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el\Documents\RRR Race Director\CC6 Results\2023-24\Race 1\"/>
    </mc:Choice>
  </mc:AlternateContent>
  <xr:revisionPtr revIDLastSave="0" documentId="13_ncr:1_{A67430E3-4583-4D1C-9BF6-FD3E3C2112B2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Race 1" sheetId="1" state="hidden" r:id="rId1"/>
    <sheet name="Womens Team" sheetId="3" r:id="rId2"/>
    <sheet name="Mens Team" sheetId="2" r:id="rId3"/>
    <sheet name="Women" sheetId="4" r:id="rId4"/>
    <sheet name="Women V40" sheetId="6" r:id="rId5"/>
    <sheet name="Women V50" sheetId="7" r:id="rId6"/>
    <sheet name="WomenV60" sheetId="8" r:id="rId7"/>
    <sheet name="Women V70" sheetId="9" r:id="rId8"/>
    <sheet name="Men" sheetId="5" r:id="rId9"/>
    <sheet name="Men V40" sheetId="10" r:id="rId10"/>
    <sheet name="Men V50" sheetId="11" r:id="rId11"/>
    <sheet name="Men V60" sheetId="12" r:id="rId12"/>
    <sheet name="Men V70" sheetId="13" r:id="rId13"/>
  </sheets>
  <externalReferences>
    <externalReference r:id="rId14"/>
  </externalReferences>
  <definedNames>
    <definedName name="_xlnm._FilterDatabase" localSheetId="8" hidden="1">Men!$A$1:$M$174</definedName>
    <definedName name="_xlnm._FilterDatabase" localSheetId="0" hidden="1">'Race 1'!$A$1:$AY$300</definedName>
    <definedName name="_xlnm._FilterDatabase" localSheetId="3" hidden="1">Women!$A$1:$K$122</definedName>
    <definedName name="_xlnm._FilterDatabase" localSheetId="1" hidden="1">'Womens Team'!$A$1:$O$58</definedName>
  </definedNames>
  <calcPr calcId="191029"/>
</workbook>
</file>

<file path=xl/calcChain.xml><?xml version="1.0" encoding="utf-8"?>
<calcChain xmlns="http://schemas.openxmlformats.org/spreadsheetml/2006/main">
  <c r="H272" i="1" l="1"/>
  <c r="I272" i="1"/>
  <c r="J272" i="1"/>
  <c r="K272" i="1"/>
  <c r="L272" i="1"/>
  <c r="M272" i="1"/>
  <c r="N272" i="1"/>
  <c r="O272" i="1"/>
  <c r="P272" i="1"/>
  <c r="Q272" i="1"/>
  <c r="R272" i="1"/>
  <c r="S272" i="1"/>
  <c r="T272" i="1"/>
  <c r="O162" i="1" l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E2" i="1"/>
  <c r="F2" i="1"/>
  <c r="G2" i="1"/>
  <c r="H2" i="1"/>
  <c r="J2" i="1"/>
  <c r="I2" i="1" l="1"/>
  <c r="Q2" i="1" s="1"/>
  <c r="L2" i="1"/>
  <c r="N2" i="1" s="1"/>
  <c r="AA2" i="1" l="1"/>
  <c r="AU2" i="1"/>
  <c r="P2" i="1"/>
  <c r="Z2" i="1"/>
  <c r="AQ2" i="1"/>
  <c r="X2" i="1"/>
  <c r="AF2" i="1"/>
  <c r="AR2" i="1"/>
  <c r="AI2" i="1"/>
  <c r="O2" i="1"/>
  <c r="AH2" i="1"/>
  <c r="AY2" i="1"/>
  <c r="AC2" i="1"/>
  <c r="Y2" i="1"/>
  <c r="AP2" i="1"/>
  <c r="AN2" i="1"/>
  <c r="AK2" i="1"/>
  <c r="R2" i="1"/>
  <c r="AG2" i="1"/>
  <c r="AE2" i="1"/>
  <c r="T2" i="1"/>
  <c r="AS2" i="1"/>
  <c r="AO2" i="1"/>
  <c r="AZ2" i="1"/>
  <c r="AB2" i="1"/>
  <c r="AV2" i="1"/>
  <c r="AM2" i="1"/>
  <c r="S2" i="1"/>
  <c r="AJ2" i="1"/>
  <c r="V2" i="1"/>
  <c r="AD2" i="1"/>
  <c r="AL2" i="1"/>
  <c r="AX2" i="1"/>
  <c r="W2" i="1"/>
  <c r="U2" i="1"/>
  <c r="AT2" i="1"/>
  <c r="J3" i="1" l="1"/>
  <c r="H3" i="1"/>
  <c r="G3" i="1"/>
  <c r="L3" i="1" s="1"/>
  <c r="N3" i="1" s="1"/>
  <c r="F3" i="1"/>
  <c r="E3" i="1"/>
  <c r="J48" i="1"/>
  <c r="H48" i="1"/>
  <c r="G48" i="1"/>
  <c r="F48" i="1"/>
  <c r="E48" i="1"/>
  <c r="J51" i="1"/>
  <c r="H51" i="1"/>
  <c r="G51" i="1"/>
  <c r="F51" i="1"/>
  <c r="E51" i="1"/>
  <c r="J184" i="1"/>
  <c r="H184" i="1"/>
  <c r="G184" i="1"/>
  <c r="F184" i="1"/>
  <c r="E184" i="1"/>
  <c r="J235" i="1"/>
  <c r="H235" i="1"/>
  <c r="G235" i="1"/>
  <c r="L235" i="1" s="1"/>
  <c r="N235" i="1" s="1"/>
  <c r="F235" i="1"/>
  <c r="E235" i="1"/>
  <c r="J212" i="1"/>
  <c r="H212" i="1"/>
  <c r="G212" i="1"/>
  <c r="F212" i="1"/>
  <c r="E212" i="1"/>
  <c r="J14" i="3"/>
  <c r="K14" i="3"/>
  <c r="L14" i="3"/>
  <c r="M14" i="3"/>
  <c r="N14" i="3"/>
  <c r="E296" i="1"/>
  <c r="F296" i="1"/>
  <c r="G296" i="1"/>
  <c r="H296" i="1"/>
  <c r="J296" i="1"/>
  <c r="D296" i="1"/>
  <c r="D27" i="1"/>
  <c r="E27" i="1"/>
  <c r="F27" i="1"/>
  <c r="G27" i="1"/>
  <c r="L27" i="1" s="1"/>
  <c r="N27" i="1" s="1"/>
  <c r="H27" i="1"/>
  <c r="J27" i="1"/>
  <c r="D28" i="1"/>
  <c r="E28" i="1"/>
  <c r="F28" i="1"/>
  <c r="G28" i="1"/>
  <c r="H28" i="1"/>
  <c r="J28" i="1"/>
  <c r="D29" i="1"/>
  <c r="E29" i="1"/>
  <c r="F29" i="1"/>
  <c r="G29" i="1"/>
  <c r="H29" i="1"/>
  <c r="J29" i="1"/>
  <c r="D30" i="1"/>
  <c r="E30" i="1"/>
  <c r="F30" i="1"/>
  <c r="G30" i="1"/>
  <c r="H30" i="1"/>
  <c r="J30" i="1"/>
  <c r="D31" i="1"/>
  <c r="E31" i="1"/>
  <c r="F31" i="1"/>
  <c r="G31" i="1"/>
  <c r="H31" i="1"/>
  <c r="J31" i="1"/>
  <c r="D32" i="1"/>
  <c r="E32" i="1"/>
  <c r="F32" i="1"/>
  <c r="G32" i="1"/>
  <c r="H32" i="1"/>
  <c r="J32" i="1"/>
  <c r="D33" i="1"/>
  <c r="E33" i="1"/>
  <c r="F33" i="1"/>
  <c r="G33" i="1"/>
  <c r="H33" i="1"/>
  <c r="J33" i="1"/>
  <c r="D34" i="1"/>
  <c r="E34" i="1"/>
  <c r="F34" i="1"/>
  <c r="G34" i="1"/>
  <c r="K34" i="1" s="1"/>
  <c r="M34" i="1" s="1"/>
  <c r="H34" i="1"/>
  <c r="J34" i="1"/>
  <c r="D35" i="1"/>
  <c r="E35" i="1"/>
  <c r="F35" i="1"/>
  <c r="G35" i="1"/>
  <c r="L35" i="1" s="1"/>
  <c r="N35" i="1" s="1"/>
  <c r="H35" i="1"/>
  <c r="J35" i="1"/>
  <c r="D36" i="1"/>
  <c r="E36" i="1"/>
  <c r="F36" i="1"/>
  <c r="G36" i="1"/>
  <c r="H36" i="1"/>
  <c r="J36" i="1"/>
  <c r="D37" i="1"/>
  <c r="E37" i="1"/>
  <c r="F37" i="1"/>
  <c r="G37" i="1"/>
  <c r="H37" i="1"/>
  <c r="J37" i="1"/>
  <c r="D38" i="1"/>
  <c r="E38" i="1"/>
  <c r="F38" i="1"/>
  <c r="G38" i="1"/>
  <c r="L38" i="1" s="1"/>
  <c r="N38" i="1" s="1"/>
  <c r="H38" i="1"/>
  <c r="J38" i="1"/>
  <c r="D39" i="1"/>
  <c r="E39" i="1"/>
  <c r="F39" i="1"/>
  <c r="G39" i="1"/>
  <c r="H39" i="1"/>
  <c r="J39" i="1"/>
  <c r="D40" i="1"/>
  <c r="E40" i="1"/>
  <c r="F40" i="1"/>
  <c r="G40" i="1"/>
  <c r="L40" i="1" s="1"/>
  <c r="N40" i="1" s="1"/>
  <c r="H40" i="1"/>
  <c r="J40" i="1"/>
  <c r="D41" i="1"/>
  <c r="E41" i="1"/>
  <c r="F41" i="1"/>
  <c r="G41" i="1"/>
  <c r="H41" i="1"/>
  <c r="J41" i="1"/>
  <c r="D42" i="1"/>
  <c r="E42" i="1"/>
  <c r="F42" i="1"/>
  <c r="G42" i="1"/>
  <c r="H42" i="1"/>
  <c r="J42" i="1"/>
  <c r="D43" i="1"/>
  <c r="E43" i="1"/>
  <c r="F43" i="1"/>
  <c r="G43" i="1"/>
  <c r="L43" i="1" s="1"/>
  <c r="N43" i="1" s="1"/>
  <c r="H43" i="1"/>
  <c r="J43" i="1"/>
  <c r="D44" i="1"/>
  <c r="E44" i="1"/>
  <c r="F44" i="1"/>
  <c r="G44" i="1"/>
  <c r="K44" i="1" s="1"/>
  <c r="M44" i="1" s="1"/>
  <c r="H44" i="1"/>
  <c r="J44" i="1"/>
  <c r="D45" i="1"/>
  <c r="E45" i="1"/>
  <c r="F45" i="1"/>
  <c r="G45" i="1"/>
  <c r="H45" i="1"/>
  <c r="J45" i="1"/>
  <c r="D46" i="1"/>
  <c r="E46" i="1"/>
  <c r="F46" i="1"/>
  <c r="G46" i="1"/>
  <c r="H46" i="1"/>
  <c r="J46" i="1"/>
  <c r="D47" i="1"/>
  <c r="E47" i="1"/>
  <c r="F47" i="1"/>
  <c r="G47" i="1"/>
  <c r="L47" i="1" s="1"/>
  <c r="N47" i="1" s="1"/>
  <c r="H47" i="1"/>
  <c r="J47" i="1"/>
  <c r="D48" i="1"/>
  <c r="D49" i="1"/>
  <c r="E49" i="1"/>
  <c r="F49" i="1"/>
  <c r="G49" i="1"/>
  <c r="H49" i="1"/>
  <c r="J49" i="1"/>
  <c r="D50" i="1"/>
  <c r="E50" i="1"/>
  <c r="F50" i="1"/>
  <c r="G50" i="1"/>
  <c r="L50" i="1" s="1"/>
  <c r="N50" i="1" s="1"/>
  <c r="H50" i="1"/>
  <c r="J50" i="1"/>
  <c r="D51" i="1"/>
  <c r="D52" i="1"/>
  <c r="E52" i="1"/>
  <c r="F52" i="1"/>
  <c r="G52" i="1"/>
  <c r="K52" i="1" s="1"/>
  <c r="M52" i="1" s="1"/>
  <c r="H52" i="1"/>
  <c r="J52" i="1"/>
  <c r="D53" i="1"/>
  <c r="E53" i="1"/>
  <c r="F53" i="1"/>
  <c r="G53" i="1"/>
  <c r="H53" i="1"/>
  <c r="J53" i="1"/>
  <c r="D54" i="1"/>
  <c r="E54" i="1"/>
  <c r="F54" i="1"/>
  <c r="G54" i="1"/>
  <c r="L54" i="1" s="1"/>
  <c r="N54" i="1" s="1"/>
  <c r="H54" i="1"/>
  <c r="J54" i="1"/>
  <c r="D55" i="1"/>
  <c r="E55" i="1"/>
  <c r="F55" i="1"/>
  <c r="G55" i="1"/>
  <c r="H55" i="1"/>
  <c r="J55" i="1"/>
  <c r="D56" i="1"/>
  <c r="E56" i="1"/>
  <c r="F56" i="1"/>
  <c r="G56" i="1"/>
  <c r="L56" i="1" s="1"/>
  <c r="N56" i="1" s="1"/>
  <c r="H56" i="1"/>
  <c r="J56" i="1"/>
  <c r="D57" i="1"/>
  <c r="E57" i="1"/>
  <c r="F57" i="1"/>
  <c r="G57" i="1"/>
  <c r="H57" i="1"/>
  <c r="J57" i="1"/>
  <c r="D58" i="1"/>
  <c r="E58" i="1"/>
  <c r="F58" i="1"/>
  <c r="G58" i="1"/>
  <c r="H58" i="1"/>
  <c r="J58" i="1"/>
  <c r="D59" i="1"/>
  <c r="E59" i="1"/>
  <c r="F59" i="1"/>
  <c r="G59" i="1"/>
  <c r="L59" i="1" s="1"/>
  <c r="N59" i="1" s="1"/>
  <c r="H59" i="1"/>
  <c r="J59" i="1"/>
  <c r="D60" i="1"/>
  <c r="E60" i="1"/>
  <c r="F60" i="1"/>
  <c r="G60" i="1"/>
  <c r="H60" i="1"/>
  <c r="J60" i="1"/>
  <c r="D61" i="1"/>
  <c r="E61" i="1"/>
  <c r="F61" i="1"/>
  <c r="G61" i="1"/>
  <c r="H61" i="1"/>
  <c r="J61" i="1"/>
  <c r="D62" i="1"/>
  <c r="E62" i="1"/>
  <c r="F62" i="1"/>
  <c r="G62" i="1"/>
  <c r="H62" i="1"/>
  <c r="J62" i="1"/>
  <c r="D63" i="1"/>
  <c r="E63" i="1"/>
  <c r="F63" i="1"/>
  <c r="G63" i="1"/>
  <c r="K63" i="1" s="1"/>
  <c r="M63" i="1" s="1"/>
  <c r="H63" i="1"/>
  <c r="J63" i="1"/>
  <c r="D64" i="1"/>
  <c r="E64" i="1"/>
  <c r="F64" i="1"/>
  <c r="G64" i="1"/>
  <c r="K64" i="1" s="1"/>
  <c r="M64" i="1" s="1"/>
  <c r="H64" i="1"/>
  <c r="J64" i="1"/>
  <c r="D65" i="1"/>
  <c r="E65" i="1"/>
  <c r="F65" i="1"/>
  <c r="G65" i="1"/>
  <c r="L65" i="1" s="1"/>
  <c r="N65" i="1" s="1"/>
  <c r="H65" i="1"/>
  <c r="J65" i="1"/>
  <c r="D66" i="1"/>
  <c r="E66" i="1"/>
  <c r="F66" i="1"/>
  <c r="G66" i="1"/>
  <c r="H66" i="1"/>
  <c r="J66" i="1"/>
  <c r="D67" i="1"/>
  <c r="E67" i="1"/>
  <c r="F67" i="1"/>
  <c r="G67" i="1"/>
  <c r="H67" i="1"/>
  <c r="J67" i="1"/>
  <c r="D68" i="1"/>
  <c r="E68" i="1"/>
  <c r="F68" i="1"/>
  <c r="G68" i="1"/>
  <c r="H68" i="1"/>
  <c r="J68" i="1"/>
  <c r="D69" i="1"/>
  <c r="E69" i="1"/>
  <c r="F69" i="1"/>
  <c r="G69" i="1"/>
  <c r="H69" i="1"/>
  <c r="J69" i="1"/>
  <c r="D70" i="1"/>
  <c r="E70" i="1"/>
  <c r="F70" i="1"/>
  <c r="G70" i="1"/>
  <c r="H70" i="1"/>
  <c r="J70" i="1"/>
  <c r="D71" i="1"/>
  <c r="E71" i="1"/>
  <c r="F71" i="1"/>
  <c r="G71" i="1"/>
  <c r="H71" i="1"/>
  <c r="J71" i="1"/>
  <c r="D72" i="1"/>
  <c r="E72" i="1"/>
  <c r="F72" i="1"/>
  <c r="G72" i="1"/>
  <c r="L72" i="1" s="1"/>
  <c r="N72" i="1" s="1"/>
  <c r="H72" i="1"/>
  <c r="J72" i="1"/>
  <c r="D73" i="1"/>
  <c r="E73" i="1"/>
  <c r="F73" i="1"/>
  <c r="G73" i="1"/>
  <c r="L73" i="1" s="1"/>
  <c r="N73" i="1" s="1"/>
  <c r="H73" i="1"/>
  <c r="J73" i="1"/>
  <c r="D74" i="1"/>
  <c r="E74" i="1"/>
  <c r="F74" i="1"/>
  <c r="G74" i="1"/>
  <c r="H74" i="1"/>
  <c r="J74" i="1"/>
  <c r="D75" i="1"/>
  <c r="E75" i="1"/>
  <c r="F75" i="1"/>
  <c r="G75" i="1"/>
  <c r="H75" i="1"/>
  <c r="J75" i="1"/>
  <c r="D76" i="1"/>
  <c r="E76" i="1"/>
  <c r="F76" i="1"/>
  <c r="G76" i="1"/>
  <c r="H76" i="1"/>
  <c r="J76" i="1"/>
  <c r="D77" i="1"/>
  <c r="E77" i="1"/>
  <c r="F77" i="1"/>
  <c r="G77" i="1"/>
  <c r="K77" i="1" s="1"/>
  <c r="M77" i="1" s="1"/>
  <c r="H77" i="1"/>
  <c r="J77" i="1"/>
  <c r="D78" i="1"/>
  <c r="E78" i="1"/>
  <c r="F78" i="1"/>
  <c r="G78" i="1"/>
  <c r="K78" i="1" s="1"/>
  <c r="M78" i="1" s="1"/>
  <c r="H78" i="1"/>
  <c r="J78" i="1"/>
  <c r="D79" i="1"/>
  <c r="E79" i="1"/>
  <c r="F79" i="1"/>
  <c r="G79" i="1"/>
  <c r="K79" i="1" s="1"/>
  <c r="M79" i="1" s="1"/>
  <c r="H79" i="1"/>
  <c r="J79" i="1"/>
  <c r="D80" i="1"/>
  <c r="E80" i="1"/>
  <c r="F80" i="1"/>
  <c r="G80" i="1"/>
  <c r="L80" i="1" s="1"/>
  <c r="N80" i="1" s="1"/>
  <c r="H80" i="1"/>
  <c r="J80" i="1"/>
  <c r="D81" i="1"/>
  <c r="E81" i="1"/>
  <c r="F81" i="1"/>
  <c r="G81" i="1"/>
  <c r="K81" i="1" s="1"/>
  <c r="M81" i="1" s="1"/>
  <c r="H81" i="1"/>
  <c r="J81" i="1"/>
  <c r="D82" i="1"/>
  <c r="E82" i="1"/>
  <c r="F82" i="1"/>
  <c r="G82" i="1"/>
  <c r="L82" i="1" s="1"/>
  <c r="N82" i="1" s="1"/>
  <c r="H82" i="1"/>
  <c r="J82" i="1"/>
  <c r="D83" i="1"/>
  <c r="E83" i="1"/>
  <c r="F83" i="1"/>
  <c r="G83" i="1"/>
  <c r="H83" i="1"/>
  <c r="J83" i="1"/>
  <c r="D84" i="1"/>
  <c r="E84" i="1"/>
  <c r="F84" i="1"/>
  <c r="G84" i="1"/>
  <c r="H84" i="1"/>
  <c r="J84" i="1"/>
  <c r="D85" i="1"/>
  <c r="E85" i="1"/>
  <c r="F85" i="1"/>
  <c r="G85" i="1"/>
  <c r="K85" i="1" s="1"/>
  <c r="M85" i="1" s="1"/>
  <c r="H85" i="1"/>
  <c r="J85" i="1"/>
  <c r="D86" i="1"/>
  <c r="E86" i="1"/>
  <c r="F86" i="1"/>
  <c r="G86" i="1"/>
  <c r="H86" i="1"/>
  <c r="J86" i="1"/>
  <c r="D87" i="1"/>
  <c r="E87" i="1"/>
  <c r="F87" i="1"/>
  <c r="G87" i="1"/>
  <c r="L87" i="1" s="1"/>
  <c r="N87" i="1" s="1"/>
  <c r="H87" i="1"/>
  <c r="J87" i="1"/>
  <c r="D88" i="1"/>
  <c r="E88" i="1"/>
  <c r="F88" i="1"/>
  <c r="G88" i="1"/>
  <c r="H88" i="1"/>
  <c r="J88" i="1"/>
  <c r="D89" i="1"/>
  <c r="E89" i="1"/>
  <c r="F89" i="1"/>
  <c r="G89" i="1"/>
  <c r="H89" i="1"/>
  <c r="J89" i="1"/>
  <c r="D90" i="1"/>
  <c r="E90" i="1"/>
  <c r="F90" i="1"/>
  <c r="G90" i="1"/>
  <c r="H90" i="1"/>
  <c r="J90" i="1"/>
  <c r="D91" i="1"/>
  <c r="E91" i="1"/>
  <c r="F91" i="1"/>
  <c r="G91" i="1"/>
  <c r="L91" i="1" s="1"/>
  <c r="N91" i="1" s="1"/>
  <c r="H91" i="1"/>
  <c r="J91" i="1"/>
  <c r="D92" i="1"/>
  <c r="E92" i="1"/>
  <c r="F92" i="1"/>
  <c r="G92" i="1"/>
  <c r="L92" i="1" s="1"/>
  <c r="N92" i="1" s="1"/>
  <c r="H92" i="1"/>
  <c r="J92" i="1"/>
  <c r="D93" i="1"/>
  <c r="E93" i="1"/>
  <c r="F93" i="1"/>
  <c r="G93" i="1"/>
  <c r="L93" i="1" s="1"/>
  <c r="N93" i="1" s="1"/>
  <c r="H93" i="1"/>
  <c r="J93" i="1"/>
  <c r="D94" i="1"/>
  <c r="E94" i="1"/>
  <c r="F94" i="1"/>
  <c r="G94" i="1"/>
  <c r="L94" i="1" s="1"/>
  <c r="N94" i="1" s="1"/>
  <c r="H94" i="1"/>
  <c r="J94" i="1"/>
  <c r="D95" i="1"/>
  <c r="E95" i="1"/>
  <c r="F95" i="1"/>
  <c r="G95" i="1"/>
  <c r="H95" i="1"/>
  <c r="J95" i="1"/>
  <c r="D96" i="1"/>
  <c r="E96" i="1"/>
  <c r="F96" i="1"/>
  <c r="G96" i="1"/>
  <c r="H96" i="1"/>
  <c r="J96" i="1"/>
  <c r="D97" i="1"/>
  <c r="E97" i="1"/>
  <c r="F97" i="1"/>
  <c r="G97" i="1"/>
  <c r="H97" i="1"/>
  <c r="J97" i="1"/>
  <c r="D98" i="1"/>
  <c r="E98" i="1"/>
  <c r="F98" i="1"/>
  <c r="G98" i="1"/>
  <c r="L98" i="1" s="1"/>
  <c r="N98" i="1" s="1"/>
  <c r="H98" i="1"/>
  <c r="J98" i="1"/>
  <c r="D99" i="1"/>
  <c r="E99" i="1"/>
  <c r="F99" i="1"/>
  <c r="G99" i="1"/>
  <c r="L99" i="1" s="1"/>
  <c r="N99" i="1" s="1"/>
  <c r="H99" i="1"/>
  <c r="J99" i="1"/>
  <c r="D100" i="1"/>
  <c r="E100" i="1"/>
  <c r="F100" i="1"/>
  <c r="G100" i="1"/>
  <c r="K100" i="1" s="1"/>
  <c r="M100" i="1" s="1"/>
  <c r="H100" i="1"/>
  <c r="J100" i="1"/>
  <c r="D101" i="1"/>
  <c r="E101" i="1"/>
  <c r="F101" i="1"/>
  <c r="G101" i="1"/>
  <c r="L101" i="1" s="1"/>
  <c r="N101" i="1" s="1"/>
  <c r="H101" i="1"/>
  <c r="J101" i="1"/>
  <c r="D102" i="1"/>
  <c r="E102" i="1"/>
  <c r="F102" i="1"/>
  <c r="G102" i="1"/>
  <c r="L102" i="1" s="1"/>
  <c r="N102" i="1" s="1"/>
  <c r="H102" i="1"/>
  <c r="J102" i="1"/>
  <c r="D103" i="1"/>
  <c r="E103" i="1"/>
  <c r="F103" i="1"/>
  <c r="G103" i="1"/>
  <c r="L103" i="1" s="1"/>
  <c r="N103" i="1" s="1"/>
  <c r="H103" i="1"/>
  <c r="J103" i="1"/>
  <c r="D104" i="1"/>
  <c r="E104" i="1"/>
  <c r="F104" i="1"/>
  <c r="G104" i="1"/>
  <c r="H104" i="1"/>
  <c r="J104" i="1"/>
  <c r="D105" i="1"/>
  <c r="E105" i="1"/>
  <c r="F105" i="1"/>
  <c r="G105" i="1"/>
  <c r="H105" i="1"/>
  <c r="J105" i="1"/>
  <c r="D106" i="1"/>
  <c r="E106" i="1"/>
  <c r="F106" i="1"/>
  <c r="G106" i="1"/>
  <c r="H106" i="1"/>
  <c r="J106" i="1"/>
  <c r="D107" i="1"/>
  <c r="E107" i="1"/>
  <c r="F107" i="1"/>
  <c r="G107" i="1"/>
  <c r="H107" i="1"/>
  <c r="J107" i="1"/>
  <c r="D108" i="1"/>
  <c r="E108" i="1"/>
  <c r="F108" i="1"/>
  <c r="G108" i="1"/>
  <c r="K108" i="1" s="1"/>
  <c r="M108" i="1" s="1"/>
  <c r="H108" i="1"/>
  <c r="J108" i="1"/>
  <c r="D109" i="1"/>
  <c r="E109" i="1"/>
  <c r="F109" i="1"/>
  <c r="G109" i="1"/>
  <c r="L109" i="1" s="1"/>
  <c r="N109" i="1" s="1"/>
  <c r="H109" i="1"/>
  <c r="J109" i="1"/>
  <c r="D110" i="1"/>
  <c r="E110" i="1"/>
  <c r="F110" i="1"/>
  <c r="G110" i="1"/>
  <c r="H110" i="1"/>
  <c r="J110" i="1"/>
  <c r="D111" i="1"/>
  <c r="E111" i="1"/>
  <c r="F111" i="1"/>
  <c r="G111" i="1"/>
  <c r="H111" i="1"/>
  <c r="J111" i="1"/>
  <c r="D112" i="1"/>
  <c r="E112" i="1"/>
  <c r="F112" i="1"/>
  <c r="G112" i="1"/>
  <c r="H112" i="1"/>
  <c r="J112" i="1"/>
  <c r="D113" i="1"/>
  <c r="E113" i="1"/>
  <c r="F113" i="1"/>
  <c r="G113" i="1"/>
  <c r="H113" i="1"/>
  <c r="J113" i="1"/>
  <c r="D114" i="1"/>
  <c r="E114" i="1"/>
  <c r="F114" i="1"/>
  <c r="G114" i="1"/>
  <c r="H114" i="1"/>
  <c r="J114" i="1"/>
  <c r="D115" i="1"/>
  <c r="E115" i="1"/>
  <c r="F115" i="1"/>
  <c r="G115" i="1"/>
  <c r="L115" i="1" s="1"/>
  <c r="N115" i="1" s="1"/>
  <c r="H115" i="1"/>
  <c r="J115" i="1"/>
  <c r="D116" i="1"/>
  <c r="E116" i="1"/>
  <c r="F116" i="1"/>
  <c r="G116" i="1"/>
  <c r="H116" i="1"/>
  <c r="J116" i="1"/>
  <c r="D117" i="1"/>
  <c r="E117" i="1"/>
  <c r="F117" i="1"/>
  <c r="G117" i="1"/>
  <c r="L117" i="1" s="1"/>
  <c r="N117" i="1" s="1"/>
  <c r="H117" i="1"/>
  <c r="J117" i="1"/>
  <c r="D118" i="1"/>
  <c r="E118" i="1"/>
  <c r="F118" i="1"/>
  <c r="G118" i="1"/>
  <c r="H118" i="1"/>
  <c r="J118" i="1"/>
  <c r="D119" i="1"/>
  <c r="E119" i="1"/>
  <c r="F119" i="1"/>
  <c r="G119" i="1"/>
  <c r="L119" i="1" s="1"/>
  <c r="N119" i="1" s="1"/>
  <c r="H119" i="1"/>
  <c r="J119" i="1"/>
  <c r="D120" i="1"/>
  <c r="E120" i="1"/>
  <c r="F120" i="1"/>
  <c r="G120" i="1"/>
  <c r="K120" i="1" s="1"/>
  <c r="M120" i="1" s="1"/>
  <c r="H120" i="1"/>
  <c r="J120" i="1"/>
  <c r="D121" i="1"/>
  <c r="E121" i="1"/>
  <c r="F121" i="1"/>
  <c r="G121" i="1"/>
  <c r="H121" i="1"/>
  <c r="J121" i="1"/>
  <c r="D122" i="1"/>
  <c r="E122" i="1"/>
  <c r="F122" i="1"/>
  <c r="G122" i="1"/>
  <c r="L122" i="1" s="1"/>
  <c r="N122" i="1" s="1"/>
  <c r="H122" i="1"/>
  <c r="J122" i="1"/>
  <c r="D123" i="1"/>
  <c r="E123" i="1"/>
  <c r="F123" i="1"/>
  <c r="G123" i="1"/>
  <c r="L123" i="1" s="1"/>
  <c r="N123" i="1" s="1"/>
  <c r="H123" i="1"/>
  <c r="J123" i="1"/>
  <c r="D124" i="1"/>
  <c r="E124" i="1"/>
  <c r="F124" i="1"/>
  <c r="G124" i="1"/>
  <c r="H124" i="1"/>
  <c r="J124" i="1"/>
  <c r="D125" i="1"/>
  <c r="E125" i="1"/>
  <c r="F125" i="1"/>
  <c r="G125" i="1"/>
  <c r="H125" i="1"/>
  <c r="J125" i="1"/>
  <c r="D126" i="1"/>
  <c r="E126" i="1"/>
  <c r="F126" i="1"/>
  <c r="G126" i="1"/>
  <c r="H126" i="1"/>
  <c r="J126" i="1"/>
  <c r="D127" i="1"/>
  <c r="E127" i="1"/>
  <c r="F127" i="1"/>
  <c r="G127" i="1"/>
  <c r="H127" i="1"/>
  <c r="J127" i="1"/>
  <c r="D128" i="1"/>
  <c r="E128" i="1"/>
  <c r="F128" i="1"/>
  <c r="G128" i="1"/>
  <c r="L128" i="1" s="1"/>
  <c r="N128" i="1" s="1"/>
  <c r="H128" i="1"/>
  <c r="J128" i="1"/>
  <c r="D129" i="1"/>
  <c r="E129" i="1"/>
  <c r="F129" i="1"/>
  <c r="G129" i="1"/>
  <c r="L129" i="1" s="1"/>
  <c r="N129" i="1" s="1"/>
  <c r="H129" i="1"/>
  <c r="J129" i="1"/>
  <c r="D130" i="1"/>
  <c r="E130" i="1"/>
  <c r="F130" i="1"/>
  <c r="G130" i="1"/>
  <c r="L130" i="1" s="1"/>
  <c r="N130" i="1" s="1"/>
  <c r="H130" i="1"/>
  <c r="J130" i="1"/>
  <c r="D131" i="1"/>
  <c r="E131" i="1"/>
  <c r="F131" i="1"/>
  <c r="G131" i="1"/>
  <c r="H131" i="1"/>
  <c r="J131" i="1"/>
  <c r="D132" i="1"/>
  <c r="E132" i="1"/>
  <c r="F132" i="1"/>
  <c r="G132" i="1"/>
  <c r="H132" i="1"/>
  <c r="J132" i="1"/>
  <c r="D133" i="1"/>
  <c r="E133" i="1"/>
  <c r="F133" i="1"/>
  <c r="G133" i="1"/>
  <c r="K133" i="1" s="1"/>
  <c r="M133" i="1" s="1"/>
  <c r="H133" i="1"/>
  <c r="J133" i="1"/>
  <c r="D134" i="1"/>
  <c r="E134" i="1"/>
  <c r="F134" i="1"/>
  <c r="G134" i="1"/>
  <c r="L134" i="1" s="1"/>
  <c r="N134" i="1" s="1"/>
  <c r="H134" i="1"/>
  <c r="J134" i="1"/>
  <c r="D135" i="1"/>
  <c r="E135" i="1"/>
  <c r="F135" i="1"/>
  <c r="G135" i="1"/>
  <c r="H135" i="1"/>
  <c r="J135" i="1"/>
  <c r="D136" i="1"/>
  <c r="E136" i="1"/>
  <c r="F136" i="1"/>
  <c r="G136" i="1"/>
  <c r="H136" i="1"/>
  <c r="J136" i="1"/>
  <c r="D137" i="1"/>
  <c r="E137" i="1"/>
  <c r="F137" i="1"/>
  <c r="G137" i="1"/>
  <c r="L137" i="1" s="1"/>
  <c r="N137" i="1" s="1"/>
  <c r="H137" i="1"/>
  <c r="J137" i="1"/>
  <c r="D138" i="1"/>
  <c r="E138" i="1"/>
  <c r="F138" i="1"/>
  <c r="G138" i="1"/>
  <c r="H138" i="1"/>
  <c r="J138" i="1"/>
  <c r="D139" i="1"/>
  <c r="E139" i="1"/>
  <c r="F139" i="1"/>
  <c r="G139" i="1"/>
  <c r="L139" i="1" s="1"/>
  <c r="N139" i="1" s="1"/>
  <c r="H139" i="1"/>
  <c r="J139" i="1"/>
  <c r="D140" i="1"/>
  <c r="E140" i="1"/>
  <c r="F140" i="1"/>
  <c r="G140" i="1"/>
  <c r="H140" i="1"/>
  <c r="J140" i="1"/>
  <c r="D141" i="1"/>
  <c r="E141" i="1"/>
  <c r="F141" i="1"/>
  <c r="G141" i="1"/>
  <c r="H141" i="1"/>
  <c r="J141" i="1"/>
  <c r="D142" i="1"/>
  <c r="E142" i="1"/>
  <c r="F142" i="1"/>
  <c r="G142" i="1"/>
  <c r="L142" i="1" s="1"/>
  <c r="N142" i="1" s="1"/>
  <c r="H142" i="1"/>
  <c r="J142" i="1"/>
  <c r="D143" i="1"/>
  <c r="E143" i="1"/>
  <c r="F143" i="1"/>
  <c r="G143" i="1"/>
  <c r="H143" i="1"/>
  <c r="J143" i="1"/>
  <c r="D144" i="1"/>
  <c r="E144" i="1"/>
  <c r="F144" i="1"/>
  <c r="G144" i="1"/>
  <c r="H144" i="1"/>
  <c r="J144" i="1"/>
  <c r="D145" i="1"/>
  <c r="E145" i="1"/>
  <c r="F145" i="1"/>
  <c r="G145" i="1"/>
  <c r="H145" i="1"/>
  <c r="J145" i="1"/>
  <c r="D146" i="1"/>
  <c r="E146" i="1"/>
  <c r="F146" i="1"/>
  <c r="G146" i="1"/>
  <c r="L146" i="1" s="1"/>
  <c r="N146" i="1" s="1"/>
  <c r="H146" i="1"/>
  <c r="J146" i="1"/>
  <c r="D147" i="1"/>
  <c r="E147" i="1"/>
  <c r="F147" i="1"/>
  <c r="G147" i="1"/>
  <c r="K147" i="1" s="1"/>
  <c r="M147" i="1" s="1"/>
  <c r="H147" i="1"/>
  <c r="J147" i="1"/>
  <c r="D148" i="1"/>
  <c r="E148" i="1"/>
  <c r="F148" i="1"/>
  <c r="G148" i="1"/>
  <c r="H148" i="1"/>
  <c r="J148" i="1"/>
  <c r="D149" i="1"/>
  <c r="E149" i="1"/>
  <c r="F149" i="1"/>
  <c r="G149" i="1"/>
  <c r="K149" i="1" s="1"/>
  <c r="M149" i="1" s="1"/>
  <c r="H149" i="1"/>
  <c r="J149" i="1"/>
  <c r="D150" i="1"/>
  <c r="E150" i="1"/>
  <c r="F150" i="1"/>
  <c r="G150" i="1"/>
  <c r="H150" i="1"/>
  <c r="J150" i="1"/>
  <c r="D151" i="1"/>
  <c r="E151" i="1"/>
  <c r="F151" i="1"/>
  <c r="G151" i="1"/>
  <c r="H151" i="1"/>
  <c r="J151" i="1"/>
  <c r="D152" i="1"/>
  <c r="E152" i="1"/>
  <c r="F152" i="1"/>
  <c r="G152" i="1"/>
  <c r="H152" i="1"/>
  <c r="J152" i="1"/>
  <c r="D153" i="1"/>
  <c r="E153" i="1"/>
  <c r="F153" i="1"/>
  <c r="G153" i="1"/>
  <c r="H153" i="1"/>
  <c r="J153" i="1"/>
  <c r="D154" i="1"/>
  <c r="E154" i="1"/>
  <c r="F154" i="1"/>
  <c r="G154" i="1"/>
  <c r="H154" i="1"/>
  <c r="J154" i="1"/>
  <c r="D155" i="1"/>
  <c r="E155" i="1"/>
  <c r="F155" i="1"/>
  <c r="G155" i="1"/>
  <c r="H155" i="1"/>
  <c r="J155" i="1"/>
  <c r="D156" i="1"/>
  <c r="E156" i="1"/>
  <c r="F156" i="1"/>
  <c r="G156" i="1"/>
  <c r="H156" i="1"/>
  <c r="J156" i="1"/>
  <c r="D157" i="1"/>
  <c r="E157" i="1"/>
  <c r="F157" i="1"/>
  <c r="G157" i="1"/>
  <c r="H157" i="1"/>
  <c r="J157" i="1"/>
  <c r="D158" i="1"/>
  <c r="E158" i="1"/>
  <c r="F158" i="1"/>
  <c r="G158" i="1"/>
  <c r="L158" i="1" s="1"/>
  <c r="N158" i="1" s="1"/>
  <c r="H158" i="1"/>
  <c r="J158" i="1"/>
  <c r="D159" i="1"/>
  <c r="E159" i="1"/>
  <c r="F159" i="1"/>
  <c r="G159" i="1"/>
  <c r="K159" i="1" s="1"/>
  <c r="M159" i="1" s="1"/>
  <c r="H159" i="1"/>
  <c r="J159" i="1"/>
  <c r="D160" i="1"/>
  <c r="E160" i="1"/>
  <c r="F160" i="1"/>
  <c r="G160" i="1"/>
  <c r="H160" i="1"/>
  <c r="J160" i="1"/>
  <c r="D161" i="1"/>
  <c r="E161" i="1"/>
  <c r="F161" i="1"/>
  <c r="G161" i="1"/>
  <c r="L161" i="1" s="1"/>
  <c r="N161" i="1" s="1"/>
  <c r="H161" i="1"/>
  <c r="J161" i="1"/>
  <c r="D162" i="1"/>
  <c r="D163" i="1"/>
  <c r="E163" i="1"/>
  <c r="F163" i="1"/>
  <c r="G163" i="1"/>
  <c r="L163" i="1" s="1"/>
  <c r="N163" i="1" s="1"/>
  <c r="H163" i="1"/>
  <c r="J163" i="1"/>
  <c r="D164" i="1"/>
  <c r="E164" i="1"/>
  <c r="F164" i="1"/>
  <c r="G164" i="1"/>
  <c r="H164" i="1"/>
  <c r="J164" i="1"/>
  <c r="D165" i="1"/>
  <c r="E165" i="1"/>
  <c r="F165" i="1"/>
  <c r="G165" i="1"/>
  <c r="L165" i="1" s="1"/>
  <c r="N165" i="1" s="1"/>
  <c r="H165" i="1"/>
  <c r="J165" i="1"/>
  <c r="D166" i="1"/>
  <c r="E166" i="1"/>
  <c r="F166" i="1"/>
  <c r="G166" i="1"/>
  <c r="H166" i="1"/>
  <c r="J166" i="1"/>
  <c r="D167" i="1"/>
  <c r="E167" i="1"/>
  <c r="F167" i="1"/>
  <c r="G167" i="1"/>
  <c r="H167" i="1"/>
  <c r="J167" i="1"/>
  <c r="D168" i="1"/>
  <c r="E168" i="1"/>
  <c r="F168" i="1"/>
  <c r="G168" i="1"/>
  <c r="H168" i="1"/>
  <c r="J168" i="1"/>
  <c r="D169" i="1"/>
  <c r="E169" i="1"/>
  <c r="F169" i="1"/>
  <c r="G169" i="1"/>
  <c r="K169" i="1" s="1"/>
  <c r="M169" i="1" s="1"/>
  <c r="H169" i="1"/>
  <c r="J169" i="1"/>
  <c r="D170" i="1"/>
  <c r="E170" i="1"/>
  <c r="F170" i="1"/>
  <c r="G170" i="1"/>
  <c r="K170" i="1" s="1"/>
  <c r="M170" i="1" s="1"/>
  <c r="H170" i="1"/>
  <c r="J170" i="1"/>
  <c r="D171" i="1"/>
  <c r="E171" i="1"/>
  <c r="F171" i="1"/>
  <c r="G171" i="1"/>
  <c r="H171" i="1"/>
  <c r="J171" i="1"/>
  <c r="D172" i="1"/>
  <c r="E172" i="1"/>
  <c r="F172" i="1"/>
  <c r="G172" i="1"/>
  <c r="H172" i="1"/>
  <c r="J172" i="1"/>
  <c r="D173" i="1"/>
  <c r="E173" i="1"/>
  <c r="F173" i="1"/>
  <c r="G173" i="1"/>
  <c r="K173" i="1" s="1"/>
  <c r="M173" i="1" s="1"/>
  <c r="H173" i="1"/>
  <c r="J173" i="1"/>
  <c r="D174" i="1"/>
  <c r="E174" i="1"/>
  <c r="F174" i="1"/>
  <c r="G174" i="1"/>
  <c r="H174" i="1"/>
  <c r="J174" i="1"/>
  <c r="D175" i="1"/>
  <c r="E175" i="1"/>
  <c r="F175" i="1"/>
  <c r="G175" i="1"/>
  <c r="H175" i="1"/>
  <c r="J175" i="1"/>
  <c r="D176" i="1"/>
  <c r="E176" i="1"/>
  <c r="F176" i="1"/>
  <c r="G176" i="1"/>
  <c r="H176" i="1"/>
  <c r="J176" i="1"/>
  <c r="D177" i="1"/>
  <c r="E177" i="1"/>
  <c r="F177" i="1"/>
  <c r="G177" i="1"/>
  <c r="H177" i="1"/>
  <c r="J177" i="1"/>
  <c r="D178" i="1"/>
  <c r="E178" i="1"/>
  <c r="F178" i="1"/>
  <c r="G178" i="1"/>
  <c r="H178" i="1"/>
  <c r="J178" i="1"/>
  <c r="D179" i="1"/>
  <c r="E179" i="1"/>
  <c r="F179" i="1"/>
  <c r="G179" i="1"/>
  <c r="H179" i="1"/>
  <c r="J179" i="1"/>
  <c r="D180" i="1"/>
  <c r="E180" i="1"/>
  <c r="F180" i="1"/>
  <c r="G180" i="1"/>
  <c r="K180" i="1" s="1"/>
  <c r="M180" i="1" s="1"/>
  <c r="H180" i="1"/>
  <c r="J180" i="1"/>
  <c r="D181" i="1"/>
  <c r="E181" i="1"/>
  <c r="F181" i="1"/>
  <c r="G181" i="1"/>
  <c r="H181" i="1"/>
  <c r="J181" i="1"/>
  <c r="D182" i="1"/>
  <c r="E182" i="1"/>
  <c r="F182" i="1"/>
  <c r="G182" i="1"/>
  <c r="K182" i="1" s="1"/>
  <c r="M182" i="1" s="1"/>
  <c r="H182" i="1"/>
  <c r="J182" i="1"/>
  <c r="D183" i="1"/>
  <c r="E183" i="1"/>
  <c r="F183" i="1"/>
  <c r="G183" i="1"/>
  <c r="H183" i="1"/>
  <c r="J183" i="1"/>
  <c r="D184" i="1"/>
  <c r="D185" i="1"/>
  <c r="E185" i="1"/>
  <c r="F185" i="1"/>
  <c r="G185" i="1"/>
  <c r="L185" i="1" s="1"/>
  <c r="N185" i="1" s="1"/>
  <c r="H185" i="1"/>
  <c r="J185" i="1"/>
  <c r="D186" i="1"/>
  <c r="E186" i="1"/>
  <c r="F186" i="1"/>
  <c r="G186" i="1"/>
  <c r="H186" i="1"/>
  <c r="J186" i="1"/>
  <c r="D187" i="1"/>
  <c r="E187" i="1"/>
  <c r="F187" i="1"/>
  <c r="G187" i="1"/>
  <c r="H187" i="1"/>
  <c r="J187" i="1"/>
  <c r="D188" i="1"/>
  <c r="E188" i="1"/>
  <c r="F188" i="1"/>
  <c r="G188" i="1"/>
  <c r="L188" i="1" s="1"/>
  <c r="N188" i="1" s="1"/>
  <c r="H188" i="1"/>
  <c r="J188" i="1"/>
  <c r="D189" i="1"/>
  <c r="E189" i="1"/>
  <c r="F189" i="1"/>
  <c r="G189" i="1"/>
  <c r="H189" i="1"/>
  <c r="J189" i="1"/>
  <c r="D190" i="1"/>
  <c r="E190" i="1"/>
  <c r="F190" i="1"/>
  <c r="G190" i="1"/>
  <c r="H190" i="1"/>
  <c r="J190" i="1"/>
  <c r="D191" i="1"/>
  <c r="E191" i="1"/>
  <c r="F191" i="1"/>
  <c r="G191" i="1"/>
  <c r="H191" i="1"/>
  <c r="J191" i="1"/>
  <c r="D192" i="1"/>
  <c r="D193" i="1"/>
  <c r="E193" i="1"/>
  <c r="F193" i="1"/>
  <c r="G193" i="1"/>
  <c r="H193" i="1"/>
  <c r="J193" i="1"/>
  <c r="D194" i="1"/>
  <c r="E194" i="1"/>
  <c r="F194" i="1"/>
  <c r="G194" i="1"/>
  <c r="H194" i="1"/>
  <c r="J194" i="1"/>
  <c r="D195" i="1"/>
  <c r="E195" i="1"/>
  <c r="F195" i="1"/>
  <c r="G195" i="1"/>
  <c r="H195" i="1"/>
  <c r="J195" i="1"/>
  <c r="D196" i="1"/>
  <c r="E196" i="1"/>
  <c r="F196" i="1"/>
  <c r="G196" i="1"/>
  <c r="H196" i="1"/>
  <c r="J196" i="1"/>
  <c r="D197" i="1"/>
  <c r="E197" i="1"/>
  <c r="F197" i="1"/>
  <c r="G197" i="1"/>
  <c r="L197" i="1" s="1"/>
  <c r="N197" i="1" s="1"/>
  <c r="H197" i="1"/>
  <c r="J197" i="1"/>
  <c r="D198" i="1"/>
  <c r="E198" i="1"/>
  <c r="F198" i="1"/>
  <c r="G198" i="1"/>
  <c r="H198" i="1"/>
  <c r="J198" i="1"/>
  <c r="D199" i="1"/>
  <c r="E199" i="1"/>
  <c r="F199" i="1"/>
  <c r="G199" i="1"/>
  <c r="H199" i="1"/>
  <c r="J199" i="1"/>
  <c r="D200" i="1"/>
  <c r="E200" i="1"/>
  <c r="F200" i="1"/>
  <c r="G200" i="1"/>
  <c r="H200" i="1"/>
  <c r="J200" i="1"/>
  <c r="D201" i="1"/>
  <c r="E201" i="1"/>
  <c r="F201" i="1"/>
  <c r="G201" i="1"/>
  <c r="H201" i="1"/>
  <c r="J201" i="1"/>
  <c r="D202" i="1"/>
  <c r="E202" i="1"/>
  <c r="F202" i="1"/>
  <c r="G202" i="1"/>
  <c r="H202" i="1"/>
  <c r="J202" i="1"/>
  <c r="D203" i="1"/>
  <c r="E203" i="1"/>
  <c r="F203" i="1"/>
  <c r="G203" i="1"/>
  <c r="K203" i="1" s="1"/>
  <c r="M203" i="1" s="1"/>
  <c r="H203" i="1"/>
  <c r="J203" i="1"/>
  <c r="D204" i="1"/>
  <c r="E204" i="1"/>
  <c r="F204" i="1"/>
  <c r="G204" i="1"/>
  <c r="L204" i="1" s="1"/>
  <c r="N204" i="1" s="1"/>
  <c r="H204" i="1"/>
  <c r="J204" i="1"/>
  <c r="D205" i="1"/>
  <c r="E205" i="1"/>
  <c r="F205" i="1"/>
  <c r="G205" i="1"/>
  <c r="L205" i="1" s="1"/>
  <c r="N205" i="1" s="1"/>
  <c r="H205" i="1"/>
  <c r="J205" i="1"/>
  <c r="D206" i="1"/>
  <c r="E206" i="1"/>
  <c r="F206" i="1"/>
  <c r="G206" i="1"/>
  <c r="H206" i="1"/>
  <c r="J206" i="1"/>
  <c r="D207" i="1"/>
  <c r="E207" i="1"/>
  <c r="F207" i="1"/>
  <c r="G207" i="1"/>
  <c r="H207" i="1"/>
  <c r="J207" i="1"/>
  <c r="D208" i="1"/>
  <c r="E208" i="1"/>
  <c r="F208" i="1"/>
  <c r="G208" i="1"/>
  <c r="H208" i="1"/>
  <c r="J208" i="1"/>
  <c r="D209" i="1"/>
  <c r="E209" i="1"/>
  <c r="F209" i="1"/>
  <c r="G209" i="1"/>
  <c r="H209" i="1"/>
  <c r="J209" i="1"/>
  <c r="D210" i="1"/>
  <c r="E210" i="1"/>
  <c r="F210" i="1"/>
  <c r="G210" i="1"/>
  <c r="H210" i="1"/>
  <c r="J210" i="1"/>
  <c r="D211" i="1"/>
  <c r="E211" i="1"/>
  <c r="F211" i="1"/>
  <c r="G211" i="1"/>
  <c r="H211" i="1"/>
  <c r="J211" i="1"/>
  <c r="D212" i="1"/>
  <c r="D213" i="1"/>
  <c r="E213" i="1"/>
  <c r="F213" i="1"/>
  <c r="G213" i="1"/>
  <c r="L213" i="1" s="1"/>
  <c r="N213" i="1" s="1"/>
  <c r="H213" i="1"/>
  <c r="J213" i="1"/>
  <c r="D214" i="1"/>
  <c r="E214" i="1"/>
  <c r="F214" i="1"/>
  <c r="G214" i="1"/>
  <c r="H214" i="1"/>
  <c r="J214" i="1"/>
  <c r="D215" i="1"/>
  <c r="E215" i="1"/>
  <c r="F215" i="1"/>
  <c r="G215" i="1"/>
  <c r="H215" i="1"/>
  <c r="J215" i="1"/>
  <c r="D216" i="1"/>
  <c r="E216" i="1"/>
  <c r="F216" i="1"/>
  <c r="G216" i="1"/>
  <c r="L216" i="1" s="1"/>
  <c r="N216" i="1" s="1"/>
  <c r="H216" i="1"/>
  <c r="J216" i="1"/>
  <c r="D217" i="1"/>
  <c r="E217" i="1"/>
  <c r="F217" i="1"/>
  <c r="G217" i="1"/>
  <c r="H217" i="1"/>
  <c r="J217" i="1"/>
  <c r="D218" i="1"/>
  <c r="E218" i="1"/>
  <c r="F218" i="1"/>
  <c r="G218" i="1"/>
  <c r="K218" i="1" s="1"/>
  <c r="M218" i="1" s="1"/>
  <c r="H218" i="1"/>
  <c r="J218" i="1"/>
  <c r="D219" i="1"/>
  <c r="E219" i="1"/>
  <c r="F219" i="1"/>
  <c r="G219" i="1"/>
  <c r="K219" i="1" s="1"/>
  <c r="M219" i="1" s="1"/>
  <c r="H219" i="1"/>
  <c r="J219" i="1"/>
  <c r="D220" i="1"/>
  <c r="E220" i="1"/>
  <c r="F220" i="1"/>
  <c r="G220" i="1"/>
  <c r="L220" i="1" s="1"/>
  <c r="N220" i="1" s="1"/>
  <c r="H220" i="1"/>
  <c r="J220" i="1"/>
  <c r="D221" i="1"/>
  <c r="E221" i="1"/>
  <c r="F221" i="1"/>
  <c r="G221" i="1"/>
  <c r="H221" i="1"/>
  <c r="J221" i="1"/>
  <c r="D222" i="1"/>
  <c r="E222" i="1"/>
  <c r="F222" i="1"/>
  <c r="G222" i="1"/>
  <c r="H222" i="1"/>
  <c r="J222" i="1"/>
  <c r="D223" i="1"/>
  <c r="E223" i="1"/>
  <c r="F223" i="1"/>
  <c r="G223" i="1"/>
  <c r="L223" i="1" s="1"/>
  <c r="N223" i="1" s="1"/>
  <c r="H223" i="1"/>
  <c r="J223" i="1"/>
  <c r="D224" i="1"/>
  <c r="E224" i="1"/>
  <c r="F224" i="1"/>
  <c r="G224" i="1"/>
  <c r="H224" i="1"/>
  <c r="J224" i="1"/>
  <c r="D225" i="1"/>
  <c r="E225" i="1"/>
  <c r="F225" i="1"/>
  <c r="G225" i="1"/>
  <c r="H225" i="1"/>
  <c r="J225" i="1"/>
  <c r="D226" i="1"/>
  <c r="E226" i="1"/>
  <c r="F226" i="1"/>
  <c r="G226" i="1"/>
  <c r="H226" i="1"/>
  <c r="J226" i="1"/>
  <c r="D227" i="1"/>
  <c r="E227" i="1"/>
  <c r="F227" i="1"/>
  <c r="G227" i="1"/>
  <c r="L227" i="1" s="1"/>
  <c r="N227" i="1" s="1"/>
  <c r="H227" i="1"/>
  <c r="J227" i="1"/>
  <c r="D228" i="1"/>
  <c r="E228" i="1"/>
  <c r="F228" i="1"/>
  <c r="G228" i="1"/>
  <c r="H228" i="1"/>
  <c r="J228" i="1"/>
  <c r="D229" i="1"/>
  <c r="E229" i="1"/>
  <c r="F229" i="1"/>
  <c r="G229" i="1"/>
  <c r="K229" i="1" s="1"/>
  <c r="M229" i="1" s="1"/>
  <c r="H229" i="1"/>
  <c r="J229" i="1"/>
  <c r="D230" i="1"/>
  <c r="E230" i="1"/>
  <c r="F230" i="1"/>
  <c r="G230" i="1"/>
  <c r="H230" i="1"/>
  <c r="J230" i="1"/>
  <c r="D231" i="1"/>
  <c r="E231" i="1"/>
  <c r="F231" i="1"/>
  <c r="G231" i="1"/>
  <c r="H231" i="1"/>
  <c r="J231" i="1"/>
  <c r="D232" i="1"/>
  <c r="E232" i="1"/>
  <c r="F232" i="1"/>
  <c r="G232" i="1"/>
  <c r="L232" i="1" s="1"/>
  <c r="N232" i="1" s="1"/>
  <c r="H232" i="1"/>
  <c r="J232" i="1"/>
  <c r="D233" i="1"/>
  <c r="E233" i="1"/>
  <c r="F233" i="1"/>
  <c r="G233" i="1"/>
  <c r="H233" i="1"/>
  <c r="J233" i="1"/>
  <c r="D234" i="1"/>
  <c r="E234" i="1"/>
  <c r="F234" i="1"/>
  <c r="G234" i="1"/>
  <c r="H234" i="1"/>
  <c r="J234" i="1"/>
  <c r="D235" i="1"/>
  <c r="D236" i="1"/>
  <c r="E236" i="1"/>
  <c r="F236" i="1"/>
  <c r="G236" i="1"/>
  <c r="H236" i="1"/>
  <c r="J236" i="1"/>
  <c r="D237" i="1"/>
  <c r="E237" i="1"/>
  <c r="F237" i="1"/>
  <c r="G237" i="1"/>
  <c r="K237" i="1" s="1"/>
  <c r="M237" i="1" s="1"/>
  <c r="H237" i="1"/>
  <c r="J237" i="1"/>
  <c r="D238" i="1"/>
  <c r="E238" i="1"/>
  <c r="F238" i="1"/>
  <c r="G238" i="1"/>
  <c r="K238" i="1" s="1"/>
  <c r="M238" i="1" s="1"/>
  <c r="H238" i="1"/>
  <c r="J238" i="1"/>
  <c r="D239" i="1"/>
  <c r="E239" i="1"/>
  <c r="F239" i="1"/>
  <c r="G239" i="1"/>
  <c r="L239" i="1" s="1"/>
  <c r="N239" i="1" s="1"/>
  <c r="H239" i="1"/>
  <c r="J239" i="1"/>
  <c r="D240" i="1"/>
  <c r="E240" i="1"/>
  <c r="F240" i="1"/>
  <c r="G240" i="1"/>
  <c r="H240" i="1"/>
  <c r="J240" i="1"/>
  <c r="D241" i="1"/>
  <c r="E241" i="1"/>
  <c r="F241" i="1"/>
  <c r="G241" i="1"/>
  <c r="K241" i="1" s="1"/>
  <c r="M241" i="1" s="1"/>
  <c r="H241" i="1"/>
  <c r="J241" i="1"/>
  <c r="D242" i="1"/>
  <c r="E242" i="1"/>
  <c r="F242" i="1"/>
  <c r="G242" i="1"/>
  <c r="L242" i="1" s="1"/>
  <c r="N242" i="1" s="1"/>
  <c r="H242" i="1"/>
  <c r="J242" i="1"/>
  <c r="D243" i="1"/>
  <c r="E243" i="1"/>
  <c r="F243" i="1"/>
  <c r="G243" i="1"/>
  <c r="H243" i="1"/>
  <c r="J243" i="1"/>
  <c r="D244" i="1"/>
  <c r="E244" i="1"/>
  <c r="F244" i="1"/>
  <c r="G244" i="1"/>
  <c r="K244" i="1" s="1"/>
  <c r="M244" i="1" s="1"/>
  <c r="H244" i="1"/>
  <c r="J244" i="1"/>
  <c r="D245" i="1"/>
  <c r="E245" i="1"/>
  <c r="F245" i="1"/>
  <c r="G245" i="1"/>
  <c r="H245" i="1"/>
  <c r="J245" i="1"/>
  <c r="D246" i="1"/>
  <c r="E246" i="1"/>
  <c r="F246" i="1"/>
  <c r="G246" i="1"/>
  <c r="H246" i="1"/>
  <c r="J246" i="1"/>
  <c r="D247" i="1"/>
  <c r="E247" i="1"/>
  <c r="F247" i="1"/>
  <c r="G247" i="1"/>
  <c r="H247" i="1"/>
  <c r="J247" i="1"/>
  <c r="D248" i="1"/>
  <c r="E248" i="1"/>
  <c r="F248" i="1"/>
  <c r="G248" i="1"/>
  <c r="L248" i="1" s="1"/>
  <c r="N248" i="1" s="1"/>
  <c r="H248" i="1"/>
  <c r="J248" i="1"/>
  <c r="D249" i="1"/>
  <c r="E249" i="1"/>
  <c r="F249" i="1"/>
  <c r="G249" i="1"/>
  <c r="H249" i="1"/>
  <c r="J249" i="1"/>
  <c r="D250" i="1"/>
  <c r="E250" i="1"/>
  <c r="F250" i="1"/>
  <c r="G250" i="1"/>
  <c r="H250" i="1"/>
  <c r="J250" i="1"/>
  <c r="D251" i="1"/>
  <c r="E251" i="1"/>
  <c r="F251" i="1"/>
  <c r="G251" i="1"/>
  <c r="H251" i="1"/>
  <c r="J251" i="1"/>
  <c r="D252" i="1"/>
  <c r="E252" i="1"/>
  <c r="F252" i="1"/>
  <c r="G252" i="1"/>
  <c r="K252" i="1" s="1"/>
  <c r="M252" i="1" s="1"/>
  <c r="H252" i="1"/>
  <c r="J252" i="1"/>
  <c r="D253" i="1"/>
  <c r="E253" i="1"/>
  <c r="F253" i="1"/>
  <c r="G253" i="1"/>
  <c r="H253" i="1"/>
  <c r="J253" i="1"/>
  <c r="D254" i="1"/>
  <c r="E254" i="1"/>
  <c r="F254" i="1"/>
  <c r="G254" i="1"/>
  <c r="H254" i="1"/>
  <c r="J254" i="1"/>
  <c r="D255" i="1"/>
  <c r="E255" i="1"/>
  <c r="F255" i="1"/>
  <c r="G255" i="1"/>
  <c r="H255" i="1"/>
  <c r="J255" i="1"/>
  <c r="D256" i="1"/>
  <c r="E256" i="1"/>
  <c r="F256" i="1"/>
  <c r="G256" i="1"/>
  <c r="K256" i="1" s="1"/>
  <c r="M256" i="1" s="1"/>
  <c r="H256" i="1"/>
  <c r="J256" i="1"/>
  <c r="D257" i="1"/>
  <c r="E257" i="1"/>
  <c r="F257" i="1"/>
  <c r="G257" i="1"/>
  <c r="H257" i="1"/>
  <c r="J257" i="1"/>
  <c r="D258" i="1"/>
  <c r="E258" i="1"/>
  <c r="F258" i="1"/>
  <c r="G258" i="1"/>
  <c r="H258" i="1"/>
  <c r="J258" i="1"/>
  <c r="D259" i="1"/>
  <c r="E259" i="1"/>
  <c r="F259" i="1"/>
  <c r="G259" i="1"/>
  <c r="H259" i="1"/>
  <c r="J259" i="1"/>
  <c r="D260" i="1"/>
  <c r="E260" i="1"/>
  <c r="F260" i="1"/>
  <c r="G260" i="1"/>
  <c r="K260" i="1" s="1"/>
  <c r="M260" i="1" s="1"/>
  <c r="H260" i="1"/>
  <c r="J260" i="1"/>
  <c r="D261" i="1"/>
  <c r="E261" i="1"/>
  <c r="F261" i="1"/>
  <c r="G261" i="1"/>
  <c r="K261" i="1" s="1"/>
  <c r="M261" i="1" s="1"/>
  <c r="H261" i="1"/>
  <c r="J261" i="1"/>
  <c r="D262" i="1"/>
  <c r="E262" i="1"/>
  <c r="F262" i="1"/>
  <c r="G262" i="1"/>
  <c r="L262" i="1" s="1"/>
  <c r="N262" i="1" s="1"/>
  <c r="H262" i="1"/>
  <c r="J262" i="1"/>
  <c r="D263" i="1"/>
  <c r="E263" i="1"/>
  <c r="F263" i="1"/>
  <c r="G263" i="1"/>
  <c r="H263" i="1"/>
  <c r="J263" i="1"/>
  <c r="D264" i="1"/>
  <c r="E264" i="1"/>
  <c r="F264" i="1"/>
  <c r="G264" i="1"/>
  <c r="K264" i="1" s="1"/>
  <c r="M264" i="1" s="1"/>
  <c r="H264" i="1"/>
  <c r="J264" i="1"/>
  <c r="D265" i="1"/>
  <c r="E265" i="1"/>
  <c r="F265" i="1"/>
  <c r="G265" i="1"/>
  <c r="H265" i="1"/>
  <c r="J265" i="1"/>
  <c r="D266" i="1"/>
  <c r="E266" i="1"/>
  <c r="F266" i="1"/>
  <c r="G266" i="1"/>
  <c r="K266" i="1" s="1"/>
  <c r="M266" i="1" s="1"/>
  <c r="H266" i="1"/>
  <c r="J266" i="1"/>
  <c r="D267" i="1"/>
  <c r="E267" i="1"/>
  <c r="F267" i="1"/>
  <c r="G267" i="1"/>
  <c r="H267" i="1"/>
  <c r="J267" i="1"/>
  <c r="D268" i="1"/>
  <c r="E268" i="1"/>
  <c r="F268" i="1"/>
  <c r="G268" i="1"/>
  <c r="K268" i="1" s="1"/>
  <c r="M268" i="1" s="1"/>
  <c r="H268" i="1"/>
  <c r="J268" i="1"/>
  <c r="D269" i="1"/>
  <c r="E269" i="1"/>
  <c r="F269" i="1"/>
  <c r="G269" i="1"/>
  <c r="H269" i="1"/>
  <c r="J269" i="1"/>
  <c r="D270" i="1"/>
  <c r="E270" i="1"/>
  <c r="F270" i="1"/>
  <c r="G270" i="1"/>
  <c r="L270" i="1" s="1"/>
  <c r="N270" i="1" s="1"/>
  <c r="H270" i="1"/>
  <c r="J270" i="1"/>
  <c r="D271" i="1"/>
  <c r="E271" i="1"/>
  <c r="F271" i="1"/>
  <c r="G271" i="1"/>
  <c r="H271" i="1"/>
  <c r="J271" i="1"/>
  <c r="D272" i="1"/>
  <c r="E272" i="1"/>
  <c r="F272" i="1"/>
  <c r="G272" i="1"/>
  <c r="D273" i="1"/>
  <c r="E273" i="1"/>
  <c r="F273" i="1"/>
  <c r="G273" i="1"/>
  <c r="H273" i="1"/>
  <c r="J273" i="1"/>
  <c r="D274" i="1"/>
  <c r="E274" i="1"/>
  <c r="F274" i="1"/>
  <c r="G274" i="1"/>
  <c r="K274" i="1" s="1"/>
  <c r="M274" i="1" s="1"/>
  <c r="H274" i="1"/>
  <c r="J274" i="1"/>
  <c r="D275" i="1"/>
  <c r="E275" i="1"/>
  <c r="F275" i="1"/>
  <c r="G275" i="1"/>
  <c r="L275" i="1" s="1"/>
  <c r="N275" i="1" s="1"/>
  <c r="H275" i="1"/>
  <c r="J275" i="1"/>
  <c r="D276" i="1"/>
  <c r="E276" i="1"/>
  <c r="F276" i="1"/>
  <c r="G276" i="1"/>
  <c r="K276" i="1" s="1"/>
  <c r="M276" i="1" s="1"/>
  <c r="H276" i="1"/>
  <c r="J276" i="1"/>
  <c r="D277" i="1"/>
  <c r="E277" i="1"/>
  <c r="F277" i="1"/>
  <c r="G277" i="1"/>
  <c r="K277" i="1" s="1"/>
  <c r="M277" i="1" s="1"/>
  <c r="H277" i="1"/>
  <c r="J277" i="1"/>
  <c r="D278" i="1"/>
  <c r="E278" i="1"/>
  <c r="F278" i="1"/>
  <c r="G278" i="1"/>
  <c r="K278" i="1" s="1"/>
  <c r="M278" i="1" s="1"/>
  <c r="H278" i="1"/>
  <c r="J278" i="1"/>
  <c r="D279" i="1"/>
  <c r="E279" i="1"/>
  <c r="F279" i="1"/>
  <c r="G279" i="1"/>
  <c r="H279" i="1"/>
  <c r="J279" i="1"/>
  <c r="D280" i="1"/>
  <c r="E280" i="1"/>
  <c r="F280" i="1"/>
  <c r="G280" i="1"/>
  <c r="K280" i="1" s="1"/>
  <c r="M280" i="1" s="1"/>
  <c r="H280" i="1"/>
  <c r="J280" i="1"/>
  <c r="D281" i="1"/>
  <c r="E281" i="1"/>
  <c r="F281" i="1"/>
  <c r="G281" i="1"/>
  <c r="L281" i="1" s="1"/>
  <c r="N281" i="1" s="1"/>
  <c r="H281" i="1"/>
  <c r="J281" i="1"/>
  <c r="D282" i="1"/>
  <c r="E282" i="1"/>
  <c r="F282" i="1"/>
  <c r="G282" i="1"/>
  <c r="K282" i="1" s="1"/>
  <c r="M282" i="1" s="1"/>
  <c r="H282" i="1"/>
  <c r="J282" i="1"/>
  <c r="D283" i="1"/>
  <c r="E283" i="1"/>
  <c r="F283" i="1"/>
  <c r="G283" i="1"/>
  <c r="H283" i="1"/>
  <c r="J283" i="1"/>
  <c r="D284" i="1"/>
  <c r="E284" i="1"/>
  <c r="F284" i="1"/>
  <c r="G284" i="1"/>
  <c r="H284" i="1"/>
  <c r="J284" i="1"/>
  <c r="D285" i="1"/>
  <c r="E285" i="1"/>
  <c r="F285" i="1"/>
  <c r="G285" i="1"/>
  <c r="K285" i="1" s="1"/>
  <c r="M285" i="1" s="1"/>
  <c r="H285" i="1"/>
  <c r="J285" i="1"/>
  <c r="D286" i="1"/>
  <c r="E286" i="1"/>
  <c r="F286" i="1"/>
  <c r="G286" i="1"/>
  <c r="H286" i="1"/>
  <c r="J286" i="1"/>
  <c r="D287" i="1"/>
  <c r="E287" i="1"/>
  <c r="F287" i="1"/>
  <c r="G287" i="1"/>
  <c r="K287" i="1" s="1"/>
  <c r="M287" i="1" s="1"/>
  <c r="H287" i="1"/>
  <c r="J287" i="1"/>
  <c r="D288" i="1"/>
  <c r="E288" i="1"/>
  <c r="F288" i="1"/>
  <c r="G288" i="1"/>
  <c r="H288" i="1"/>
  <c r="J288" i="1"/>
  <c r="D289" i="1"/>
  <c r="E289" i="1"/>
  <c r="F289" i="1"/>
  <c r="G289" i="1"/>
  <c r="L289" i="1" s="1"/>
  <c r="N289" i="1" s="1"/>
  <c r="H289" i="1"/>
  <c r="J289" i="1"/>
  <c r="D290" i="1"/>
  <c r="E290" i="1"/>
  <c r="F290" i="1"/>
  <c r="G290" i="1"/>
  <c r="H290" i="1"/>
  <c r="J290" i="1"/>
  <c r="D291" i="1"/>
  <c r="E291" i="1"/>
  <c r="F291" i="1"/>
  <c r="G291" i="1"/>
  <c r="H291" i="1"/>
  <c r="J291" i="1"/>
  <c r="D292" i="1"/>
  <c r="E292" i="1"/>
  <c r="F292" i="1"/>
  <c r="G292" i="1"/>
  <c r="K292" i="1" s="1"/>
  <c r="M292" i="1" s="1"/>
  <c r="H292" i="1"/>
  <c r="J292" i="1"/>
  <c r="D293" i="1"/>
  <c r="E293" i="1"/>
  <c r="F293" i="1"/>
  <c r="G293" i="1"/>
  <c r="K293" i="1" s="1"/>
  <c r="M293" i="1" s="1"/>
  <c r="H293" i="1"/>
  <c r="J293" i="1"/>
  <c r="D294" i="1"/>
  <c r="E294" i="1"/>
  <c r="F294" i="1"/>
  <c r="G294" i="1"/>
  <c r="K294" i="1" s="1"/>
  <c r="M294" i="1" s="1"/>
  <c r="H294" i="1"/>
  <c r="J294" i="1"/>
  <c r="D295" i="1"/>
  <c r="E295" i="1"/>
  <c r="F295" i="1"/>
  <c r="G295" i="1"/>
  <c r="H295" i="1"/>
  <c r="J295" i="1"/>
  <c r="K20" i="3"/>
  <c r="N20" i="3"/>
  <c r="M20" i="3"/>
  <c r="L20" i="3"/>
  <c r="N4" i="3"/>
  <c r="M4" i="3"/>
  <c r="L4" i="3"/>
  <c r="K4" i="3"/>
  <c r="J4" i="3"/>
  <c r="M6" i="3"/>
  <c r="N6" i="3"/>
  <c r="N17" i="3"/>
  <c r="M17" i="3"/>
  <c r="L17" i="3"/>
  <c r="K17" i="3"/>
  <c r="J17" i="3"/>
  <c r="J19" i="3"/>
  <c r="N19" i="3"/>
  <c r="M19" i="3"/>
  <c r="M18" i="3"/>
  <c r="N18" i="3"/>
  <c r="L18" i="3"/>
  <c r="K18" i="3"/>
  <c r="J18" i="3"/>
  <c r="L15" i="3"/>
  <c r="N15" i="3"/>
  <c r="M15" i="3"/>
  <c r="K15" i="3"/>
  <c r="J15" i="3"/>
  <c r="L10" i="3"/>
  <c r="N10" i="3"/>
  <c r="M10" i="3"/>
  <c r="N3" i="3"/>
  <c r="M3" i="3"/>
  <c r="L3" i="3"/>
  <c r="K3" i="3"/>
  <c r="J3" i="3"/>
  <c r="N7" i="3"/>
  <c r="M7" i="3"/>
  <c r="L7" i="3"/>
  <c r="K7" i="3"/>
  <c r="J7" i="3"/>
  <c r="N2" i="3"/>
  <c r="M2" i="3"/>
  <c r="L2" i="3"/>
  <c r="K2" i="3"/>
  <c r="J2" i="3"/>
  <c r="N13" i="3"/>
  <c r="M13" i="3"/>
  <c r="L13" i="3"/>
  <c r="K13" i="3"/>
  <c r="J13" i="3"/>
  <c r="J12" i="3"/>
  <c r="N12" i="3"/>
  <c r="M12" i="3"/>
  <c r="N9" i="3"/>
  <c r="M9" i="3"/>
  <c r="L9" i="3"/>
  <c r="K9" i="3"/>
  <c r="J9" i="3"/>
  <c r="K16" i="3"/>
  <c r="N16" i="3"/>
  <c r="M16" i="3"/>
  <c r="J11" i="3"/>
  <c r="M11" i="3"/>
  <c r="L11" i="3"/>
  <c r="K8" i="3"/>
  <c r="N8" i="3"/>
  <c r="M8" i="3"/>
  <c r="L8" i="3"/>
  <c r="M5" i="3"/>
  <c r="N11" i="3"/>
  <c r="L6" i="3"/>
  <c r="K10" i="3"/>
  <c r="J10" i="3"/>
  <c r="J7" i="2"/>
  <c r="K7" i="2"/>
  <c r="L7" i="2"/>
  <c r="M7" i="2"/>
  <c r="N7" i="2"/>
  <c r="K19" i="2"/>
  <c r="N19" i="2"/>
  <c r="M19" i="2"/>
  <c r="L19" i="2"/>
  <c r="J19" i="2"/>
  <c r="N4" i="2"/>
  <c r="M4" i="2"/>
  <c r="J4" i="2"/>
  <c r="L18" i="2"/>
  <c r="N18" i="2"/>
  <c r="M18" i="2"/>
  <c r="K18" i="2"/>
  <c r="J18" i="2"/>
  <c r="J17" i="2"/>
  <c r="N17" i="2"/>
  <c r="M17" i="2"/>
  <c r="N8" i="2"/>
  <c r="M8" i="2"/>
  <c r="L8" i="2"/>
  <c r="K8" i="2"/>
  <c r="J8" i="2"/>
  <c r="N13" i="2"/>
  <c r="M13" i="2"/>
  <c r="L16" i="2"/>
  <c r="N16" i="2"/>
  <c r="M16" i="2"/>
  <c r="K16" i="2"/>
  <c r="J16" i="2"/>
  <c r="K15" i="2"/>
  <c r="N15" i="2"/>
  <c r="M15" i="2"/>
  <c r="N14" i="2"/>
  <c r="M14" i="2"/>
  <c r="L14" i="2"/>
  <c r="K14" i="2"/>
  <c r="J14" i="2"/>
  <c r="N11" i="2"/>
  <c r="M11" i="2"/>
  <c r="J11" i="2"/>
  <c r="J9" i="2"/>
  <c r="N9" i="2"/>
  <c r="M9" i="2"/>
  <c r="K9" i="2"/>
  <c r="J12" i="2"/>
  <c r="N12" i="2"/>
  <c r="N3" i="2"/>
  <c r="M3" i="2"/>
  <c r="L3" i="2"/>
  <c r="K3" i="2"/>
  <c r="J3" i="2"/>
  <c r="K6" i="2"/>
  <c r="N6" i="2"/>
  <c r="M6" i="2"/>
  <c r="M2" i="2"/>
  <c r="L2" i="2"/>
  <c r="M12" i="2"/>
  <c r="K2" i="2"/>
  <c r="J2" i="2"/>
  <c r="M10" i="2"/>
  <c r="N5" i="2"/>
  <c r="M5" i="2"/>
  <c r="L5" i="2"/>
  <c r="L9" i="2"/>
  <c r="K4" i="2"/>
  <c r="J13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9" i="1"/>
  <c r="D4" i="1"/>
  <c r="D3" i="1"/>
  <c r="D8" i="1"/>
  <c r="D12" i="1"/>
  <c r="D13" i="1"/>
  <c r="D10" i="1"/>
  <c r="D11" i="1"/>
  <c r="D15" i="1"/>
  <c r="D16" i="1"/>
  <c r="D14" i="1"/>
  <c r="D7" i="1"/>
  <c r="D17" i="1"/>
  <c r="D20" i="1"/>
  <c r="D21" i="1"/>
  <c r="D23" i="1"/>
  <c r="D19" i="1"/>
  <c r="D2" i="1"/>
  <c r="D22" i="1"/>
  <c r="D18" i="1"/>
  <c r="D24" i="1"/>
  <c r="D5" i="1"/>
  <c r="D26" i="1"/>
  <c r="D25" i="1"/>
  <c r="D6" i="1"/>
  <c r="G9" i="1"/>
  <c r="H9" i="1"/>
  <c r="J9" i="1"/>
  <c r="G4" i="1"/>
  <c r="H4" i="1"/>
  <c r="J4" i="1"/>
  <c r="G8" i="1"/>
  <c r="H8" i="1"/>
  <c r="J8" i="1"/>
  <c r="G12" i="1"/>
  <c r="H12" i="1"/>
  <c r="J12" i="1"/>
  <c r="G13" i="1"/>
  <c r="K13" i="1" s="1"/>
  <c r="H13" i="1"/>
  <c r="J13" i="1"/>
  <c r="G10" i="1"/>
  <c r="H10" i="1"/>
  <c r="J10" i="1"/>
  <c r="G11" i="1"/>
  <c r="H11" i="1"/>
  <c r="J11" i="1"/>
  <c r="G15" i="1"/>
  <c r="H15" i="1"/>
  <c r="J15" i="1"/>
  <c r="G16" i="1"/>
  <c r="H16" i="1"/>
  <c r="J16" i="1"/>
  <c r="G14" i="1"/>
  <c r="H14" i="1"/>
  <c r="J14" i="1"/>
  <c r="G7" i="1"/>
  <c r="H7" i="1"/>
  <c r="J7" i="1"/>
  <c r="G17" i="1"/>
  <c r="H17" i="1"/>
  <c r="J17" i="1"/>
  <c r="G20" i="1"/>
  <c r="H20" i="1"/>
  <c r="J20" i="1"/>
  <c r="G21" i="1"/>
  <c r="L21" i="1" s="1"/>
  <c r="N21" i="1" s="1"/>
  <c r="H21" i="1"/>
  <c r="J21" i="1"/>
  <c r="G23" i="1"/>
  <c r="H23" i="1"/>
  <c r="J23" i="1"/>
  <c r="G19" i="1"/>
  <c r="H19" i="1"/>
  <c r="J19" i="1"/>
  <c r="G22" i="1"/>
  <c r="H22" i="1"/>
  <c r="J22" i="1"/>
  <c r="G18" i="1"/>
  <c r="H18" i="1"/>
  <c r="J18" i="1"/>
  <c r="G24" i="1"/>
  <c r="K24" i="1" s="1"/>
  <c r="M24" i="1" s="1"/>
  <c r="H24" i="1"/>
  <c r="J24" i="1"/>
  <c r="G5" i="1"/>
  <c r="H5" i="1"/>
  <c r="J5" i="1"/>
  <c r="G26" i="1"/>
  <c r="L26" i="1" s="1"/>
  <c r="N26" i="1" s="1"/>
  <c r="H26" i="1"/>
  <c r="J26" i="1"/>
  <c r="G25" i="1"/>
  <c r="H25" i="1"/>
  <c r="J25" i="1"/>
  <c r="J6" i="1"/>
  <c r="H6" i="1"/>
  <c r="G6" i="1"/>
  <c r="L6" i="1" s="1"/>
  <c r="N6" i="1" s="1"/>
  <c r="F9" i="1"/>
  <c r="F4" i="1"/>
  <c r="F8" i="1"/>
  <c r="F12" i="1"/>
  <c r="F13" i="1"/>
  <c r="F10" i="1"/>
  <c r="F11" i="1"/>
  <c r="F15" i="1"/>
  <c r="F16" i="1"/>
  <c r="F14" i="1"/>
  <c r="F7" i="1"/>
  <c r="F17" i="1"/>
  <c r="F20" i="1"/>
  <c r="F21" i="1"/>
  <c r="F23" i="1"/>
  <c r="F19" i="1"/>
  <c r="F22" i="1"/>
  <c r="F18" i="1"/>
  <c r="F24" i="1"/>
  <c r="F5" i="1"/>
  <c r="F26" i="1"/>
  <c r="F25" i="1"/>
  <c r="F6" i="1"/>
  <c r="K296" i="1" l="1"/>
  <c r="K2" i="1"/>
  <c r="L155" i="1"/>
  <c r="L143" i="1"/>
  <c r="K36" i="1"/>
  <c r="K32" i="1"/>
  <c r="K28" i="1"/>
  <c r="L295" i="1"/>
  <c r="L212" i="1"/>
  <c r="I3" i="1"/>
  <c r="I48" i="1"/>
  <c r="K3" i="1"/>
  <c r="L51" i="1"/>
  <c r="K51" i="1"/>
  <c r="M51" i="1" s="1"/>
  <c r="I51" i="1"/>
  <c r="L184" i="1"/>
  <c r="K184" i="1"/>
  <c r="M184" i="1" s="1"/>
  <c r="I184" i="1"/>
  <c r="L48" i="1"/>
  <c r="K48" i="1"/>
  <c r="M48" i="1" s="1"/>
  <c r="I212" i="1"/>
  <c r="I235" i="1"/>
  <c r="K235" i="1"/>
  <c r="K197" i="1"/>
  <c r="K212" i="1"/>
  <c r="M212" i="1" s="1"/>
  <c r="K42" i="1"/>
  <c r="K30" i="1"/>
  <c r="L202" i="1"/>
  <c r="K198" i="1"/>
  <c r="L175" i="1"/>
  <c r="L167" i="1"/>
  <c r="I118" i="1"/>
  <c r="K208" i="1"/>
  <c r="K200" i="1"/>
  <c r="K146" i="1"/>
  <c r="I144" i="1"/>
  <c r="K142" i="1"/>
  <c r="I65" i="1"/>
  <c r="K97" i="1"/>
  <c r="K25" i="1"/>
  <c r="K233" i="1"/>
  <c r="K225" i="1"/>
  <c r="I39" i="1"/>
  <c r="K221" i="1"/>
  <c r="K4" i="1"/>
  <c r="K258" i="1"/>
  <c r="L254" i="1"/>
  <c r="K250" i="1"/>
  <c r="L246" i="1"/>
  <c r="L226" i="1"/>
  <c r="K189" i="1"/>
  <c r="L18" i="1"/>
  <c r="K7" i="1"/>
  <c r="K8" i="1"/>
  <c r="K291" i="1"/>
  <c r="L267" i="1"/>
  <c r="L259" i="1"/>
  <c r="K119" i="1"/>
  <c r="L61" i="1"/>
  <c r="K37" i="1"/>
  <c r="K33" i="1"/>
  <c r="K29" i="1"/>
  <c r="L153" i="1"/>
  <c r="L240" i="1"/>
  <c r="L237" i="1"/>
  <c r="K217" i="1"/>
  <c r="L194" i="1"/>
  <c r="I158" i="1"/>
  <c r="L145" i="1"/>
  <c r="K141" i="1"/>
  <c r="L273" i="1"/>
  <c r="L269" i="1"/>
  <c r="L258" i="1"/>
  <c r="N258" i="1" s="1"/>
  <c r="I257" i="1"/>
  <c r="K236" i="1"/>
  <c r="L225" i="1"/>
  <c r="N225" i="1" s="1"/>
  <c r="K211" i="1"/>
  <c r="L174" i="1"/>
  <c r="K166" i="1"/>
  <c r="K154" i="1"/>
  <c r="K150" i="1"/>
  <c r="K125" i="1"/>
  <c r="K257" i="1"/>
  <c r="K249" i="1"/>
  <c r="I204" i="1"/>
  <c r="L191" i="1"/>
  <c r="K187" i="1"/>
  <c r="I93" i="1"/>
  <c r="K76" i="1"/>
  <c r="I44" i="1"/>
  <c r="L135" i="1"/>
  <c r="L131" i="1"/>
  <c r="I123" i="1"/>
  <c r="L118" i="1"/>
  <c r="K114" i="1"/>
  <c r="L110" i="1"/>
  <c r="K106" i="1"/>
  <c r="I296" i="1"/>
  <c r="L151" i="1"/>
  <c r="K111" i="1"/>
  <c r="L100" i="1"/>
  <c r="I291" i="1"/>
  <c r="I286" i="1"/>
  <c r="I271" i="1"/>
  <c r="I167" i="1"/>
  <c r="I159" i="1"/>
  <c r="I137" i="1"/>
  <c r="I132" i="1"/>
  <c r="I119" i="1"/>
  <c r="I111" i="1"/>
  <c r="L296" i="1"/>
  <c r="N296" i="1" s="1"/>
  <c r="L49" i="1"/>
  <c r="L42" i="1"/>
  <c r="N42" i="1" s="1"/>
  <c r="I37" i="1"/>
  <c r="I33" i="1"/>
  <c r="K20" i="1"/>
  <c r="L284" i="1"/>
  <c r="L243" i="1"/>
  <c r="K134" i="1"/>
  <c r="K128" i="1"/>
  <c r="I112" i="1"/>
  <c r="K95" i="1"/>
  <c r="K62" i="1"/>
  <c r="K5" i="1"/>
  <c r="L292" i="1"/>
  <c r="L251" i="1"/>
  <c r="K222" i="1"/>
  <c r="K209" i="1"/>
  <c r="K202" i="1"/>
  <c r="M202" i="1" s="1"/>
  <c r="K196" i="1"/>
  <c r="I281" i="1"/>
  <c r="L218" i="1"/>
  <c r="K204" i="1"/>
  <c r="K201" i="1"/>
  <c r="L172" i="1"/>
  <c r="K160" i="1"/>
  <c r="L152" i="1"/>
  <c r="L147" i="1"/>
  <c r="K116" i="1"/>
  <c r="L75" i="1"/>
  <c r="K71" i="1"/>
  <c r="L67" i="1"/>
  <c r="L46" i="1"/>
  <c r="I165" i="1"/>
  <c r="K137" i="1"/>
  <c r="I245" i="1"/>
  <c r="I210" i="1"/>
  <c r="I197" i="1"/>
  <c r="I128" i="1"/>
  <c r="K65" i="1"/>
  <c r="I228" i="1"/>
  <c r="I55" i="1"/>
  <c r="I43" i="1"/>
  <c r="L252" i="1"/>
  <c r="I251" i="1"/>
  <c r="I222" i="1"/>
  <c r="I139" i="1"/>
  <c r="I89" i="1"/>
  <c r="I81" i="1"/>
  <c r="I69" i="1"/>
  <c r="I60" i="1"/>
  <c r="I34" i="1"/>
  <c r="K205" i="1"/>
  <c r="K145" i="1"/>
  <c r="M145" i="1" s="1"/>
  <c r="K118" i="1"/>
  <c r="M118" i="1" s="1"/>
  <c r="I265" i="1"/>
  <c r="I261" i="1"/>
  <c r="I252" i="1"/>
  <c r="I82" i="1"/>
  <c r="I27" i="1"/>
  <c r="K49" i="1"/>
  <c r="M49" i="1" s="1"/>
  <c r="I269" i="1"/>
  <c r="I294" i="1"/>
  <c r="I289" i="1"/>
  <c r="K273" i="1"/>
  <c r="M273" i="1" s="1"/>
  <c r="L256" i="1"/>
  <c r="K243" i="1"/>
  <c r="M243" i="1" s="1"/>
  <c r="I242" i="1"/>
  <c r="L196" i="1"/>
  <c r="N196" i="1" s="1"/>
  <c r="K191" i="1"/>
  <c r="M191" i="1" s="1"/>
  <c r="I182" i="1"/>
  <c r="K174" i="1"/>
  <c r="M174" i="1" s="1"/>
  <c r="I163" i="1"/>
  <c r="K155" i="1"/>
  <c r="M155" i="1" s="1"/>
  <c r="I149" i="1"/>
  <c r="K110" i="1"/>
  <c r="M110" i="1" s="1"/>
  <c r="I84" i="1"/>
  <c r="L30" i="1"/>
  <c r="N30" i="1" s="1"/>
  <c r="I29" i="1"/>
  <c r="I290" i="1"/>
  <c r="I256" i="1"/>
  <c r="I243" i="1"/>
  <c r="I211" i="1"/>
  <c r="I207" i="1"/>
  <c r="I206" i="1"/>
  <c r="I191" i="1"/>
  <c r="I155" i="1"/>
  <c r="I90" i="1"/>
  <c r="I30" i="1"/>
  <c r="K270" i="1"/>
  <c r="K259" i="1"/>
  <c r="M259" i="1" s="1"/>
  <c r="K242" i="1"/>
  <c r="K232" i="1"/>
  <c r="L219" i="1"/>
  <c r="K122" i="1"/>
  <c r="K103" i="1"/>
  <c r="K92" i="1"/>
  <c r="I283" i="1"/>
  <c r="K269" i="1"/>
  <c r="M269" i="1" s="1"/>
  <c r="L268" i="1"/>
  <c r="I267" i="1"/>
  <c r="K167" i="1"/>
  <c r="M167" i="1" s="1"/>
  <c r="I157" i="1"/>
  <c r="I145" i="1"/>
  <c r="L116" i="1"/>
  <c r="N116" i="1" s="1"/>
  <c r="L108" i="1"/>
  <c r="K93" i="1"/>
  <c r="I78" i="1"/>
  <c r="I46" i="1"/>
  <c r="K289" i="1"/>
  <c r="I284" i="1"/>
  <c r="I259" i="1"/>
  <c r="I219" i="1"/>
  <c r="K172" i="1"/>
  <c r="M172" i="1" s="1"/>
  <c r="K163" i="1"/>
  <c r="K117" i="1"/>
  <c r="L95" i="1"/>
  <c r="N95" i="1" s="1"/>
  <c r="I92" i="1"/>
  <c r="I28" i="1"/>
  <c r="K295" i="1"/>
  <c r="M295" i="1" s="1"/>
  <c r="L282" i="1"/>
  <c r="K254" i="1"/>
  <c r="M254" i="1" s="1"/>
  <c r="L233" i="1"/>
  <c r="N233" i="1" s="1"/>
  <c r="I215" i="1"/>
  <c r="L210" i="1"/>
  <c r="N210" i="1" s="1"/>
  <c r="L208" i="1"/>
  <c r="N208" i="1" s="1"/>
  <c r="L200" i="1"/>
  <c r="N200" i="1" s="1"/>
  <c r="I193" i="1"/>
  <c r="K131" i="1"/>
  <c r="M131" i="1" s="1"/>
  <c r="L89" i="1"/>
  <c r="N89" i="1" s="1"/>
  <c r="L52" i="1"/>
  <c r="I49" i="1"/>
  <c r="L276" i="1"/>
  <c r="I285" i="1"/>
  <c r="I275" i="1"/>
  <c r="I274" i="1"/>
  <c r="I262" i="1"/>
  <c r="L261" i="1"/>
  <c r="I253" i="1"/>
  <c r="I244" i="1"/>
  <c r="I238" i="1"/>
  <c r="I237" i="1"/>
  <c r="I183" i="1"/>
  <c r="L173" i="1"/>
  <c r="K158" i="1"/>
  <c r="I150" i="1"/>
  <c r="L141" i="1"/>
  <c r="N141" i="1" s="1"/>
  <c r="I130" i="1"/>
  <c r="I124" i="1"/>
  <c r="I120" i="1"/>
  <c r="I116" i="1"/>
  <c r="L111" i="1"/>
  <c r="N111" i="1" s="1"/>
  <c r="K94" i="1"/>
  <c r="K87" i="1"/>
  <c r="I68" i="1"/>
  <c r="I59" i="1"/>
  <c r="K40" i="1"/>
  <c r="I295" i="1"/>
  <c r="I276" i="1"/>
  <c r="I263" i="1"/>
  <c r="I254" i="1"/>
  <c r="I240" i="1"/>
  <c r="I239" i="1"/>
  <c r="I233" i="1"/>
  <c r="I208" i="1"/>
  <c r="I109" i="1"/>
  <c r="I102" i="1"/>
  <c r="I85" i="1"/>
  <c r="I73" i="1"/>
  <c r="K35" i="1"/>
  <c r="I40" i="1"/>
  <c r="L34" i="1"/>
  <c r="I287" i="1"/>
  <c r="I264" i="1"/>
  <c r="K251" i="1"/>
  <c r="M251" i="1" s="1"/>
  <c r="I250" i="1"/>
  <c r="I234" i="1"/>
  <c r="I232" i="1"/>
  <c r="I218" i="1"/>
  <c r="L211" i="1"/>
  <c r="N211" i="1" s="1"/>
  <c r="I203" i="1"/>
  <c r="I202" i="1"/>
  <c r="I126" i="1"/>
  <c r="I113" i="1"/>
  <c r="I108" i="1"/>
  <c r="K82" i="1"/>
  <c r="I71" i="1"/>
  <c r="I35" i="1"/>
  <c r="L33" i="1"/>
  <c r="N33" i="1" s="1"/>
  <c r="I32" i="1"/>
  <c r="I292" i="1"/>
  <c r="I258" i="1"/>
  <c r="I196" i="1"/>
  <c r="I174" i="1"/>
  <c r="I173" i="1"/>
  <c r="I133" i="1"/>
  <c r="I114" i="1"/>
  <c r="I94" i="1"/>
  <c r="I87" i="1"/>
  <c r="K72" i="1"/>
  <c r="K239" i="1"/>
  <c r="L285" i="1"/>
  <c r="K275" i="1"/>
  <c r="L274" i="1"/>
  <c r="L244" i="1"/>
  <c r="I171" i="1"/>
  <c r="L150" i="1"/>
  <c r="N150" i="1" s="1"/>
  <c r="K130" i="1"/>
  <c r="K59" i="1"/>
  <c r="L291" i="1"/>
  <c r="N291" i="1" s="1"/>
  <c r="L283" i="1"/>
  <c r="L280" i="1"/>
  <c r="I270" i="1"/>
  <c r="I268" i="1"/>
  <c r="K267" i="1"/>
  <c r="M267" i="1" s="1"/>
  <c r="K262" i="1"/>
  <c r="L253" i="1"/>
  <c r="I246" i="1"/>
  <c r="L245" i="1"/>
  <c r="L234" i="1"/>
  <c r="K227" i="1"/>
  <c r="L294" i="1"/>
  <c r="K253" i="1"/>
  <c r="M253" i="1" s="1"/>
  <c r="K245" i="1"/>
  <c r="M245" i="1" s="1"/>
  <c r="K234" i="1"/>
  <c r="M234" i="1" s="1"/>
  <c r="K226" i="1"/>
  <c r="M226" i="1" s="1"/>
  <c r="L293" i="1"/>
  <c r="L287" i="1"/>
  <c r="K248" i="1"/>
  <c r="L241" i="1"/>
  <c r="I227" i="1"/>
  <c r="I279" i="1"/>
  <c r="L278" i="1"/>
  <c r="L264" i="1"/>
  <c r="L250" i="1"/>
  <c r="N250" i="1" s="1"/>
  <c r="K240" i="1"/>
  <c r="M240" i="1" s="1"/>
  <c r="L238" i="1"/>
  <c r="L229" i="1"/>
  <c r="I226" i="1"/>
  <c r="L224" i="1"/>
  <c r="N224" i="1" s="1"/>
  <c r="K224" i="1"/>
  <c r="I293" i="1"/>
  <c r="L286" i="1"/>
  <c r="K284" i="1"/>
  <c r="M284" i="1" s="1"/>
  <c r="I280" i="1"/>
  <c r="L260" i="1"/>
  <c r="L221" i="1"/>
  <c r="N221" i="1" s="1"/>
  <c r="K220" i="1"/>
  <c r="K286" i="1"/>
  <c r="M286" i="1" s="1"/>
  <c r="L277" i="1"/>
  <c r="I288" i="1"/>
  <c r="I278" i="1"/>
  <c r="I260" i="1"/>
  <c r="I249" i="1"/>
  <c r="I248" i="1"/>
  <c r="K246" i="1"/>
  <c r="M246" i="1" s="1"/>
  <c r="I229" i="1"/>
  <c r="I220" i="1"/>
  <c r="I214" i="1"/>
  <c r="I277" i="1"/>
  <c r="I224" i="1"/>
  <c r="I221" i="1"/>
  <c r="I198" i="1"/>
  <c r="I185" i="1"/>
  <c r="I177" i="1"/>
  <c r="K152" i="1"/>
  <c r="M152" i="1" s="1"/>
  <c r="K144" i="1"/>
  <c r="L144" i="1"/>
  <c r="N144" i="1" s="1"/>
  <c r="I180" i="1"/>
  <c r="I178" i="1"/>
  <c r="I166" i="1"/>
  <c r="I160" i="1"/>
  <c r="I156" i="1"/>
  <c r="I154" i="1"/>
  <c r="L193" i="1"/>
  <c r="N193" i="1" s="1"/>
  <c r="K188" i="1"/>
  <c r="L183" i="1"/>
  <c r="K193" i="1"/>
  <c r="K183" i="1"/>
  <c r="M183" i="1" s="1"/>
  <c r="I205" i="1"/>
  <c r="L201" i="1"/>
  <c r="N201" i="1" s="1"/>
  <c r="I200" i="1"/>
  <c r="K194" i="1"/>
  <c r="M194" i="1" s="1"/>
  <c r="L182" i="1"/>
  <c r="K175" i="1"/>
  <c r="M175" i="1" s="1"/>
  <c r="I172" i="1"/>
  <c r="L171" i="1"/>
  <c r="I161" i="1"/>
  <c r="I136" i="1"/>
  <c r="L203" i="1"/>
  <c r="L180" i="1"/>
  <c r="I169" i="1"/>
  <c r="K136" i="1"/>
  <c r="L136" i="1"/>
  <c r="N136" i="1" s="1"/>
  <c r="I223" i="1"/>
  <c r="I217" i="1"/>
  <c r="K210" i="1"/>
  <c r="I201" i="1"/>
  <c r="I188" i="1"/>
  <c r="I175" i="1"/>
  <c r="I170" i="1"/>
  <c r="L166" i="1"/>
  <c r="N166" i="1" s="1"/>
  <c r="K165" i="1"/>
  <c r="L160" i="1"/>
  <c r="N160" i="1" s="1"/>
  <c r="K153" i="1"/>
  <c r="M153" i="1" s="1"/>
  <c r="L154" i="1"/>
  <c r="N154" i="1" s="1"/>
  <c r="I147" i="1"/>
  <c r="I141" i="1"/>
  <c r="I140" i="1"/>
  <c r="K139" i="1"/>
  <c r="I129" i="1"/>
  <c r="K109" i="1"/>
  <c r="K101" i="1"/>
  <c r="I96" i="1"/>
  <c r="I95" i="1"/>
  <c r="K75" i="1"/>
  <c r="M75" i="1" s="1"/>
  <c r="L57" i="1"/>
  <c r="N57" i="1" s="1"/>
  <c r="K57" i="1"/>
  <c r="K102" i="1"/>
  <c r="I97" i="1"/>
  <c r="I70" i="1"/>
  <c r="L64" i="1"/>
  <c r="K70" i="1"/>
  <c r="L70" i="1"/>
  <c r="N70" i="1" s="1"/>
  <c r="I61" i="1"/>
  <c r="L55" i="1"/>
  <c r="K55" i="1"/>
  <c r="M55" i="1" s="1"/>
  <c r="I110" i="1"/>
  <c r="L79" i="1"/>
  <c r="K67" i="1"/>
  <c r="M67" i="1" s="1"/>
  <c r="L62" i="1"/>
  <c r="N62" i="1" s="1"/>
  <c r="I152" i="1"/>
  <c r="I146" i="1"/>
  <c r="I134" i="1"/>
  <c r="K129" i="1"/>
  <c r="I122" i="1"/>
  <c r="L81" i="1"/>
  <c r="I80" i="1"/>
  <c r="K80" i="1"/>
  <c r="K56" i="1"/>
  <c r="K54" i="1"/>
  <c r="I125" i="1"/>
  <c r="I106" i="1"/>
  <c r="I100" i="1"/>
  <c r="L71" i="1"/>
  <c r="N71" i="1" s="1"/>
  <c r="I67" i="1"/>
  <c r="I64" i="1"/>
  <c r="I62" i="1"/>
  <c r="L133" i="1"/>
  <c r="I131" i="1"/>
  <c r="L120" i="1"/>
  <c r="L85" i="1"/>
  <c r="L76" i="1"/>
  <c r="N76" i="1" s="1"/>
  <c r="K61" i="1"/>
  <c r="M61" i="1" s="1"/>
  <c r="I56" i="1"/>
  <c r="K27" i="1"/>
  <c r="I88" i="1"/>
  <c r="I79" i="1"/>
  <c r="I75" i="1"/>
  <c r="I63" i="1"/>
  <c r="L45" i="1"/>
  <c r="I42" i="1"/>
  <c r="I105" i="1"/>
  <c r="I103" i="1"/>
  <c r="I76" i="1"/>
  <c r="K73" i="1"/>
  <c r="I72" i="1"/>
  <c r="L63" i="1"/>
  <c r="I52" i="1"/>
  <c r="L39" i="1"/>
  <c r="N39" i="1" s="1"/>
  <c r="I38" i="1"/>
  <c r="L32" i="1"/>
  <c r="N32" i="1" s="1"/>
  <c r="I57" i="1"/>
  <c r="K46" i="1"/>
  <c r="M46" i="1" s="1"/>
  <c r="K43" i="1"/>
  <c r="L290" i="1"/>
  <c r="K283" i="1"/>
  <c r="M283" i="1" s="1"/>
  <c r="I282" i="1"/>
  <c r="I273" i="1"/>
  <c r="K290" i="1"/>
  <c r="M290" i="1" s="1"/>
  <c r="K281" i="1"/>
  <c r="K271" i="1"/>
  <c r="M271" i="1" s="1"/>
  <c r="L271" i="1"/>
  <c r="K263" i="1"/>
  <c r="L263" i="1"/>
  <c r="N263" i="1" s="1"/>
  <c r="L288" i="1"/>
  <c r="I255" i="1"/>
  <c r="K255" i="1"/>
  <c r="L255" i="1"/>
  <c r="N255" i="1" s="1"/>
  <c r="K288" i="1"/>
  <c r="M288" i="1" s="1"/>
  <c r="K279" i="1"/>
  <c r="L279" i="1"/>
  <c r="N279" i="1" s="1"/>
  <c r="L266" i="1"/>
  <c r="K265" i="1"/>
  <c r="M265" i="1" s="1"/>
  <c r="L265" i="1"/>
  <c r="I231" i="1"/>
  <c r="K231" i="1"/>
  <c r="L231" i="1"/>
  <c r="N231" i="1" s="1"/>
  <c r="I247" i="1"/>
  <c r="K247" i="1"/>
  <c r="M247" i="1" s="1"/>
  <c r="L247" i="1"/>
  <c r="I266" i="1"/>
  <c r="L257" i="1"/>
  <c r="N257" i="1" s="1"/>
  <c r="L249" i="1"/>
  <c r="N249" i="1" s="1"/>
  <c r="L236" i="1"/>
  <c r="N236" i="1" s="1"/>
  <c r="I236" i="1"/>
  <c r="I230" i="1"/>
  <c r="K228" i="1"/>
  <c r="L228" i="1"/>
  <c r="N228" i="1" s="1"/>
  <c r="K230" i="1"/>
  <c r="L230" i="1"/>
  <c r="N230" i="1" s="1"/>
  <c r="I241" i="1"/>
  <c r="I225" i="1"/>
  <c r="K223" i="1"/>
  <c r="L222" i="1"/>
  <c r="N222" i="1" s="1"/>
  <c r="K181" i="1"/>
  <c r="M181" i="1" s="1"/>
  <c r="L181" i="1"/>
  <c r="I216" i="1"/>
  <c r="K207" i="1"/>
  <c r="L207" i="1"/>
  <c r="N207" i="1" s="1"/>
  <c r="K216" i="1"/>
  <c r="K215" i="1"/>
  <c r="M215" i="1" s="1"/>
  <c r="L215" i="1"/>
  <c r="K214" i="1"/>
  <c r="M214" i="1" s="1"/>
  <c r="L214" i="1"/>
  <c r="L209" i="1"/>
  <c r="N209" i="1" s="1"/>
  <c r="I199" i="1"/>
  <c r="K199" i="1"/>
  <c r="L199" i="1"/>
  <c r="N199" i="1" s="1"/>
  <c r="K195" i="1"/>
  <c r="I195" i="1"/>
  <c r="L195" i="1"/>
  <c r="N195" i="1" s="1"/>
  <c r="I190" i="1"/>
  <c r="K190" i="1"/>
  <c r="L190" i="1"/>
  <c r="N190" i="1" s="1"/>
  <c r="K213" i="1"/>
  <c r="I209" i="1"/>
  <c r="I213" i="1"/>
  <c r="K186" i="1"/>
  <c r="L186" i="1"/>
  <c r="N186" i="1" s="1"/>
  <c r="L217" i="1"/>
  <c r="N217" i="1" s="1"/>
  <c r="K206" i="1"/>
  <c r="L206" i="1"/>
  <c r="N206" i="1" s="1"/>
  <c r="I179" i="1"/>
  <c r="K179" i="1"/>
  <c r="M179" i="1" s="1"/>
  <c r="K176" i="1"/>
  <c r="M176" i="1" s="1"/>
  <c r="L176" i="1"/>
  <c r="L189" i="1"/>
  <c r="N189" i="1" s="1"/>
  <c r="K178" i="1"/>
  <c r="L178" i="1"/>
  <c r="N178" i="1" s="1"/>
  <c r="L198" i="1"/>
  <c r="N198" i="1" s="1"/>
  <c r="I194" i="1"/>
  <c r="I189" i="1"/>
  <c r="L187" i="1"/>
  <c r="N187" i="1" s="1"/>
  <c r="K185" i="1"/>
  <c r="L179" i="1"/>
  <c r="K177" i="1"/>
  <c r="M177" i="1" s="1"/>
  <c r="L177" i="1"/>
  <c r="I176" i="1"/>
  <c r="I168" i="1"/>
  <c r="K168" i="1"/>
  <c r="M168" i="1" s="1"/>
  <c r="L168" i="1"/>
  <c r="I187" i="1"/>
  <c r="I186" i="1"/>
  <c r="I181" i="1"/>
  <c r="K164" i="1"/>
  <c r="K171" i="1"/>
  <c r="M171" i="1" s="1"/>
  <c r="L170" i="1"/>
  <c r="L164" i="1"/>
  <c r="N164" i="1" s="1"/>
  <c r="I138" i="1"/>
  <c r="K138" i="1"/>
  <c r="L138" i="1"/>
  <c r="N138" i="1" s="1"/>
  <c r="L169" i="1"/>
  <c r="I151" i="1"/>
  <c r="K151" i="1"/>
  <c r="M151" i="1" s="1"/>
  <c r="L159" i="1"/>
  <c r="I164" i="1"/>
  <c r="K161" i="1"/>
  <c r="K156" i="1"/>
  <c r="L156" i="1"/>
  <c r="N156" i="1" s="1"/>
  <c r="I148" i="1"/>
  <c r="K148" i="1"/>
  <c r="M148" i="1" s="1"/>
  <c r="L148" i="1"/>
  <c r="K157" i="1"/>
  <c r="M157" i="1" s="1"/>
  <c r="L157" i="1"/>
  <c r="I153" i="1"/>
  <c r="I127" i="1"/>
  <c r="K127" i="1"/>
  <c r="K126" i="1"/>
  <c r="M126" i="1" s="1"/>
  <c r="L126" i="1"/>
  <c r="L149" i="1"/>
  <c r="I142" i="1"/>
  <c r="K124" i="1"/>
  <c r="L124" i="1"/>
  <c r="N124" i="1" s="1"/>
  <c r="I143" i="1"/>
  <c r="K143" i="1"/>
  <c r="M143" i="1" s="1"/>
  <c r="I135" i="1"/>
  <c r="K135" i="1"/>
  <c r="M135" i="1" s="1"/>
  <c r="K140" i="1"/>
  <c r="M140" i="1" s="1"/>
  <c r="L140" i="1"/>
  <c r="K132" i="1"/>
  <c r="L132" i="1"/>
  <c r="N132" i="1" s="1"/>
  <c r="L127" i="1"/>
  <c r="N127" i="1" s="1"/>
  <c r="I121" i="1"/>
  <c r="K121" i="1"/>
  <c r="M121" i="1" s="1"/>
  <c r="L121" i="1"/>
  <c r="I107" i="1"/>
  <c r="K107" i="1"/>
  <c r="K104" i="1"/>
  <c r="L104" i="1"/>
  <c r="N104" i="1" s="1"/>
  <c r="I117" i="1"/>
  <c r="L125" i="1"/>
  <c r="N125" i="1" s="1"/>
  <c r="K105" i="1"/>
  <c r="L105" i="1"/>
  <c r="N105" i="1" s="1"/>
  <c r="K89" i="1"/>
  <c r="K123" i="1"/>
  <c r="I115" i="1"/>
  <c r="K115" i="1"/>
  <c r="K112" i="1"/>
  <c r="L112" i="1"/>
  <c r="N112" i="1" s="1"/>
  <c r="L107" i="1"/>
  <c r="N107" i="1" s="1"/>
  <c r="K83" i="1"/>
  <c r="L83" i="1"/>
  <c r="N83" i="1" s="1"/>
  <c r="K113" i="1"/>
  <c r="M113" i="1" s="1"/>
  <c r="L113" i="1"/>
  <c r="I104" i="1"/>
  <c r="L114" i="1"/>
  <c r="N114" i="1" s="1"/>
  <c r="L106" i="1"/>
  <c r="N106" i="1" s="1"/>
  <c r="I101" i="1"/>
  <c r="K98" i="1"/>
  <c r="L97" i="1"/>
  <c r="N97" i="1" s="1"/>
  <c r="I98" i="1"/>
  <c r="I99" i="1"/>
  <c r="K99" i="1"/>
  <c r="I91" i="1"/>
  <c r="K91" i="1"/>
  <c r="K88" i="1"/>
  <c r="M88" i="1" s="1"/>
  <c r="L88" i="1"/>
  <c r="K96" i="1"/>
  <c r="L96" i="1"/>
  <c r="N96" i="1" s="1"/>
  <c r="L90" i="1"/>
  <c r="N90" i="1" s="1"/>
  <c r="K90" i="1"/>
  <c r="K86" i="1"/>
  <c r="I86" i="1"/>
  <c r="L86" i="1"/>
  <c r="N86" i="1" s="1"/>
  <c r="L77" i="1"/>
  <c r="K84" i="1"/>
  <c r="L84" i="1"/>
  <c r="N84" i="1" s="1"/>
  <c r="K66" i="1"/>
  <c r="L66" i="1"/>
  <c r="N66" i="1" s="1"/>
  <c r="I66" i="1"/>
  <c r="I77" i="1"/>
  <c r="K74" i="1"/>
  <c r="I74" i="1"/>
  <c r="L74" i="1"/>
  <c r="N74" i="1" s="1"/>
  <c r="L78" i="1"/>
  <c r="I83" i="1"/>
  <c r="K69" i="1"/>
  <c r="L69" i="1"/>
  <c r="N69" i="1" s="1"/>
  <c r="K68" i="1"/>
  <c r="M68" i="1" s="1"/>
  <c r="L68" i="1"/>
  <c r="K58" i="1"/>
  <c r="L58" i="1"/>
  <c r="N58" i="1" s="1"/>
  <c r="I58" i="1"/>
  <c r="L53" i="1"/>
  <c r="N53" i="1" s="1"/>
  <c r="I53" i="1"/>
  <c r="K53" i="1"/>
  <c r="K60" i="1"/>
  <c r="L60" i="1"/>
  <c r="N60" i="1" s="1"/>
  <c r="K50" i="1"/>
  <c r="I50" i="1"/>
  <c r="K47" i="1"/>
  <c r="I47" i="1"/>
  <c r="I54" i="1"/>
  <c r="I45" i="1"/>
  <c r="K45" i="1"/>
  <c r="M45" i="1" s="1"/>
  <c r="I41" i="1"/>
  <c r="K41" i="1"/>
  <c r="L41" i="1"/>
  <c r="N41" i="1" s="1"/>
  <c r="L44" i="1"/>
  <c r="K39" i="1"/>
  <c r="K38" i="1"/>
  <c r="I31" i="1"/>
  <c r="K31" i="1"/>
  <c r="L31" i="1"/>
  <c r="N31" i="1" s="1"/>
  <c r="I36" i="1"/>
  <c r="L37" i="1"/>
  <c r="N37" i="1" s="1"/>
  <c r="L29" i="1"/>
  <c r="N29" i="1" s="1"/>
  <c r="L36" i="1"/>
  <c r="N36" i="1" s="1"/>
  <c r="L28" i="1"/>
  <c r="N28" i="1" s="1"/>
  <c r="L9" i="1"/>
  <c r="L5" i="3"/>
  <c r="J6" i="3"/>
  <c r="J20" i="3"/>
  <c r="K12" i="3"/>
  <c r="K19" i="3"/>
  <c r="K6" i="3"/>
  <c r="K11" i="3"/>
  <c r="N5" i="3"/>
  <c r="J8" i="3"/>
  <c r="J16" i="3"/>
  <c r="L16" i="3"/>
  <c r="L12" i="3"/>
  <c r="L19" i="3"/>
  <c r="J5" i="3"/>
  <c r="K5" i="3"/>
  <c r="K23" i="1"/>
  <c r="I17" i="1"/>
  <c r="I12" i="1"/>
  <c r="K16" i="1"/>
  <c r="I5" i="1"/>
  <c r="I20" i="1"/>
  <c r="I13" i="1"/>
  <c r="I23" i="1"/>
  <c r="I11" i="1"/>
  <c r="I6" i="1"/>
  <c r="I19" i="1"/>
  <c r="I15" i="1"/>
  <c r="I9" i="1"/>
  <c r="I25" i="1"/>
  <c r="I24" i="1"/>
  <c r="I22" i="1"/>
  <c r="I14" i="1"/>
  <c r="L22" i="1"/>
  <c r="L14" i="1"/>
  <c r="K11" i="1"/>
  <c r="I16" i="1"/>
  <c r="I26" i="1"/>
  <c r="I21" i="1"/>
  <c r="I10" i="1"/>
  <c r="I18" i="1"/>
  <c r="I7" i="1"/>
  <c r="I8" i="1"/>
  <c r="I4" i="1"/>
  <c r="K17" i="1"/>
  <c r="K12" i="1"/>
  <c r="L10" i="1"/>
  <c r="L25" i="1"/>
  <c r="L17" i="1"/>
  <c r="N17" i="1" s="1"/>
  <c r="K14" i="1"/>
  <c r="L13" i="1"/>
  <c r="L5" i="1"/>
  <c r="K19" i="1"/>
  <c r="K15" i="1"/>
  <c r="K9" i="1"/>
  <c r="L12" i="2"/>
  <c r="L11" i="2"/>
  <c r="L15" i="2"/>
  <c r="L13" i="2"/>
  <c r="L17" i="2"/>
  <c r="L4" i="2"/>
  <c r="N2" i="2"/>
  <c r="J6" i="2"/>
  <c r="K10" i="2"/>
  <c r="L10" i="2"/>
  <c r="L6" i="2"/>
  <c r="J10" i="2"/>
  <c r="J5" i="2"/>
  <c r="N10" i="2"/>
  <c r="K5" i="2"/>
  <c r="J15" i="2"/>
  <c r="K12" i="2"/>
  <c r="K11" i="2"/>
  <c r="K13" i="2"/>
  <c r="K17" i="2"/>
  <c r="K26" i="1"/>
  <c r="K22" i="1"/>
  <c r="K18" i="1"/>
  <c r="K10" i="1"/>
  <c r="K6" i="1"/>
  <c r="K21" i="1"/>
  <c r="L24" i="1"/>
  <c r="L20" i="1"/>
  <c r="L16" i="1"/>
  <c r="N16" i="1" s="1"/>
  <c r="L12" i="1"/>
  <c r="N12" i="1" s="1"/>
  <c r="L8" i="1"/>
  <c r="L4" i="1"/>
  <c r="L23" i="1"/>
  <c r="L19" i="1"/>
  <c r="N19" i="1" s="1"/>
  <c r="L15" i="1"/>
  <c r="N15" i="1" s="1"/>
  <c r="L11" i="1"/>
  <c r="N11" i="1" s="1"/>
  <c r="L7" i="1"/>
  <c r="S104" i="1" l="1"/>
  <c r="AA104" i="1"/>
  <c r="AI104" i="1"/>
  <c r="AQ104" i="1"/>
  <c r="AY104" i="1"/>
  <c r="T104" i="1"/>
  <c r="AB104" i="1"/>
  <c r="AJ104" i="1"/>
  <c r="AR104" i="1"/>
  <c r="AZ104" i="1"/>
  <c r="U104" i="1"/>
  <c r="AC104" i="1"/>
  <c r="AK104" i="1"/>
  <c r="V104" i="1"/>
  <c r="AD104" i="1"/>
  <c r="AL104" i="1"/>
  <c r="AT104" i="1"/>
  <c r="O104" i="1"/>
  <c r="W104" i="1"/>
  <c r="AE104" i="1"/>
  <c r="AM104" i="1"/>
  <c r="AU104" i="1"/>
  <c r="Q104" i="1"/>
  <c r="Y104" i="1"/>
  <c r="AG104" i="1"/>
  <c r="AO104" i="1"/>
  <c r="AW104" i="1"/>
  <c r="X104" i="1"/>
  <c r="Z104" i="1"/>
  <c r="AF104" i="1"/>
  <c r="AH104" i="1"/>
  <c r="AN104" i="1"/>
  <c r="AP104" i="1"/>
  <c r="AV104" i="1"/>
  <c r="AX104" i="1"/>
  <c r="P104" i="1"/>
  <c r="R104" i="1"/>
  <c r="U79" i="1"/>
  <c r="V79" i="1"/>
  <c r="O79" i="1"/>
  <c r="W79" i="1"/>
  <c r="P79" i="1"/>
  <c r="Q79" i="1"/>
  <c r="Y79" i="1"/>
  <c r="S79" i="1"/>
  <c r="AA79" i="1"/>
  <c r="R79" i="1"/>
  <c r="AG79" i="1"/>
  <c r="AO79" i="1"/>
  <c r="AW79" i="1"/>
  <c r="T79" i="1"/>
  <c r="AH79" i="1"/>
  <c r="AP79" i="1"/>
  <c r="AX79" i="1"/>
  <c r="Z79" i="1"/>
  <c r="AI79" i="1"/>
  <c r="AQ79" i="1"/>
  <c r="AY79" i="1"/>
  <c r="AB79" i="1"/>
  <c r="AJ79" i="1"/>
  <c r="AR79" i="1"/>
  <c r="AZ79" i="1"/>
  <c r="AC79" i="1"/>
  <c r="AK79" i="1"/>
  <c r="AS79" i="1"/>
  <c r="AE79" i="1"/>
  <c r="AM79" i="1"/>
  <c r="AU79" i="1"/>
  <c r="AT79" i="1"/>
  <c r="AV79" i="1"/>
  <c r="AD79" i="1"/>
  <c r="AF79" i="1"/>
  <c r="AL79" i="1"/>
  <c r="AN79" i="1"/>
  <c r="T295" i="1"/>
  <c r="AB295" i="1"/>
  <c r="AJ295" i="1"/>
  <c r="AR295" i="1"/>
  <c r="AZ295" i="1"/>
  <c r="AH295" i="1"/>
  <c r="U295" i="1"/>
  <c r="AC295" i="1"/>
  <c r="AK295" i="1"/>
  <c r="AS295" i="1"/>
  <c r="AP295" i="1"/>
  <c r="AA295" i="1"/>
  <c r="AY295" i="1"/>
  <c r="V295" i="1"/>
  <c r="AD295" i="1"/>
  <c r="AT295" i="1"/>
  <c r="AX295" i="1"/>
  <c r="S295" i="1"/>
  <c r="O295" i="1"/>
  <c r="W295" i="1"/>
  <c r="AE295" i="1"/>
  <c r="AM295" i="1"/>
  <c r="AU295" i="1"/>
  <c r="AI295" i="1"/>
  <c r="P295" i="1"/>
  <c r="X295" i="1"/>
  <c r="AF295" i="1"/>
  <c r="AN295" i="1"/>
  <c r="AV295" i="1"/>
  <c r="R295" i="1"/>
  <c r="AQ295" i="1"/>
  <c r="Q295" i="1"/>
  <c r="Y295" i="1"/>
  <c r="AG295" i="1"/>
  <c r="AO295" i="1"/>
  <c r="AW295" i="1"/>
  <c r="Z295" i="1"/>
  <c r="Q65" i="1"/>
  <c r="Y65" i="1"/>
  <c r="AG65" i="1"/>
  <c r="AO65" i="1"/>
  <c r="AW65" i="1"/>
  <c r="R65" i="1"/>
  <c r="Z65" i="1"/>
  <c r="AH65" i="1"/>
  <c r="AP65" i="1"/>
  <c r="AX65" i="1"/>
  <c r="S65" i="1"/>
  <c r="AA65" i="1"/>
  <c r="AI65" i="1"/>
  <c r="AQ65" i="1"/>
  <c r="AY65" i="1"/>
  <c r="T65" i="1"/>
  <c r="AB65" i="1"/>
  <c r="AJ65" i="1"/>
  <c r="AR65" i="1"/>
  <c r="AZ65" i="1"/>
  <c r="AC65" i="1"/>
  <c r="AK65" i="1"/>
  <c r="AS65" i="1"/>
  <c r="O65" i="1"/>
  <c r="W65" i="1"/>
  <c r="AE65" i="1"/>
  <c r="AM65" i="1"/>
  <c r="AU65" i="1"/>
  <c r="AL65" i="1"/>
  <c r="AN65" i="1"/>
  <c r="AT65" i="1"/>
  <c r="P65" i="1"/>
  <c r="AV65" i="1"/>
  <c r="V65" i="1"/>
  <c r="AD65" i="1"/>
  <c r="X65" i="1"/>
  <c r="AF65" i="1"/>
  <c r="Q8" i="1"/>
  <c r="Y8" i="1"/>
  <c r="AG8" i="1"/>
  <c r="AO8" i="1"/>
  <c r="AW8" i="1"/>
  <c r="R8" i="1"/>
  <c r="Z8" i="1"/>
  <c r="AH8" i="1"/>
  <c r="AP8" i="1"/>
  <c r="AX8" i="1"/>
  <c r="S8" i="1"/>
  <c r="AA8" i="1"/>
  <c r="AI8" i="1"/>
  <c r="AQ8" i="1"/>
  <c r="AY8" i="1"/>
  <c r="T8" i="1"/>
  <c r="AB8" i="1"/>
  <c r="AJ8" i="1"/>
  <c r="AR8" i="1"/>
  <c r="AZ8" i="1"/>
  <c r="AC8" i="1"/>
  <c r="AK8" i="1"/>
  <c r="AS8" i="1"/>
  <c r="V8" i="1"/>
  <c r="AD8" i="1"/>
  <c r="AL8" i="1"/>
  <c r="AT8" i="1"/>
  <c r="W8" i="1"/>
  <c r="X8" i="1"/>
  <c r="AE8" i="1"/>
  <c r="AF8" i="1"/>
  <c r="AM8" i="1"/>
  <c r="AN8" i="1"/>
  <c r="O8" i="1"/>
  <c r="P8" i="1"/>
  <c r="AU8" i="1"/>
  <c r="AV8" i="1"/>
  <c r="AC6" i="1"/>
  <c r="AK6" i="1"/>
  <c r="AS6" i="1"/>
  <c r="V6" i="1"/>
  <c r="AD6" i="1"/>
  <c r="AL6" i="1"/>
  <c r="AT6" i="1"/>
  <c r="O6" i="1"/>
  <c r="W6" i="1"/>
  <c r="AE6" i="1"/>
  <c r="AM6" i="1"/>
  <c r="AU6" i="1"/>
  <c r="P6" i="1"/>
  <c r="X6" i="1"/>
  <c r="AF6" i="1"/>
  <c r="AN6" i="1"/>
  <c r="AV6" i="1"/>
  <c r="Q6" i="1"/>
  <c r="Y6" i="1"/>
  <c r="AG6" i="1"/>
  <c r="AO6" i="1"/>
  <c r="AW6" i="1"/>
  <c r="R6" i="1"/>
  <c r="Z6" i="1"/>
  <c r="AH6" i="1"/>
  <c r="AP6" i="1"/>
  <c r="AX6" i="1"/>
  <c r="AI6" i="1"/>
  <c r="AJ6" i="1"/>
  <c r="AQ6" i="1"/>
  <c r="AR6" i="1"/>
  <c r="S6" i="1"/>
  <c r="AY6" i="1"/>
  <c r="T6" i="1"/>
  <c r="AZ6" i="1"/>
  <c r="AA6" i="1"/>
  <c r="AB6" i="1"/>
  <c r="S17" i="1"/>
  <c r="AA17" i="1"/>
  <c r="AI17" i="1"/>
  <c r="AQ17" i="1"/>
  <c r="AY17" i="1"/>
  <c r="T17" i="1"/>
  <c r="AB17" i="1"/>
  <c r="AJ17" i="1"/>
  <c r="AR17" i="1"/>
  <c r="AZ17" i="1"/>
  <c r="V17" i="1"/>
  <c r="AD17" i="1"/>
  <c r="AL17" i="1"/>
  <c r="AT17" i="1"/>
  <c r="O17" i="1"/>
  <c r="W17" i="1"/>
  <c r="AE17" i="1"/>
  <c r="AM17" i="1"/>
  <c r="AU17" i="1"/>
  <c r="P17" i="1"/>
  <c r="X17" i="1"/>
  <c r="AF17" i="1"/>
  <c r="AN17" i="1"/>
  <c r="AV17" i="1"/>
  <c r="Z17" i="1"/>
  <c r="AC17" i="1"/>
  <c r="AX17" i="1"/>
  <c r="AG17" i="1"/>
  <c r="AH17" i="1"/>
  <c r="Q17" i="1"/>
  <c r="AK17" i="1"/>
  <c r="R17" i="1"/>
  <c r="AO17" i="1"/>
  <c r="U17" i="1"/>
  <c r="Y17" i="1"/>
  <c r="AP17" i="1"/>
  <c r="AS17" i="1"/>
  <c r="Q77" i="1"/>
  <c r="Y77" i="1"/>
  <c r="AG77" i="1"/>
  <c r="AO77" i="1"/>
  <c r="AW77" i="1"/>
  <c r="R77" i="1"/>
  <c r="Z77" i="1"/>
  <c r="AH77" i="1"/>
  <c r="AP77" i="1"/>
  <c r="AX77" i="1"/>
  <c r="S77" i="1"/>
  <c r="AA77" i="1"/>
  <c r="AI77" i="1"/>
  <c r="AQ77" i="1"/>
  <c r="AY77" i="1"/>
  <c r="T77" i="1"/>
  <c r="AB77" i="1"/>
  <c r="AJ77" i="1"/>
  <c r="AR77" i="1"/>
  <c r="AZ77" i="1"/>
  <c r="U77" i="1"/>
  <c r="AC77" i="1"/>
  <c r="AK77" i="1"/>
  <c r="AS77" i="1"/>
  <c r="O77" i="1"/>
  <c r="W77" i="1"/>
  <c r="AE77" i="1"/>
  <c r="AM77" i="1"/>
  <c r="AU77" i="1"/>
  <c r="AD77" i="1"/>
  <c r="AF77" i="1"/>
  <c r="AN77" i="1"/>
  <c r="AT77" i="1"/>
  <c r="V77" i="1"/>
  <c r="AV77" i="1"/>
  <c r="P77" i="1"/>
  <c r="X77" i="1"/>
  <c r="O86" i="1"/>
  <c r="W86" i="1"/>
  <c r="AE86" i="1"/>
  <c r="AM86" i="1"/>
  <c r="AU86" i="1"/>
  <c r="P86" i="1"/>
  <c r="X86" i="1"/>
  <c r="AF86" i="1"/>
  <c r="AN86" i="1"/>
  <c r="AV86" i="1"/>
  <c r="Q86" i="1"/>
  <c r="Y86" i="1"/>
  <c r="AG86" i="1"/>
  <c r="AO86" i="1"/>
  <c r="AW86" i="1"/>
  <c r="R86" i="1"/>
  <c r="Z86" i="1"/>
  <c r="AH86" i="1"/>
  <c r="AP86" i="1"/>
  <c r="AX86" i="1"/>
  <c r="S86" i="1"/>
  <c r="AA86" i="1"/>
  <c r="AI86" i="1"/>
  <c r="AQ86" i="1"/>
  <c r="AY86" i="1"/>
  <c r="U86" i="1"/>
  <c r="AC86" i="1"/>
  <c r="AS86" i="1"/>
  <c r="AJ86" i="1"/>
  <c r="AL86" i="1"/>
  <c r="AR86" i="1"/>
  <c r="AT86" i="1"/>
  <c r="T86" i="1"/>
  <c r="AZ86" i="1"/>
  <c r="V86" i="1"/>
  <c r="AB86" i="1"/>
  <c r="AD86" i="1"/>
  <c r="U121" i="1"/>
  <c r="AC121" i="1"/>
  <c r="AK121" i="1"/>
  <c r="AS121" i="1"/>
  <c r="V121" i="1"/>
  <c r="AD121" i="1"/>
  <c r="AL121" i="1"/>
  <c r="AT121" i="1"/>
  <c r="O121" i="1"/>
  <c r="W121" i="1"/>
  <c r="AE121" i="1"/>
  <c r="AM121" i="1"/>
  <c r="AU121" i="1"/>
  <c r="P121" i="1"/>
  <c r="X121" i="1"/>
  <c r="AF121" i="1"/>
  <c r="AN121" i="1"/>
  <c r="AV121" i="1"/>
  <c r="Q121" i="1"/>
  <c r="Y121" i="1"/>
  <c r="AG121" i="1"/>
  <c r="AO121" i="1"/>
  <c r="AW121" i="1"/>
  <c r="S121" i="1"/>
  <c r="AA121" i="1"/>
  <c r="AI121" i="1"/>
  <c r="AQ121" i="1"/>
  <c r="AY121" i="1"/>
  <c r="R121" i="1"/>
  <c r="AX121" i="1"/>
  <c r="T121" i="1"/>
  <c r="AZ121" i="1"/>
  <c r="Z121" i="1"/>
  <c r="AB121" i="1"/>
  <c r="AH121" i="1"/>
  <c r="AP121" i="1"/>
  <c r="AR121" i="1"/>
  <c r="O186" i="1"/>
  <c r="W186" i="1"/>
  <c r="AE186" i="1"/>
  <c r="AM186" i="1"/>
  <c r="AU186" i="1"/>
  <c r="P186" i="1"/>
  <c r="X186" i="1"/>
  <c r="AF186" i="1"/>
  <c r="AN186" i="1"/>
  <c r="AV186" i="1"/>
  <c r="Q186" i="1"/>
  <c r="AG186" i="1"/>
  <c r="AO186" i="1"/>
  <c r="AW186" i="1"/>
  <c r="R186" i="1"/>
  <c r="Z186" i="1"/>
  <c r="AH186" i="1"/>
  <c r="AP186" i="1"/>
  <c r="AX186" i="1"/>
  <c r="S186" i="1"/>
  <c r="AA186" i="1"/>
  <c r="AI186" i="1"/>
  <c r="AQ186" i="1"/>
  <c r="AY186" i="1"/>
  <c r="U186" i="1"/>
  <c r="AC186" i="1"/>
  <c r="AK186" i="1"/>
  <c r="AS186" i="1"/>
  <c r="AJ186" i="1"/>
  <c r="AL186" i="1"/>
  <c r="AR186" i="1"/>
  <c r="AT186" i="1"/>
  <c r="T186" i="1"/>
  <c r="AZ186" i="1"/>
  <c r="AB186" i="1"/>
  <c r="V186" i="1"/>
  <c r="AD186" i="1"/>
  <c r="U63" i="1"/>
  <c r="AC63" i="1"/>
  <c r="AK63" i="1"/>
  <c r="AS63" i="1"/>
  <c r="V63" i="1"/>
  <c r="AD63" i="1"/>
  <c r="AT63" i="1"/>
  <c r="O63" i="1"/>
  <c r="W63" i="1"/>
  <c r="AE63" i="1"/>
  <c r="AM63" i="1"/>
  <c r="AU63" i="1"/>
  <c r="P63" i="1"/>
  <c r="X63" i="1"/>
  <c r="AF63" i="1"/>
  <c r="AN63" i="1"/>
  <c r="AV63" i="1"/>
  <c r="Q63" i="1"/>
  <c r="Y63" i="1"/>
  <c r="AG63" i="1"/>
  <c r="AO63" i="1"/>
  <c r="AW63" i="1"/>
  <c r="S63" i="1"/>
  <c r="AA63" i="1"/>
  <c r="AI63" i="1"/>
  <c r="AQ63" i="1"/>
  <c r="AY63" i="1"/>
  <c r="R63" i="1"/>
  <c r="AX63" i="1"/>
  <c r="T63" i="1"/>
  <c r="AZ63" i="1"/>
  <c r="Z63" i="1"/>
  <c r="AB63" i="1"/>
  <c r="AH63" i="1"/>
  <c r="AP63" i="1"/>
  <c r="AJ63" i="1"/>
  <c r="AR63" i="1"/>
  <c r="S100" i="1"/>
  <c r="AA100" i="1"/>
  <c r="AI100" i="1"/>
  <c r="AQ100" i="1"/>
  <c r="AY100" i="1"/>
  <c r="T100" i="1"/>
  <c r="AB100" i="1"/>
  <c r="AJ100" i="1"/>
  <c r="AR100" i="1"/>
  <c r="AZ100" i="1"/>
  <c r="U100" i="1"/>
  <c r="AC100" i="1"/>
  <c r="AK100" i="1"/>
  <c r="AS100" i="1"/>
  <c r="V100" i="1"/>
  <c r="AL100" i="1"/>
  <c r="AT100" i="1"/>
  <c r="O100" i="1"/>
  <c r="W100" i="1"/>
  <c r="AE100" i="1"/>
  <c r="AM100" i="1"/>
  <c r="AU100" i="1"/>
  <c r="Q100" i="1"/>
  <c r="Y100" i="1"/>
  <c r="AG100" i="1"/>
  <c r="AO100" i="1"/>
  <c r="AW100" i="1"/>
  <c r="P100" i="1"/>
  <c r="AV100" i="1"/>
  <c r="R100" i="1"/>
  <c r="AX100" i="1"/>
  <c r="X100" i="1"/>
  <c r="Z100" i="1"/>
  <c r="AF100" i="1"/>
  <c r="AH100" i="1"/>
  <c r="AN100" i="1"/>
  <c r="AP100" i="1"/>
  <c r="O122" i="1"/>
  <c r="W122" i="1"/>
  <c r="AE122" i="1"/>
  <c r="AM122" i="1"/>
  <c r="AU122" i="1"/>
  <c r="P122" i="1"/>
  <c r="X122" i="1"/>
  <c r="AF122" i="1"/>
  <c r="AN122" i="1"/>
  <c r="AV122" i="1"/>
  <c r="Q122" i="1"/>
  <c r="Y122" i="1"/>
  <c r="AO122" i="1"/>
  <c r="AW122" i="1"/>
  <c r="R122" i="1"/>
  <c r="Z122" i="1"/>
  <c r="AH122" i="1"/>
  <c r="AP122" i="1"/>
  <c r="AX122" i="1"/>
  <c r="S122" i="1"/>
  <c r="AA122" i="1"/>
  <c r="AI122" i="1"/>
  <c r="AQ122" i="1"/>
  <c r="AY122" i="1"/>
  <c r="U122" i="1"/>
  <c r="AC122" i="1"/>
  <c r="AK122" i="1"/>
  <c r="AS122" i="1"/>
  <c r="AR122" i="1"/>
  <c r="AT122" i="1"/>
  <c r="T122" i="1"/>
  <c r="AZ122" i="1"/>
  <c r="V122" i="1"/>
  <c r="AB122" i="1"/>
  <c r="AD122" i="1"/>
  <c r="AJ122" i="1"/>
  <c r="AL122" i="1"/>
  <c r="O110" i="1"/>
  <c r="W110" i="1"/>
  <c r="AE110" i="1"/>
  <c r="AM110" i="1"/>
  <c r="AU110" i="1"/>
  <c r="P110" i="1"/>
  <c r="X110" i="1"/>
  <c r="AF110" i="1"/>
  <c r="AN110" i="1"/>
  <c r="AV110" i="1"/>
  <c r="Q110" i="1"/>
  <c r="Y110" i="1"/>
  <c r="AG110" i="1"/>
  <c r="AO110" i="1"/>
  <c r="AW110" i="1"/>
  <c r="R110" i="1"/>
  <c r="Z110" i="1"/>
  <c r="AH110" i="1"/>
  <c r="AP110" i="1"/>
  <c r="AX110" i="1"/>
  <c r="S110" i="1"/>
  <c r="AA110" i="1"/>
  <c r="AI110" i="1"/>
  <c r="AQ110" i="1"/>
  <c r="AY110" i="1"/>
  <c r="U110" i="1"/>
  <c r="AC110" i="1"/>
  <c r="AK110" i="1"/>
  <c r="AS110" i="1"/>
  <c r="T110" i="1"/>
  <c r="AZ110" i="1"/>
  <c r="V110" i="1"/>
  <c r="AB110" i="1"/>
  <c r="AD110" i="1"/>
  <c r="AL110" i="1"/>
  <c r="AR110" i="1"/>
  <c r="AT110" i="1"/>
  <c r="U97" i="1"/>
  <c r="AC97" i="1"/>
  <c r="AK97" i="1"/>
  <c r="AS97" i="1"/>
  <c r="V97" i="1"/>
  <c r="AD97" i="1"/>
  <c r="AL97" i="1"/>
  <c r="AT97" i="1"/>
  <c r="O97" i="1"/>
  <c r="W97" i="1"/>
  <c r="AE97" i="1"/>
  <c r="AM97" i="1"/>
  <c r="AU97" i="1"/>
  <c r="P97" i="1"/>
  <c r="X97" i="1"/>
  <c r="AF97" i="1"/>
  <c r="AN97" i="1"/>
  <c r="AV97" i="1"/>
  <c r="Q97" i="1"/>
  <c r="AG97" i="1"/>
  <c r="AO97" i="1"/>
  <c r="AW97" i="1"/>
  <c r="S97" i="1"/>
  <c r="AA97" i="1"/>
  <c r="AI97" i="1"/>
  <c r="AQ97" i="1"/>
  <c r="AY97" i="1"/>
  <c r="AH97" i="1"/>
  <c r="AJ97" i="1"/>
  <c r="AP97" i="1"/>
  <c r="AR97" i="1"/>
  <c r="R97" i="1"/>
  <c r="AX97" i="1"/>
  <c r="T97" i="1"/>
  <c r="AZ97" i="1"/>
  <c r="Z97" i="1"/>
  <c r="AB97" i="1"/>
  <c r="U217" i="1"/>
  <c r="AC217" i="1"/>
  <c r="AK217" i="1"/>
  <c r="AS217" i="1"/>
  <c r="V217" i="1"/>
  <c r="AD217" i="1"/>
  <c r="AL217" i="1"/>
  <c r="AT217" i="1"/>
  <c r="W217" i="1"/>
  <c r="AE217" i="1"/>
  <c r="AM217" i="1"/>
  <c r="AU217" i="1"/>
  <c r="P217" i="1"/>
  <c r="X217" i="1"/>
  <c r="AF217" i="1"/>
  <c r="AN217" i="1"/>
  <c r="AV217" i="1"/>
  <c r="Q217" i="1"/>
  <c r="Y217" i="1"/>
  <c r="AG217" i="1"/>
  <c r="AO217" i="1"/>
  <c r="AW217" i="1"/>
  <c r="S217" i="1"/>
  <c r="AA217" i="1"/>
  <c r="AI217" i="1"/>
  <c r="AQ217" i="1"/>
  <c r="AY217" i="1"/>
  <c r="Z217" i="1"/>
  <c r="AB217" i="1"/>
  <c r="AH217" i="1"/>
  <c r="AJ217" i="1"/>
  <c r="AP217" i="1"/>
  <c r="R217" i="1"/>
  <c r="AX217" i="1"/>
  <c r="T217" i="1"/>
  <c r="AR217" i="1"/>
  <c r="AZ217" i="1"/>
  <c r="P161" i="1"/>
  <c r="X161" i="1"/>
  <c r="AF161" i="1"/>
  <c r="AN161" i="1"/>
  <c r="AV161" i="1"/>
  <c r="U161" i="1"/>
  <c r="AD161" i="1"/>
  <c r="AM161" i="1"/>
  <c r="AW161" i="1"/>
  <c r="V161" i="1"/>
  <c r="AE161" i="1"/>
  <c r="AO161" i="1"/>
  <c r="AX161" i="1"/>
  <c r="W161" i="1"/>
  <c r="AG161" i="1"/>
  <c r="AP161" i="1"/>
  <c r="AY161" i="1"/>
  <c r="O161" i="1"/>
  <c r="Y161" i="1"/>
  <c r="AH161" i="1"/>
  <c r="AQ161" i="1"/>
  <c r="AZ161" i="1"/>
  <c r="Q161" i="1"/>
  <c r="Z161" i="1"/>
  <c r="AI161" i="1"/>
  <c r="AR161" i="1"/>
  <c r="AB161" i="1"/>
  <c r="AK161" i="1"/>
  <c r="AT161" i="1"/>
  <c r="AS161" i="1"/>
  <c r="AU161" i="1"/>
  <c r="R161" i="1"/>
  <c r="T161" i="1"/>
  <c r="AA161" i="1"/>
  <c r="AJ161" i="1"/>
  <c r="AC161" i="1"/>
  <c r="AL161" i="1"/>
  <c r="U205" i="1"/>
  <c r="AC205" i="1"/>
  <c r="AK205" i="1"/>
  <c r="AS205" i="1"/>
  <c r="V205" i="1"/>
  <c r="AD205" i="1"/>
  <c r="AL205" i="1"/>
  <c r="AT205" i="1"/>
  <c r="O205" i="1"/>
  <c r="W205" i="1"/>
  <c r="AE205" i="1"/>
  <c r="AM205" i="1"/>
  <c r="AU205" i="1"/>
  <c r="P205" i="1"/>
  <c r="X205" i="1"/>
  <c r="AF205" i="1"/>
  <c r="AN205" i="1"/>
  <c r="AV205" i="1"/>
  <c r="Q205" i="1"/>
  <c r="Y205" i="1"/>
  <c r="AG205" i="1"/>
  <c r="AO205" i="1"/>
  <c r="AW205" i="1"/>
  <c r="AA205" i="1"/>
  <c r="AI205" i="1"/>
  <c r="AQ205" i="1"/>
  <c r="AY205" i="1"/>
  <c r="AH205" i="1"/>
  <c r="AJ205" i="1"/>
  <c r="AP205" i="1"/>
  <c r="AR205" i="1"/>
  <c r="R205" i="1"/>
  <c r="AX205" i="1"/>
  <c r="Z205" i="1"/>
  <c r="AZ205" i="1"/>
  <c r="T205" i="1"/>
  <c r="AB205" i="1"/>
  <c r="V160" i="1"/>
  <c r="AD160" i="1"/>
  <c r="AL160" i="1"/>
  <c r="AT160" i="1"/>
  <c r="P160" i="1"/>
  <c r="W160" i="1"/>
  <c r="AF160" i="1"/>
  <c r="AO160" i="1"/>
  <c r="AX160" i="1"/>
  <c r="X160" i="1"/>
  <c r="AG160" i="1"/>
  <c r="AP160" i="1"/>
  <c r="AY160" i="1"/>
  <c r="O160" i="1"/>
  <c r="Y160" i="1"/>
  <c r="AH160" i="1"/>
  <c r="AQ160" i="1"/>
  <c r="AZ160" i="1"/>
  <c r="Q160" i="1"/>
  <c r="Z160" i="1"/>
  <c r="AI160" i="1"/>
  <c r="AR160" i="1"/>
  <c r="R160" i="1"/>
  <c r="AA160" i="1"/>
  <c r="AJ160" i="1"/>
  <c r="AS160" i="1"/>
  <c r="T160" i="1"/>
  <c r="AC160" i="1"/>
  <c r="AM160" i="1"/>
  <c r="AV160" i="1"/>
  <c r="AU160" i="1"/>
  <c r="AW160" i="1"/>
  <c r="S160" i="1"/>
  <c r="U160" i="1"/>
  <c r="AB160" i="1"/>
  <c r="AE160" i="1"/>
  <c r="AN160" i="1"/>
  <c r="U185" i="1"/>
  <c r="AC185" i="1"/>
  <c r="AK185" i="1"/>
  <c r="AS185" i="1"/>
  <c r="V185" i="1"/>
  <c r="AD185" i="1"/>
  <c r="AL185" i="1"/>
  <c r="AT185" i="1"/>
  <c r="O185" i="1"/>
  <c r="W185" i="1"/>
  <c r="AM185" i="1"/>
  <c r="AU185" i="1"/>
  <c r="P185" i="1"/>
  <c r="X185" i="1"/>
  <c r="AF185" i="1"/>
  <c r="AN185" i="1"/>
  <c r="AV185" i="1"/>
  <c r="Q185" i="1"/>
  <c r="Y185" i="1"/>
  <c r="AG185" i="1"/>
  <c r="AO185" i="1"/>
  <c r="AW185" i="1"/>
  <c r="S185" i="1"/>
  <c r="AA185" i="1"/>
  <c r="AI185" i="1"/>
  <c r="AQ185" i="1"/>
  <c r="AY185" i="1"/>
  <c r="AP185" i="1"/>
  <c r="AR185" i="1"/>
  <c r="R185" i="1"/>
  <c r="AX185" i="1"/>
  <c r="T185" i="1"/>
  <c r="AZ185" i="1"/>
  <c r="Z185" i="1"/>
  <c r="AH185" i="1"/>
  <c r="AB185" i="1"/>
  <c r="AJ185" i="1"/>
  <c r="Q279" i="1"/>
  <c r="Y279" i="1"/>
  <c r="AO279" i="1"/>
  <c r="AW279" i="1"/>
  <c r="R279" i="1"/>
  <c r="AA279" i="1"/>
  <c r="AJ279" i="1"/>
  <c r="AS279" i="1"/>
  <c r="X279" i="1"/>
  <c r="AZ279" i="1"/>
  <c r="S279" i="1"/>
  <c r="AB279" i="1"/>
  <c r="AK279" i="1"/>
  <c r="AT279" i="1"/>
  <c r="O279" i="1"/>
  <c r="AQ279" i="1"/>
  <c r="P279" i="1"/>
  <c r="AI279" i="1"/>
  <c r="T279" i="1"/>
  <c r="AC279" i="1"/>
  <c r="AL279" i="1"/>
  <c r="AU279" i="1"/>
  <c r="AH279" i="1"/>
  <c r="U279" i="1"/>
  <c r="AD279" i="1"/>
  <c r="AM279" i="1"/>
  <c r="AV279" i="1"/>
  <c r="Z279" i="1"/>
  <c r="AR279" i="1"/>
  <c r="V279" i="1"/>
  <c r="AE279" i="1"/>
  <c r="AN279" i="1"/>
  <c r="AX279" i="1"/>
  <c r="W279" i="1"/>
  <c r="AF279" i="1"/>
  <c r="AP279" i="1"/>
  <c r="AY279" i="1"/>
  <c r="O258" i="1"/>
  <c r="W258" i="1"/>
  <c r="AE258" i="1"/>
  <c r="AM258" i="1"/>
  <c r="AU258" i="1"/>
  <c r="P258" i="1"/>
  <c r="X258" i="1"/>
  <c r="AF258" i="1"/>
  <c r="AN258" i="1"/>
  <c r="AV258" i="1"/>
  <c r="Q258" i="1"/>
  <c r="Y258" i="1"/>
  <c r="AG258" i="1"/>
  <c r="AO258" i="1"/>
  <c r="AW258" i="1"/>
  <c r="R258" i="1"/>
  <c r="Z258" i="1"/>
  <c r="AH258" i="1"/>
  <c r="AP258" i="1"/>
  <c r="AX258" i="1"/>
  <c r="S258" i="1"/>
  <c r="AA258" i="1"/>
  <c r="AI258" i="1"/>
  <c r="AQ258" i="1"/>
  <c r="AY258" i="1"/>
  <c r="U258" i="1"/>
  <c r="AK258" i="1"/>
  <c r="AS258" i="1"/>
  <c r="AJ258" i="1"/>
  <c r="AL258" i="1"/>
  <c r="AB258" i="1"/>
  <c r="AR258" i="1"/>
  <c r="AD258" i="1"/>
  <c r="AT258" i="1"/>
  <c r="T258" i="1"/>
  <c r="AZ258" i="1"/>
  <c r="V258" i="1"/>
  <c r="U113" i="1"/>
  <c r="AC113" i="1"/>
  <c r="AK113" i="1"/>
  <c r="AS113" i="1"/>
  <c r="V113" i="1"/>
  <c r="AD113" i="1"/>
  <c r="AL113" i="1"/>
  <c r="AT113" i="1"/>
  <c r="O113" i="1"/>
  <c r="W113" i="1"/>
  <c r="AE113" i="1"/>
  <c r="AM113" i="1"/>
  <c r="AU113" i="1"/>
  <c r="P113" i="1"/>
  <c r="X113" i="1"/>
  <c r="AF113" i="1"/>
  <c r="AN113" i="1"/>
  <c r="AV113" i="1"/>
  <c r="Q113" i="1"/>
  <c r="Y113" i="1"/>
  <c r="AG113" i="1"/>
  <c r="AO113" i="1"/>
  <c r="AW113" i="1"/>
  <c r="S113" i="1"/>
  <c r="AA113" i="1"/>
  <c r="AI113" i="1"/>
  <c r="AQ113" i="1"/>
  <c r="AY113" i="1"/>
  <c r="AH113" i="1"/>
  <c r="AJ113" i="1"/>
  <c r="AP113" i="1"/>
  <c r="AR113" i="1"/>
  <c r="R113" i="1"/>
  <c r="AX113" i="1"/>
  <c r="T113" i="1"/>
  <c r="AZ113" i="1"/>
  <c r="Z113" i="1"/>
  <c r="O250" i="1"/>
  <c r="W250" i="1"/>
  <c r="AE250" i="1"/>
  <c r="AM250" i="1"/>
  <c r="AU250" i="1"/>
  <c r="P250" i="1"/>
  <c r="X250" i="1"/>
  <c r="AF250" i="1"/>
  <c r="AN250" i="1"/>
  <c r="AV250" i="1"/>
  <c r="Q250" i="1"/>
  <c r="Y250" i="1"/>
  <c r="AG250" i="1"/>
  <c r="AO250" i="1"/>
  <c r="AW250" i="1"/>
  <c r="R250" i="1"/>
  <c r="Z250" i="1"/>
  <c r="AH250" i="1"/>
  <c r="AP250" i="1"/>
  <c r="AX250" i="1"/>
  <c r="S250" i="1"/>
  <c r="AA250" i="1"/>
  <c r="AI250" i="1"/>
  <c r="AQ250" i="1"/>
  <c r="AY250" i="1"/>
  <c r="U250" i="1"/>
  <c r="AC250" i="1"/>
  <c r="AS250" i="1"/>
  <c r="T250" i="1"/>
  <c r="AZ250" i="1"/>
  <c r="AR250" i="1"/>
  <c r="V250" i="1"/>
  <c r="AB250" i="1"/>
  <c r="AD250" i="1"/>
  <c r="AT250" i="1"/>
  <c r="AJ250" i="1"/>
  <c r="AL250" i="1"/>
  <c r="U85" i="1"/>
  <c r="AC85" i="1"/>
  <c r="AK85" i="1"/>
  <c r="AS85" i="1"/>
  <c r="V85" i="1"/>
  <c r="AD85" i="1"/>
  <c r="AL85" i="1"/>
  <c r="AT85" i="1"/>
  <c r="O85" i="1"/>
  <c r="W85" i="1"/>
  <c r="AE85" i="1"/>
  <c r="AM85" i="1"/>
  <c r="AU85" i="1"/>
  <c r="P85" i="1"/>
  <c r="X85" i="1"/>
  <c r="AF85" i="1"/>
  <c r="AN85" i="1"/>
  <c r="AV85" i="1"/>
  <c r="Q85" i="1"/>
  <c r="Y85" i="1"/>
  <c r="AG85" i="1"/>
  <c r="AO85" i="1"/>
  <c r="AW85" i="1"/>
  <c r="S85" i="1"/>
  <c r="AA85" i="1"/>
  <c r="AI85" i="1"/>
  <c r="AQ85" i="1"/>
  <c r="AY85" i="1"/>
  <c r="AP85" i="1"/>
  <c r="AR85" i="1"/>
  <c r="R85" i="1"/>
  <c r="T85" i="1"/>
  <c r="AZ85" i="1"/>
  <c r="Z85" i="1"/>
  <c r="AB85" i="1"/>
  <c r="AH85" i="1"/>
  <c r="AJ85" i="1"/>
  <c r="Q263" i="1"/>
  <c r="Y263" i="1"/>
  <c r="AG263" i="1"/>
  <c r="AO263" i="1"/>
  <c r="AW263" i="1"/>
  <c r="R263" i="1"/>
  <c r="Z263" i="1"/>
  <c r="AH263" i="1"/>
  <c r="AP263" i="1"/>
  <c r="AX263" i="1"/>
  <c r="S263" i="1"/>
  <c r="AA263" i="1"/>
  <c r="AI263" i="1"/>
  <c r="AQ263" i="1"/>
  <c r="AY263" i="1"/>
  <c r="T263" i="1"/>
  <c r="AB263" i="1"/>
  <c r="AJ263" i="1"/>
  <c r="AR263" i="1"/>
  <c r="AZ263" i="1"/>
  <c r="U263" i="1"/>
  <c r="AC263" i="1"/>
  <c r="AK263" i="1"/>
  <c r="AS263" i="1"/>
  <c r="O263" i="1"/>
  <c r="AE263" i="1"/>
  <c r="AM263" i="1"/>
  <c r="AU263" i="1"/>
  <c r="AL263" i="1"/>
  <c r="AF263" i="1"/>
  <c r="AN263" i="1"/>
  <c r="AT263" i="1"/>
  <c r="AD263" i="1"/>
  <c r="P263" i="1"/>
  <c r="AV263" i="1"/>
  <c r="V263" i="1"/>
  <c r="X263" i="1"/>
  <c r="O274" i="1"/>
  <c r="W274" i="1"/>
  <c r="AE274" i="1"/>
  <c r="AM274" i="1"/>
  <c r="AU274" i="1"/>
  <c r="P274" i="1"/>
  <c r="X274" i="1"/>
  <c r="AF274" i="1"/>
  <c r="AN274" i="1"/>
  <c r="AV274" i="1"/>
  <c r="Q274" i="1"/>
  <c r="Y274" i="1"/>
  <c r="AG274" i="1"/>
  <c r="AO274" i="1"/>
  <c r="AW274" i="1"/>
  <c r="R274" i="1"/>
  <c r="AH274" i="1"/>
  <c r="AP274" i="1"/>
  <c r="AX274" i="1"/>
  <c r="S274" i="1"/>
  <c r="AA274" i="1"/>
  <c r="AI274" i="1"/>
  <c r="AQ274" i="1"/>
  <c r="AY274" i="1"/>
  <c r="U274" i="1"/>
  <c r="AC274" i="1"/>
  <c r="AK274" i="1"/>
  <c r="AS274" i="1"/>
  <c r="AJ274" i="1"/>
  <c r="AL274" i="1"/>
  <c r="AB274" i="1"/>
  <c r="AD274" i="1"/>
  <c r="AR274" i="1"/>
  <c r="AT274" i="1"/>
  <c r="T274" i="1"/>
  <c r="AZ274" i="1"/>
  <c r="V274" i="1"/>
  <c r="U193" i="1"/>
  <c r="AC193" i="1"/>
  <c r="AS193" i="1"/>
  <c r="V193" i="1"/>
  <c r="AD193" i="1"/>
  <c r="AL193" i="1"/>
  <c r="AT193" i="1"/>
  <c r="O193" i="1"/>
  <c r="W193" i="1"/>
  <c r="AE193" i="1"/>
  <c r="AM193" i="1"/>
  <c r="AU193" i="1"/>
  <c r="P193" i="1"/>
  <c r="X193" i="1"/>
  <c r="AF193" i="1"/>
  <c r="AN193" i="1"/>
  <c r="AV193" i="1"/>
  <c r="Q193" i="1"/>
  <c r="Y193" i="1"/>
  <c r="AG193" i="1"/>
  <c r="AO193" i="1"/>
  <c r="AW193" i="1"/>
  <c r="S193" i="1"/>
  <c r="AA193" i="1"/>
  <c r="AI193" i="1"/>
  <c r="AQ193" i="1"/>
  <c r="AY193" i="1"/>
  <c r="AP193" i="1"/>
  <c r="AR193" i="1"/>
  <c r="R193" i="1"/>
  <c r="AX193" i="1"/>
  <c r="T193" i="1"/>
  <c r="AZ193" i="1"/>
  <c r="Z193" i="1"/>
  <c r="AH193" i="1"/>
  <c r="AB193" i="1"/>
  <c r="AJ193" i="1"/>
  <c r="Q259" i="1"/>
  <c r="Y259" i="1"/>
  <c r="AG259" i="1"/>
  <c r="AO259" i="1"/>
  <c r="AW259" i="1"/>
  <c r="R259" i="1"/>
  <c r="Z259" i="1"/>
  <c r="AH259" i="1"/>
  <c r="AP259" i="1"/>
  <c r="AX259" i="1"/>
  <c r="S259" i="1"/>
  <c r="AA259" i="1"/>
  <c r="AI259" i="1"/>
  <c r="AQ259" i="1"/>
  <c r="AY259" i="1"/>
  <c r="T259" i="1"/>
  <c r="AB259" i="1"/>
  <c r="AJ259" i="1"/>
  <c r="AR259" i="1"/>
  <c r="U259" i="1"/>
  <c r="AC259" i="1"/>
  <c r="AK259" i="1"/>
  <c r="AS259" i="1"/>
  <c r="O259" i="1"/>
  <c r="W259" i="1"/>
  <c r="AE259" i="1"/>
  <c r="AM259" i="1"/>
  <c r="AU259" i="1"/>
  <c r="AD259" i="1"/>
  <c r="AF259" i="1"/>
  <c r="AL259" i="1"/>
  <c r="V259" i="1"/>
  <c r="AN259" i="1"/>
  <c r="X259" i="1"/>
  <c r="AT259" i="1"/>
  <c r="P259" i="1"/>
  <c r="AV259" i="1"/>
  <c r="P145" i="1"/>
  <c r="X145" i="1"/>
  <c r="AF145" i="1"/>
  <c r="AN145" i="1"/>
  <c r="AV145" i="1"/>
  <c r="Q145" i="1"/>
  <c r="Y145" i="1"/>
  <c r="AG145" i="1"/>
  <c r="AO145" i="1"/>
  <c r="AW145" i="1"/>
  <c r="R145" i="1"/>
  <c r="Z145" i="1"/>
  <c r="AH145" i="1"/>
  <c r="AP145" i="1"/>
  <c r="AX145" i="1"/>
  <c r="S145" i="1"/>
  <c r="AA145" i="1"/>
  <c r="AI145" i="1"/>
  <c r="AQ145" i="1"/>
  <c r="AY145" i="1"/>
  <c r="AB145" i="1"/>
  <c r="AJ145" i="1"/>
  <c r="AR145" i="1"/>
  <c r="AZ145" i="1"/>
  <c r="U145" i="1"/>
  <c r="AC145" i="1"/>
  <c r="AK145" i="1"/>
  <c r="AS145" i="1"/>
  <c r="V145" i="1"/>
  <c r="W145" i="1"/>
  <c r="AD145" i="1"/>
  <c r="AE145" i="1"/>
  <c r="AL145" i="1"/>
  <c r="AT145" i="1"/>
  <c r="O145" i="1"/>
  <c r="AM145" i="1"/>
  <c r="AU145" i="1"/>
  <c r="O90" i="1"/>
  <c r="W90" i="1"/>
  <c r="AE90" i="1"/>
  <c r="AM90" i="1"/>
  <c r="AU90" i="1"/>
  <c r="P90" i="1"/>
  <c r="X90" i="1"/>
  <c r="AF90" i="1"/>
  <c r="AN90" i="1"/>
  <c r="AV90" i="1"/>
  <c r="Q90" i="1"/>
  <c r="Y90" i="1"/>
  <c r="AG90" i="1"/>
  <c r="AO90" i="1"/>
  <c r="R90" i="1"/>
  <c r="Z90" i="1"/>
  <c r="AH90" i="1"/>
  <c r="AP90" i="1"/>
  <c r="AX90" i="1"/>
  <c r="S90" i="1"/>
  <c r="AA90" i="1"/>
  <c r="AI90" i="1"/>
  <c r="AQ90" i="1"/>
  <c r="AY90" i="1"/>
  <c r="U90" i="1"/>
  <c r="AC90" i="1"/>
  <c r="AK90" i="1"/>
  <c r="AS90" i="1"/>
  <c r="AR90" i="1"/>
  <c r="AT90" i="1"/>
  <c r="T90" i="1"/>
  <c r="AZ90" i="1"/>
  <c r="V90" i="1"/>
  <c r="AB90" i="1"/>
  <c r="AD90" i="1"/>
  <c r="AJ90" i="1"/>
  <c r="AL90" i="1"/>
  <c r="R290" i="1"/>
  <c r="Z290" i="1"/>
  <c r="AH290" i="1"/>
  <c r="AP290" i="1"/>
  <c r="AX290" i="1"/>
  <c r="AN290" i="1"/>
  <c r="Y290" i="1"/>
  <c r="S290" i="1"/>
  <c r="AA290" i="1"/>
  <c r="AI290" i="1"/>
  <c r="AQ290" i="1"/>
  <c r="AY290" i="1"/>
  <c r="P290" i="1"/>
  <c r="AF290" i="1"/>
  <c r="AO290" i="1"/>
  <c r="T290" i="1"/>
  <c r="AB290" i="1"/>
  <c r="AJ290" i="1"/>
  <c r="AR290" i="1"/>
  <c r="AZ290" i="1"/>
  <c r="X290" i="1"/>
  <c r="AV290" i="1"/>
  <c r="Q290" i="1"/>
  <c r="U290" i="1"/>
  <c r="AC290" i="1"/>
  <c r="AK290" i="1"/>
  <c r="AS290" i="1"/>
  <c r="AG290" i="1"/>
  <c r="V290" i="1"/>
  <c r="AD290" i="1"/>
  <c r="AT290" i="1"/>
  <c r="AW290" i="1"/>
  <c r="O290" i="1"/>
  <c r="W290" i="1"/>
  <c r="AE290" i="1"/>
  <c r="AM290" i="1"/>
  <c r="AU290" i="1"/>
  <c r="P289" i="1"/>
  <c r="X289" i="1"/>
  <c r="AF289" i="1"/>
  <c r="AN289" i="1"/>
  <c r="AV289" i="1"/>
  <c r="V289" i="1"/>
  <c r="AT289" i="1"/>
  <c r="W289" i="1"/>
  <c r="Q289" i="1"/>
  <c r="Y289" i="1"/>
  <c r="AO289" i="1"/>
  <c r="AW289" i="1"/>
  <c r="AD289" i="1"/>
  <c r="AM289" i="1"/>
  <c r="R289" i="1"/>
  <c r="Z289" i="1"/>
  <c r="AH289" i="1"/>
  <c r="AP289" i="1"/>
  <c r="AX289" i="1"/>
  <c r="AL289" i="1"/>
  <c r="S289" i="1"/>
  <c r="AA289" i="1"/>
  <c r="AI289" i="1"/>
  <c r="AQ289" i="1"/>
  <c r="AY289" i="1"/>
  <c r="O289" i="1"/>
  <c r="AU289" i="1"/>
  <c r="T289" i="1"/>
  <c r="AB289" i="1"/>
  <c r="AJ289" i="1"/>
  <c r="AR289" i="1"/>
  <c r="AZ289" i="1"/>
  <c r="AE289" i="1"/>
  <c r="U289" i="1"/>
  <c r="AC289" i="1"/>
  <c r="AK289" i="1"/>
  <c r="AS289" i="1"/>
  <c r="U265" i="1"/>
  <c r="AC265" i="1"/>
  <c r="AK265" i="1"/>
  <c r="AS265" i="1"/>
  <c r="V265" i="1"/>
  <c r="AL265" i="1"/>
  <c r="AT265" i="1"/>
  <c r="O265" i="1"/>
  <c r="W265" i="1"/>
  <c r="AE265" i="1"/>
  <c r="AM265" i="1"/>
  <c r="AU265" i="1"/>
  <c r="P265" i="1"/>
  <c r="X265" i="1"/>
  <c r="AF265" i="1"/>
  <c r="AN265" i="1"/>
  <c r="AV265" i="1"/>
  <c r="Q265" i="1"/>
  <c r="Y265" i="1"/>
  <c r="AG265" i="1"/>
  <c r="AO265" i="1"/>
  <c r="AW265" i="1"/>
  <c r="S265" i="1"/>
  <c r="AA265" i="1"/>
  <c r="AI265" i="1"/>
  <c r="AQ265" i="1"/>
  <c r="AY265" i="1"/>
  <c r="Z265" i="1"/>
  <c r="AX265" i="1"/>
  <c r="AB265" i="1"/>
  <c r="R265" i="1"/>
  <c r="AZ265" i="1"/>
  <c r="AH265" i="1"/>
  <c r="AJ265" i="1"/>
  <c r="T265" i="1"/>
  <c r="AP265" i="1"/>
  <c r="AR265" i="1"/>
  <c r="U89" i="1"/>
  <c r="AC89" i="1"/>
  <c r="AK89" i="1"/>
  <c r="AS89" i="1"/>
  <c r="V89" i="1"/>
  <c r="AD89" i="1"/>
  <c r="AL89" i="1"/>
  <c r="AT89" i="1"/>
  <c r="O89" i="1"/>
  <c r="AE89" i="1"/>
  <c r="AM89" i="1"/>
  <c r="AU89" i="1"/>
  <c r="P89" i="1"/>
  <c r="X89" i="1"/>
  <c r="AF89" i="1"/>
  <c r="AN89" i="1"/>
  <c r="AV89" i="1"/>
  <c r="Q89" i="1"/>
  <c r="Y89" i="1"/>
  <c r="AG89" i="1"/>
  <c r="AO89" i="1"/>
  <c r="AW89" i="1"/>
  <c r="S89" i="1"/>
  <c r="AA89" i="1"/>
  <c r="AI89" i="1"/>
  <c r="AQ89" i="1"/>
  <c r="AY89" i="1"/>
  <c r="R89" i="1"/>
  <c r="AX89" i="1"/>
  <c r="T89" i="1"/>
  <c r="AZ89" i="1"/>
  <c r="Z89" i="1"/>
  <c r="AB89" i="1"/>
  <c r="AH89" i="1"/>
  <c r="AJ89" i="1"/>
  <c r="AP89" i="1"/>
  <c r="AR89" i="1"/>
  <c r="S228" i="1"/>
  <c r="AA228" i="1"/>
  <c r="AI228" i="1"/>
  <c r="AQ228" i="1"/>
  <c r="AY228" i="1"/>
  <c r="T228" i="1"/>
  <c r="AB228" i="1"/>
  <c r="AJ228" i="1"/>
  <c r="AR228" i="1"/>
  <c r="AZ228" i="1"/>
  <c r="U228" i="1"/>
  <c r="AK228" i="1"/>
  <c r="AS228" i="1"/>
  <c r="V228" i="1"/>
  <c r="AD228" i="1"/>
  <c r="AL228" i="1"/>
  <c r="AT228" i="1"/>
  <c r="O228" i="1"/>
  <c r="W228" i="1"/>
  <c r="AE228" i="1"/>
  <c r="AM228" i="1"/>
  <c r="AU228" i="1"/>
  <c r="Q228" i="1"/>
  <c r="Y228" i="1"/>
  <c r="AG228" i="1"/>
  <c r="AO228" i="1"/>
  <c r="AW228" i="1"/>
  <c r="X228" i="1"/>
  <c r="P228" i="1"/>
  <c r="Z228" i="1"/>
  <c r="AV228" i="1"/>
  <c r="AX228" i="1"/>
  <c r="AF228" i="1"/>
  <c r="AH228" i="1"/>
  <c r="R228" i="1"/>
  <c r="AN228" i="1"/>
  <c r="AP228" i="1"/>
  <c r="R286" i="1"/>
  <c r="AH286" i="1"/>
  <c r="AP286" i="1"/>
  <c r="AX286" i="1"/>
  <c r="AF286" i="1"/>
  <c r="AO286" i="1"/>
  <c r="S286" i="1"/>
  <c r="AA286" i="1"/>
  <c r="AI286" i="1"/>
  <c r="AQ286" i="1"/>
  <c r="AY286" i="1"/>
  <c r="X286" i="1"/>
  <c r="AV286" i="1"/>
  <c r="Y286" i="1"/>
  <c r="T286" i="1"/>
  <c r="AB286" i="1"/>
  <c r="AJ286" i="1"/>
  <c r="AR286" i="1"/>
  <c r="AZ286" i="1"/>
  <c r="P286" i="1"/>
  <c r="AN286" i="1"/>
  <c r="U286" i="1"/>
  <c r="AC286" i="1"/>
  <c r="AK286" i="1"/>
  <c r="AS286" i="1"/>
  <c r="AG286" i="1"/>
  <c r="AW286" i="1"/>
  <c r="V286" i="1"/>
  <c r="AD286" i="1"/>
  <c r="AL286" i="1"/>
  <c r="AT286" i="1"/>
  <c r="Q286" i="1"/>
  <c r="O286" i="1"/>
  <c r="W286" i="1"/>
  <c r="AE286" i="1"/>
  <c r="AM286" i="1"/>
  <c r="AU286" i="1"/>
  <c r="O118" i="1"/>
  <c r="W118" i="1"/>
  <c r="AE118" i="1"/>
  <c r="AM118" i="1"/>
  <c r="AU118" i="1"/>
  <c r="P118" i="1"/>
  <c r="X118" i="1"/>
  <c r="AF118" i="1"/>
  <c r="AN118" i="1"/>
  <c r="AV118" i="1"/>
  <c r="Q118" i="1"/>
  <c r="Y118" i="1"/>
  <c r="AG118" i="1"/>
  <c r="AO118" i="1"/>
  <c r="AW118" i="1"/>
  <c r="R118" i="1"/>
  <c r="AH118" i="1"/>
  <c r="AP118" i="1"/>
  <c r="AX118" i="1"/>
  <c r="S118" i="1"/>
  <c r="AA118" i="1"/>
  <c r="AI118" i="1"/>
  <c r="AQ118" i="1"/>
  <c r="AY118" i="1"/>
  <c r="U118" i="1"/>
  <c r="AC118" i="1"/>
  <c r="AK118" i="1"/>
  <c r="AS118" i="1"/>
  <c r="AJ118" i="1"/>
  <c r="AL118" i="1"/>
  <c r="AR118" i="1"/>
  <c r="AT118" i="1"/>
  <c r="T118" i="1"/>
  <c r="AZ118" i="1"/>
  <c r="V118" i="1"/>
  <c r="AB118" i="1"/>
  <c r="AD118" i="1"/>
  <c r="U213" i="1"/>
  <c r="AC213" i="1"/>
  <c r="AK213" i="1"/>
  <c r="V213" i="1"/>
  <c r="AD213" i="1"/>
  <c r="AL213" i="1"/>
  <c r="AT213" i="1"/>
  <c r="O213" i="1"/>
  <c r="W213" i="1"/>
  <c r="AE213" i="1"/>
  <c r="AM213" i="1"/>
  <c r="AU213" i="1"/>
  <c r="P213" i="1"/>
  <c r="X213" i="1"/>
  <c r="AF213" i="1"/>
  <c r="AN213" i="1"/>
  <c r="AV213" i="1"/>
  <c r="Q213" i="1"/>
  <c r="Y213" i="1"/>
  <c r="AG213" i="1"/>
  <c r="AO213" i="1"/>
  <c r="AW213" i="1"/>
  <c r="S213" i="1"/>
  <c r="AA213" i="1"/>
  <c r="AI213" i="1"/>
  <c r="AQ213" i="1"/>
  <c r="AY213" i="1"/>
  <c r="R213" i="1"/>
  <c r="AX213" i="1"/>
  <c r="T213" i="1"/>
  <c r="AZ213" i="1"/>
  <c r="Z213" i="1"/>
  <c r="AB213" i="1"/>
  <c r="AH213" i="1"/>
  <c r="AP213" i="1"/>
  <c r="AJ213" i="1"/>
  <c r="AR213" i="1"/>
  <c r="S236" i="1"/>
  <c r="AA236" i="1"/>
  <c r="AI236" i="1"/>
  <c r="AQ236" i="1"/>
  <c r="AY236" i="1"/>
  <c r="T236" i="1"/>
  <c r="AB236" i="1"/>
  <c r="AJ236" i="1"/>
  <c r="AR236" i="1"/>
  <c r="AZ236" i="1"/>
  <c r="U236" i="1"/>
  <c r="AC236" i="1"/>
  <c r="AS236" i="1"/>
  <c r="V236" i="1"/>
  <c r="AD236" i="1"/>
  <c r="AL236" i="1"/>
  <c r="AT236" i="1"/>
  <c r="O236" i="1"/>
  <c r="W236" i="1"/>
  <c r="AE236" i="1"/>
  <c r="AM236" i="1"/>
  <c r="AU236" i="1"/>
  <c r="Q236" i="1"/>
  <c r="Y236" i="1"/>
  <c r="AG236" i="1"/>
  <c r="AO236" i="1"/>
  <c r="AW236" i="1"/>
  <c r="AN236" i="1"/>
  <c r="AP236" i="1"/>
  <c r="AH236" i="1"/>
  <c r="P236" i="1"/>
  <c r="AV236" i="1"/>
  <c r="AF236" i="1"/>
  <c r="R236" i="1"/>
  <c r="AX236" i="1"/>
  <c r="X236" i="1"/>
  <c r="Z236" i="1"/>
  <c r="U125" i="1"/>
  <c r="AC125" i="1"/>
  <c r="AK125" i="1"/>
  <c r="AS125" i="1"/>
  <c r="V125" i="1"/>
  <c r="AD125" i="1"/>
  <c r="AL125" i="1"/>
  <c r="AT125" i="1"/>
  <c r="O125" i="1"/>
  <c r="W125" i="1"/>
  <c r="AE125" i="1"/>
  <c r="AM125" i="1"/>
  <c r="AU125" i="1"/>
  <c r="P125" i="1"/>
  <c r="X125" i="1"/>
  <c r="AF125" i="1"/>
  <c r="AN125" i="1"/>
  <c r="AV125" i="1"/>
  <c r="Q125" i="1"/>
  <c r="Y125" i="1"/>
  <c r="AG125" i="1"/>
  <c r="AO125" i="1"/>
  <c r="AW125" i="1"/>
  <c r="S125" i="1"/>
  <c r="AI125" i="1"/>
  <c r="AQ125" i="1"/>
  <c r="AY125" i="1"/>
  <c r="Z125" i="1"/>
  <c r="AB125" i="1"/>
  <c r="AH125" i="1"/>
  <c r="AJ125" i="1"/>
  <c r="AP125" i="1"/>
  <c r="AR125" i="1"/>
  <c r="R125" i="1"/>
  <c r="T125" i="1"/>
  <c r="AX125" i="1"/>
  <c r="AZ125" i="1"/>
  <c r="S172" i="1"/>
  <c r="AA172" i="1"/>
  <c r="AI172" i="1"/>
  <c r="AQ172" i="1"/>
  <c r="AY172" i="1"/>
  <c r="T172" i="1"/>
  <c r="AB172" i="1"/>
  <c r="AJ172" i="1"/>
  <c r="AR172" i="1"/>
  <c r="AZ172" i="1"/>
  <c r="U172" i="1"/>
  <c r="AC172" i="1"/>
  <c r="AK172" i="1"/>
  <c r="AS172" i="1"/>
  <c r="V172" i="1"/>
  <c r="AD172" i="1"/>
  <c r="AL172" i="1"/>
  <c r="AT172" i="1"/>
  <c r="O172" i="1"/>
  <c r="W172" i="1"/>
  <c r="AE172" i="1"/>
  <c r="AM172" i="1"/>
  <c r="AU172" i="1"/>
  <c r="Q172" i="1"/>
  <c r="Y172" i="1"/>
  <c r="AG172" i="1"/>
  <c r="AO172" i="1"/>
  <c r="AW172" i="1"/>
  <c r="X172" i="1"/>
  <c r="Z172" i="1"/>
  <c r="AF172" i="1"/>
  <c r="AH172" i="1"/>
  <c r="AN172" i="1"/>
  <c r="P172" i="1"/>
  <c r="AV172" i="1"/>
  <c r="R172" i="1"/>
  <c r="AP172" i="1"/>
  <c r="O202" i="1"/>
  <c r="W202" i="1"/>
  <c r="AE202" i="1"/>
  <c r="AM202" i="1"/>
  <c r="AU202" i="1"/>
  <c r="P202" i="1"/>
  <c r="X202" i="1"/>
  <c r="AF202" i="1"/>
  <c r="AN202" i="1"/>
  <c r="AV202" i="1"/>
  <c r="Q202" i="1"/>
  <c r="Y202" i="1"/>
  <c r="AG202" i="1"/>
  <c r="AO202" i="1"/>
  <c r="AW202" i="1"/>
  <c r="R202" i="1"/>
  <c r="AH202" i="1"/>
  <c r="AP202" i="1"/>
  <c r="AX202" i="1"/>
  <c r="S202" i="1"/>
  <c r="AA202" i="1"/>
  <c r="AI202" i="1"/>
  <c r="AQ202" i="1"/>
  <c r="AY202" i="1"/>
  <c r="U202" i="1"/>
  <c r="AC202" i="1"/>
  <c r="AK202" i="1"/>
  <c r="AS202" i="1"/>
  <c r="T202" i="1"/>
  <c r="AZ202" i="1"/>
  <c r="V202" i="1"/>
  <c r="AB202" i="1"/>
  <c r="AD202" i="1"/>
  <c r="AJ202" i="1"/>
  <c r="AR202" i="1"/>
  <c r="AL202" i="1"/>
  <c r="AT202" i="1"/>
  <c r="S92" i="1"/>
  <c r="AA92" i="1"/>
  <c r="AI92" i="1"/>
  <c r="AQ92" i="1"/>
  <c r="AY92" i="1"/>
  <c r="T92" i="1"/>
  <c r="AB92" i="1"/>
  <c r="AJ92" i="1"/>
  <c r="AR92" i="1"/>
  <c r="AZ92" i="1"/>
  <c r="U92" i="1"/>
  <c r="AC92" i="1"/>
  <c r="AK92" i="1"/>
  <c r="AS92" i="1"/>
  <c r="V92" i="1"/>
  <c r="AD92" i="1"/>
  <c r="AL92" i="1"/>
  <c r="AT92" i="1"/>
  <c r="O92" i="1"/>
  <c r="AE92" i="1"/>
  <c r="AM92" i="1"/>
  <c r="AU92" i="1"/>
  <c r="Q92" i="1"/>
  <c r="Y92" i="1"/>
  <c r="AG92" i="1"/>
  <c r="AO92" i="1"/>
  <c r="AW92" i="1"/>
  <c r="AF92" i="1"/>
  <c r="AH92" i="1"/>
  <c r="AN92" i="1"/>
  <c r="AP92" i="1"/>
  <c r="P92" i="1"/>
  <c r="AV92" i="1"/>
  <c r="R92" i="1"/>
  <c r="AX92" i="1"/>
  <c r="X92" i="1"/>
  <c r="Z92" i="1"/>
  <c r="Q12" i="1"/>
  <c r="Y12" i="1"/>
  <c r="AG12" i="1"/>
  <c r="AO12" i="1"/>
  <c r="AW12" i="1"/>
  <c r="R12" i="1"/>
  <c r="Z12" i="1"/>
  <c r="AH12" i="1"/>
  <c r="AP12" i="1"/>
  <c r="AX12" i="1"/>
  <c r="S12" i="1"/>
  <c r="AA12" i="1"/>
  <c r="AI12" i="1"/>
  <c r="AQ12" i="1"/>
  <c r="AY12" i="1"/>
  <c r="T12" i="1"/>
  <c r="AB12" i="1"/>
  <c r="AJ12" i="1"/>
  <c r="AR12" i="1"/>
  <c r="AZ12" i="1"/>
  <c r="U12" i="1"/>
  <c r="AC12" i="1"/>
  <c r="AK12" i="1"/>
  <c r="AS12" i="1"/>
  <c r="V12" i="1"/>
  <c r="AD12" i="1"/>
  <c r="AL12" i="1"/>
  <c r="AT12" i="1"/>
  <c r="AE12" i="1"/>
  <c r="AF12" i="1"/>
  <c r="AM12" i="1"/>
  <c r="AN12" i="1"/>
  <c r="AU12" i="1"/>
  <c r="P12" i="1"/>
  <c r="AV12" i="1"/>
  <c r="W12" i="1"/>
  <c r="X12" i="1"/>
  <c r="R41" i="1"/>
  <c r="Z41" i="1"/>
  <c r="AH41" i="1"/>
  <c r="AP41" i="1"/>
  <c r="AX41" i="1"/>
  <c r="S41" i="1"/>
  <c r="AA41" i="1"/>
  <c r="AI41" i="1"/>
  <c r="AQ41" i="1"/>
  <c r="AY41" i="1"/>
  <c r="T41" i="1"/>
  <c r="AB41" i="1"/>
  <c r="AJ41" i="1"/>
  <c r="AR41" i="1"/>
  <c r="AZ41" i="1"/>
  <c r="U41" i="1"/>
  <c r="AC41" i="1"/>
  <c r="AK41" i="1"/>
  <c r="AS41" i="1"/>
  <c r="V41" i="1"/>
  <c r="AD41" i="1"/>
  <c r="AL41" i="1"/>
  <c r="AT41" i="1"/>
  <c r="P41" i="1"/>
  <c r="X41" i="1"/>
  <c r="AF41" i="1"/>
  <c r="AN41" i="1"/>
  <c r="AV41" i="1"/>
  <c r="AM41" i="1"/>
  <c r="AO41" i="1"/>
  <c r="O41" i="1"/>
  <c r="AU41" i="1"/>
  <c r="Q41" i="1"/>
  <c r="AW41" i="1"/>
  <c r="W41" i="1"/>
  <c r="Y41" i="1"/>
  <c r="AG41" i="1"/>
  <c r="O7" i="1"/>
  <c r="W7" i="1"/>
  <c r="AE7" i="1"/>
  <c r="AM7" i="1"/>
  <c r="AU7" i="1"/>
  <c r="P7" i="1"/>
  <c r="X7" i="1"/>
  <c r="AF7" i="1"/>
  <c r="AN7" i="1"/>
  <c r="AV7" i="1"/>
  <c r="Y7" i="1"/>
  <c r="AG7" i="1"/>
  <c r="AO7" i="1"/>
  <c r="AW7" i="1"/>
  <c r="R7" i="1"/>
  <c r="Z7" i="1"/>
  <c r="AH7" i="1"/>
  <c r="AP7" i="1"/>
  <c r="AX7" i="1"/>
  <c r="S7" i="1"/>
  <c r="AA7" i="1"/>
  <c r="AI7" i="1"/>
  <c r="AQ7" i="1"/>
  <c r="AY7" i="1"/>
  <c r="T7" i="1"/>
  <c r="AB7" i="1"/>
  <c r="AJ7" i="1"/>
  <c r="AR7" i="1"/>
  <c r="AZ7" i="1"/>
  <c r="AC7" i="1"/>
  <c r="AD7" i="1"/>
  <c r="AK7" i="1"/>
  <c r="AL7" i="1"/>
  <c r="AS7" i="1"/>
  <c r="AT7" i="1"/>
  <c r="U7" i="1"/>
  <c r="V7" i="1"/>
  <c r="U18" i="1"/>
  <c r="AC18" i="1"/>
  <c r="AK18" i="1"/>
  <c r="AS18" i="1"/>
  <c r="V18" i="1"/>
  <c r="AD18" i="1"/>
  <c r="AL18" i="1"/>
  <c r="AT18" i="1"/>
  <c r="P18" i="1"/>
  <c r="X18" i="1"/>
  <c r="AF18" i="1"/>
  <c r="AN18" i="1"/>
  <c r="AV18" i="1"/>
  <c r="Q18" i="1"/>
  <c r="Y18" i="1"/>
  <c r="AG18" i="1"/>
  <c r="AO18" i="1"/>
  <c r="AW18" i="1"/>
  <c r="Z18" i="1"/>
  <c r="AH18" i="1"/>
  <c r="AP18" i="1"/>
  <c r="AE18" i="1"/>
  <c r="AY18" i="1"/>
  <c r="AI18" i="1"/>
  <c r="AZ18" i="1"/>
  <c r="O18" i="1"/>
  <c r="AJ18" i="1"/>
  <c r="S18" i="1"/>
  <c r="AM18" i="1"/>
  <c r="T18" i="1"/>
  <c r="AQ18" i="1"/>
  <c r="W18" i="1"/>
  <c r="AR18" i="1"/>
  <c r="AA18" i="1"/>
  <c r="AU18" i="1"/>
  <c r="AB18" i="1"/>
  <c r="AX18" i="1"/>
  <c r="U14" i="1"/>
  <c r="AC14" i="1"/>
  <c r="AK14" i="1"/>
  <c r="AS14" i="1"/>
  <c r="V14" i="1"/>
  <c r="AD14" i="1"/>
  <c r="AL14" i="1"/>
  <c r="AT14" i="1"/>
  <c r="O14" i="1"/>
  <c r="W14" i="1"/>
  <c r="AE14" i="1"/>
  <c r="AM14" i="1"/>
  <c r="AU14" i="1"/>
  <c r="P14" i="1"/>
  <c r="X14" i="1"/>
  <c r="AF14" i="1"/>
  <c r="AN14" i="1"/>
  <c r="AV14" i="1"/>
  <c r="Q14" i="1"/>
  <c r="Y14" i="1"/>
  <c r="AG14" i="1"/>
  <c r="AO14" i="1"/>
  <c r="AW14" i="1"/>
  <c r="R14" i="1"/>
  <c r="Z14" i="1"/>
  <c r="AH14" i="1"/>
  <c r="AP14" i="1"/>
  <c r="AX14" i="1"/>
  <c r="S14" i="1"/>
  <c r="AY14" i="1"/>
  <c r="T14" i="1"/>
  <c r="AZ14" i="1"/>
  <c r="AA14" i="1"/>
  <c r="AB14" i="1"/>
  <c r="AJ14" i="1"/>
  <c r="AQ14" i="1"/>
  <c r="AR14" i="1"/>
  <c r="O11" i="1"/>
  <c r="AE11" i="1"/>
  <c r="AM11" i="1"/>
  <c r="AU11" i="1"/>
  <c r="P11" i="1"/>
  <c r="X11" i="1"/>
  <c r="AF11" i="1"/>
  <c r="AN11" i="1"/>
  <c r="AV11" i="1"/>
  <c r="Q11" i="1"/>
  <c r="Y11" i="1"/>
  <c r="AG11" i="1"/>
  <c r="AO11" i="1"/>
  <c r="AW11" i="1"/>
  <c r="R11" i="1"/>
  <c r="Z11" i="1"/>
  <c r="AH11" i="1"/>
  <c r="AP11" i="1"/>
  <c r="AX11" i="1"/>
  <c r="S11" i="1"/>
  <c r="AA11" i="1"/>
  <c r="AI11" i="1"/>
  <c r="AQ11" i="1"/>
  <c r="AY11" i="1"/>
  <c r="T11" i="1"/>
  <c r="AB11" i="1"/>
  <c r="AJ11" i="1"/>
  <c r="AR11" i="1"/>
  <c r="AZ11" i="1"/>
  <c r="AK11" i="1"/>
  <c r="AL11" i="1"/>
  <c r="AS11" i="1"/>
  <c r="AT11" i="1"/>
  <c r="U11" i="1"/>
  <c r="V11" i="1"/>
  <c r="AC11" i="1"/>
  <c r="AD11" i="1"/>
  <c r="Q31" i="1"/>
  <c r="Y31" i="1"/>
  <c r="AO31" i="1"/>
  <c r="AW31" i="1"/>
  <c r="R31" i="1"/>
  <c r="Z31" i="1"/>
  <c r="AH31" i="1"/>
  <c r="AP31" i="1"/>
  <c r="AX31" i="1"/>
  <c r="S31" i="1"/>
  <c r="AA31" i="1"/>
  <c r="AI31" i="1"/>
  <c r="AQ31" i="1"/>
  <c r="AY31" i="1"/>
  <c r="T31" i="1"/>
  <c r="AB31" i="1"/>
  <c r="AJ31" i="1"/>
  <c r="AR31" i="1"/>
  <c r="AZ31" i="1"/>
  <c r="V31" i="1"/>
  <c r="AD31" i="1"/>
  <c r="AL31" i="1"/>
  <c r="AT31" i="1"/>
  <c r="AF31" i="1"/>
  <c r="O31" i="1"/>
  <c r="AK31" i="1"/>
  <c r="P31" i="1"/>
  <c r="AM31" i="1"/>
  <c r="U31" i="1"/>
  <c r="AN31" i="1"/>
  <c r="W31" i="1"/>
  <c r="AS31" i="1"/>
  <c r="AC31" i="1"/>
  <c r="AV31" i="1"/>
  <c r="X31" i="1"/>
  <c r="AU31" i="1"/>
  <c r="AE31" i="1"/>
  <c r="R45" i="1"/>
  <c r="Z45" i="1"/>
  <c r="AH45" i="1"/>
  <c r="AP45" i="1"/>
  <c r="AX45" i="1"/>
  <c r="S45" i="1"/>
  <c r="AA45" i="1"/>
  <c r="AI45" i="1"/>
  <c r="AQ45" i="1"/>
  <c r="AY45" i="1"/>
  <c r="T45" i="1"/>
  <c r="AB45" i="1"/>
  <c r="AJ45" i="1"/>
  <c r="AR45" i="1"/>
  <c r="AZ45" i="1"/>
  <c r="U45" i="1"/>
  <c r="AC45" i="1"/>
  <c r="AK45" i="1"/>
  <c r="AS45" i="1"/>
  <c r="AD45" i="1"/>
  <c r="AL45" i="1"/>
  <c r="AT45" i="1"/>
  <c r="P45" i="1"/>
  <c r="X45" i="1"/>
  <c r="AF45" i="1"/>
  <c r="AN45" i="1"/>
  <c r="AV45" i="1"/>
  <c r="O45" i="1"/>
  <c r="AU45" i="1"/>
  <c r="Q45" i="1"/>
  <c r="AW45" i="1"/>
  <c r="W45" i="1"/>
  <c r="Y45" i="1"/>
  <c r="AE45" i="1"/>
  <c r="AM45" i="1"/>
  <c r="AG45" i="1"/>
  <c r="AO45" i="1"/>
  <c r="S66" i="1"/>
  <c r="AA66" i="1"/>
  <c r="AI66" i="1"/>
  <c r="AQ66" i="1"/>
  <c r="AY66" i="1"/>
  <c r="T66" i="1"/>
  <c r="AB66" i="1"/>
  <c r="AJ66" i="1"/>
  <c r="AR66" i="1"/>
  <c r="AZ66" i="1"/>
  <c r="U66" i="1"/>
  <c r="AC66" i="1"/>
  <c r="AK66" i="1"/>
  <c r="AS66" i="1"/>
  <c r="V66" i="1"/>
  <c r="AD66" i="1"/>
  <c r="AL66" i="1"/>
  <c r="AT66" i="1"/>
  <c r="O66" i="1"/>
  <c r="AE66" i="1"/>
  <c r="AM66" i="1"/>
  <c r="AU66" i="1"/>
  <c r="Q66" i="1"/>
  <c r="Y66" i="1"/>
  <c r="AG66" i="1"/>
  <c r="AO66" i="1"/>
  <c r="AW66" i="1"/>
  <c r="AF66" i="1"/>
  <c r="AH66" i="1"/>
  <c r="AN66" i="1"/>
  <c r="AP66" i="1"/>
  <c r="P66" i="1"/>
  <c r="AV66" i="1"/>
  <c r="X66" i="1"/>
  <c r="R66" i="1"/>
  <c r="Z66" i="1"/>
  <c r="AX66" i="1"/>
  <c r="Q91" i="1"/>
  <c r="Y91" i="1"/>
  <c r="AG91" i="1"/>
  <c r="AO91" i="1"/>
  <c r="R91" i="1"/>
  <c r="Z91" i="1"/>
  <c r="AH91" i="1"/>
  <c r="AP91" i="1"/>
  <c r="AX91" i="1"/>
  <c r="S91" i="1"/>
  <c r="AA91" i="1"/>
  <c r="AI91" i="1"/>
  <c r="AQ91" i="1"/>
  <c r="AY91" i="1"/>
  <c r="T91" i="1"/>
  <c r="AB91" i="1"/>
  <c r="AJ91" i="1"/>
  <c r="AR91" i="1"/>
  <c r="AZ91" i="1"/>
  <c r="U91" i="1"/>
  <c r="AC91" i="1"/>
  <c r="AK91" i="1"/>
  <c r="AS91" i="1"/>
  <c r="O91" i="1"/>
  <c r="W91" i="1"/>
  <c r="AE91" i="1"/>
  <c r="AM91" i="1"/>
  <c r="AU91" i="1"/>
  <c r="AL91" i="1"/>
  <c r="AN91" i="1"/>
  <c r="AT91" i="1"/>
  <c r="P91" i="1"/>
  <c r="AV91" i="1"/>
  <c r="V91" i="1"/>
  <c r="X91" i="1"/>
  <c r="AD91" i="1"/>
  <c r="AF91" i="1"/>
  <c r="U117" i="1"/>
  <c r="AC117" i="1"/>
  <c r="AK117" i="1"/>
  <c r="AS117" i="1"/>
  <c r="V117" i="1"/>
  <c r="AD117" i="1"/>
  <c r="AL117" i="1"/>
  <c r="AT117" i="1"/>
  <c r="O117" i="1"/>
  <c r="W117" i="1"/>
  <c r="AE117" i="1"/>
  <c r="AM117" i="1"/>
  <c r="AU117" i="1"/>
  <c r="P117" i="1"/>
  <c r="X117" i="1"/>
  <c r="AF117" i="1"/>
  <c r="AN117" i="1"/>
  <c r="AV117" i="1"/>
  <c r="Q117" i="1"/>
  <c r="Y117" i="1"/>
  <c r="AO117" i="1"/>
  <c r="AW117" i="1"/>
  <c r="S117" i="1"/>
  <c r="AA117" i="1"/>
  <c r="AI117" i="1"/>
  <c r="AQ117" i="1"/>
  <c r="AY117" i="1"/>
  <c r="AP117" i="1"/>
  <c r="AR117" i="1"/>
  <c r="R117" i="1"/>
  <c r="AX117" i="1"/>
  <c r="T117" i="1"/>
  <c r="AZ117" i="1"/>
  <c r="Z117" i="1"/>
  <c r="AB117" i="1"/>
  <c r="AH117" i="1"/>
  <c r="AJ117" i="1"/>
  <c r="T143" i="1"/>
  <c r="AB143" i="1"/>
  <c r="AJ143" i="1"/>
  <c r="AR143" i="1"/>
  <c r="U143" i="1"/>
  <c r="AC143" i="1"/>
  <c r="AK143" i="1"/>
  <c r="AS143" i="1"/>
  <c r="V143" i="1"/>
  <c r="AD143" i="1"/>
  <c r="AL143" i="1"/>
  <c r="AT143" i="1"/>
  <c r="O143" i="1"/>
  <c r="W143" i="1"/>
  <c r="AE143" i="1"/>
  <c r="AM143" i="1"/>
  <c r="AU143" i="1"/>
  <c r="P143" i="1"/>
  <c r="X143" i="1"/>
  <c r="AF143" i="1"/>
  <c r="AN143" i="1"/>
  <c r="AV143" i="1"/>
  <c r="Q143" i="1"/>
  <c r="Y143" i="1"/>
  <c r="AG143" i="1"/>
  <c r="AO143" i="1"/>
  <c r="AW143" i="1"/>
  <c r="AH143" i="1"/>
  <c r="AI143" i="1"/>
  <c r="AP143" i="1"/>
  <c r="AQ143" i="1"/>
  <c r="R143" i="1"/>
  <c r="AX143" i="1"/>
  <c r="Z143" i="1"/>
  <c r="AY143" i="1"/>
  <c r="S143" i="1"/>
  <c r="AA143" i="1"/>
  <c r="Q127" i="1"/>
  <c r="Y127" i="1"/>
  <c r="AG127" i="1"/>
  <c r="AO127" i="1"/>
  <c r="AW127" i="1"/>
  <c r="R127" i="1"/>
  <c r="Z127" i="1"/>
  <c r="AH127" i="1"/>
  <c r="AP127" i="1"/>
  <c r="AX127" i="1"/>
  <c r="S127" i="1"/>
  <c r="AA127" i="1"/>
  <c r="AI127" i="1"/>
  <c r="AQ127" i="1"/>
  <c r="AY127" i="1"/>
  <c r="T127" i="1"/>
  <c r="AB127" i="1"/>
  <c r="AJ127" i="1"/>
  <c r="AR127" i="1"/>
  <c r="AZ127" i="1"/>
  <c r="U127" i="1"/>
  <c r="AC127" i="1"/>
  <c r="AS127" i="1"/>
  <c r="O127" i="1"/>
  <c r="W127" i="1"/>
  <c r="AE127" i="1"/>
  <c r="AM127" i="1"/>
  <c r="AU127" i="1"/>
  <c r="AT127" i="1"/>
  <c r="P127" i="1"/>
  <c r="AV127" i="1"/>
  <c r="V127" i="1"/>
  <c r="X127" i="1"/>
  <c r="AD127" i="1"/>
  <c r="AF127" i="1"/>
  <c r="AL127" i="1"/>
  <c r="AN127" i="1"/>
  <c r="Q187" i="1"/>
  <c r="Y187" i="1"/>
  <c r="AG187" i="1"/>
  <c r="AO187" i="1"/>
  <c r="AW187" i="1"/>
  <c r="R187" i="1"/>
  <c r="Z187" i="1"/>
  <c r="AH187" i="1"/>
  <c r="AP187" i="1"/>
  <c r="AX187" i="1"/>
  <c r="S187" i="1"/>
  <c r="AA187" i="1"/>
  <c r="AI187" i="1"/>
  <c r="AQ187" i="1"/>
  <c r="AY187" i="1"/>
  <c r="T187" i="1"/>
  <c r="AB187" i="1"/>
  <c r="AJ187" i="1"/>
  <c r="AR187" i="1"/>
  <c r="AZ187" i="1"/>
  <c r="U187" i="1"/>
  <c r="AC187" i="1"/>
  <c r="AS187" i="1"/>
  <c r="O187" i="1"/>
  <c r="W187" i="1"/>
  <c r="AE187" i="1"/>
  <c r="AM187" i="1"/>
  <c r="AU187" i="1"/>
  <c r="AD187" i="1"/>
  <c r="AF187" i="1"/>
  <c r="AL187" i="1"/>
  <c r="AN187" i="1"/>
  <c r="AT187" i="1"/>
  <c r="V187" i="1"/>
  <c r="AV187" i="1"/>
  <c r="P187" i="1"/>
  <c r="X187" i="1"/>
  <c r="Q195" i="1"/>
  <c r="Y195" i="1"/>
  <c r="AG195" i="1"/>
  <c r="AO195" i="1"/>
  <c r="AW195" i="1"/>
  <c r="R195" i="1"/>
  <c r="Z195" i="1"/>
  <c r="AH195" i="1"/>
  <c r="AP195" i="1"/>
  <c r="AX195" i="1"/>
  <c r="AA195" i="1"/>
  <c r="AI195" i="1"/>
  <c r="AQ195" i="1"/>
  <c r="AY195" i="1"/>
  <c r="T195" i="1"/>
  <c r="AB195" i="1"/>
  <c r="AJ195" i="1"/>
  <c r="AR195" i="1"/>
  <c r="AZ195" i="1"/>
  <c r="U195" i="1"/>
  <c r="AC195" i="1"/>
  <c r="AK195" i="1"/>
  <c r="AS195" i="1"/>
  <c r="O195" i="1"/>
  <c r="W195" i="1"/>
  <c r="AE195" i="1"/>
  <c r="AM195" i="1"/>
  <c r="AU195" i="1"/>
  <c r="AD195" i="1"/>
  <c r="AF195" i="1"/>
  <c r="AL195" i="1"/>
  <c r="AN195" i="1"/>
  <c r="AT195" i="1"/>
  <c r="V195" i="1"/>
  <c r="AV195" i="1"/>
  <c r="P195" i="1"/>
  <c r="X195" i="1"/>
  <c r="O230" i="1"/>
  <c r="W230" i="1"/>
  <c r="AE230" i="1"/>
  <c r="AM230" i="1"/>
  <c r="AU230" i="1"/>
  <c r="P230" i="1"/>
  <c r="X230" i="1"/>
  <c r="AF230" i="1"/>
  <c r="AN230" i="1"/>
  <c r="AV230" i="1"/>
  <c r="Q230" i="1"/>
  <c r="Y230" i="1"/>
  <c r="AG230" i="1"/>
  <c r="AO230" i="1"/>
  <c r="AW230" i="1"/>
  <c r="R230" i="1"/>
  <c r="Z230" i="1"/>
  <c r="AH230" i="1"/>
  <c r="AP230" i="1"/>
  <c r="AX230" i="1"/>
  <c r="S230" i="1"/>
  <c r="AA230" i="1"/>
  <c r="AI230" i="1"/>
  <c r="AQ230" i="1"/>
  <c r="AY230" i="1"/>
  <c r="U230" i="1"/>
  <c r="AC230" i="1"/>
  <c r="AS230" i="1"/>
  <c r="AR230" i="1"/>
  <c r="AT230" i="1"/>
  <c r="T230" i="1"/>
  <c r="AZ230" i="1"/>
  <c r="AJ230" i="1"/>
  <c r="AL230" i="1"/>
  <c r="V230" i="1"/>
  <c r="AB230" i="1"/>
  <c r="AD230" i="1"/>
  <c r="Q247" i="1"/>
  <c r="Y247" i="1"/>
  <c r="AG247" i="1"/>
  <c r="AO247" i="1"/>
  <c r="AW247" i="1"/>
  <c r="R247" i="1"/>
  <c r="AH247" i="1"/>
  <c r="AP247" i="1"/>
  <c r="AX247" i="1"/>
  <c r="S247" i="1"/>
  <c r="AA247" i="1"/>
  <c r="AI247" i="1"/>
  <c r="AQ247" i="1"/>
  <c r="AY247" i="1"/>
  <c r="T247" i="1"/>
  <c r="AB247" i="1"/>
  <c r="AJ247" i="1"/>
  <c r="AR247" i="1"/>
  <c r="AZ247" i="1"/>
  <c r="U247" i="1"/>
  <c r="AC247" i="1"/>
  <c r="AK247" i="1"/>
  <c r="AS247" i="1"/>
  <c r="O247" i="1"/>
  <c r="W247" i="1"/>
  <c r="AE247" i="1"/>
  <c r="AM247" i="1"/>
  <c r="AU247" i="1"/>
  <c r="AL247" i="1"/>
  <c r="AN247" i="1"/>
  <c r="AF247" i="1"/>
  <c r="AT247" i="1"/>
  <c r="AD247" i="1"/>
  <c r="P247" i="1"/>
  <c r="AV247" i="1"/>
  <c r="V247" i="1"/>
  <c r="X247" i="1"/>
  <c r="O72" i="1"/>
  <c r="W72" i="1"/>
  <c r="AE72" i="1"/>
  <c r="AM72" i="1"/>
  <c r="AU72" i="1"/>
  <c r="P72" i="1"/>
  <c r="X72" i="1"/>
  <c r="AF72" i="1"/>
  <c r="AN72" i="1"/>
  <c r="AV72" i="1"/>
  <c r="Q72" i="1"/>
  <c r="AG72" i="1"/>
  <c r="AO72" i="1"/>
  <c r="AW72" i="1"/>
  <c r="R72" i="1"/>
  <c r="Z72" i="1"/>
  <c r="AH72" i="1"/>
  <c r="AP72" i="1"/>
  <c r="AX72" i="1"/>
  <c r="S72" i="1"/>
  <c r="AA72" i="1"/>
  <c r="AI72" i="1"/>
  <c r="AQ72" i="1"/>
  <c r="AY72" i="1"/>
  <c r="U72" i="1"/>
  <c r="AC72" i="1"/>
  <c r="AK72" i="1"/>
  <c r="AS72" i="1"/>
  <c r="AB72" i="1"/>
  <c r="AD72" i="1"/>
  <c r="AJ72" i="1"/>
  <c r="AL72" i="1"/>
  <c r="AR72" i="1"/>
  <c r="T72" i="1"/>
  <c r="AZ72" i="1"/>
  <c r="V72" i="1"/>
  <c r="AT72" i="1"/>
  <c r="U75" i="1"/>
  <c r="AC75" i="1"/>
  <c r="AK75" i="1"/>
  <c r="AS75" i="1"/>
  <c r="V75" i="1"/>
  <c r="AD75" i="1"/>
  <c r="AL75" i="1"/>
  <c r="AT75" i="1"/>
  <c r="O75" i="1"/>
  <c r="W75" i="1"/>
  <c r="AE75" i="1"/>
  <c r="AM75" i="1"/>
  <c r="AU75" i="1"/>
  <c r="P75" i="1"/>
  <c r="X75" i="1"/>
  <c r="AF75" i="1"/>
  <c r="AN75" i="1"/>
  <c r="AV75" i="1"/>
  <c r="Q75" i="1"/>
  <c r="Y75" i="1"/>
  <c r="AG75" i="1"/>
  <c r="AO75" i="1"/>
  <c r="AW75" i="1"/>
  <c r="S75" i="1"/>
  <c r="AA75" i="1"/>
  <c r="AI75" i="1"/>
  <c r="AQ75" i="1"/>
  <c r="AY75" i="1"/>
  <c r="AP75" i="1"/>
  <c r="AR75" i="1"/>
  <c r="R75" i="1"/>
  <c r="AX75" i="1"/>
  <c r="T75" i="1"/>
  <c r="AZ75" i="1"/>
  <c r="Z75" i="1"/>
  <c r="AH75" i="1"/>
  <c r="AJ75" i="1"/>
  <c r="O106" i="1"/>
  <c r="W106" i="1"/>
  <c r="AE106" i="1"/>
  <c r="AM106" i="1"/>
  <c r="AU106" i="1"/>
  <c r="P106" i="1"/>
  <c r="X106" i="1"/>
  <c r="AF106" i="1"/>
  <c r="AN106" i="1"/>
  <c r="AV106" i="1"/>
  <c r="Q106" i="1"/>
  <c r="Y106" i="1"/>
  <c r="AG106" i="1"/>
  <c r="AO106" i="1"/>
  <c r="AW106" i="1"/>
  <c r="R106" i="1"/>
  <c r="Z106" i="1"/>
  <c r="AH106" i="1"/>
  <c r="AP106" i="1"/>
  <c r="AX106" i="1"/>
  <c r="S106" i="1"/>
  <c r="AA106" i="1"/>
  <c r="AI106" i="1"/>
  <c r="AQ106" i="1"/>
  <c r="AY106" i="1"/>
  <c r="U106" i="1"/>
  <c r="AC106" i="1"/>
  <c r="AS106" i="1"/>
  <c r="AR106" i="1"/>
  <c r="AT106" i="1"/>
  <c r="T106" i="1"/>
  <c r="AZ106" i="1"/>
  <c r="V106" i="1"/>
  <c r="AB106" i="1"/>
  <c r="AD106" i="1"/>
  <c r="AJ106" i="1"/>
  <c r="AL106" i="1"/>
  <c r="U129" i="1"/>
  <c r="AC129" i="1"/>
  <c r="AK129" i="1"/>
  <c r="AS129" i="1"/>
  <c r="V129" i="1"/>
  <c r="AD129" i="1"/>
  <c r="AL129" i="1"/>
  <c r="AT129" i="1"/>
  <c r="O129" i="1"/>
  <c r="W129" i="1"/>
  <c r="AE129" i="1"/>
  <c r="AM129" i="1"/>
  <c r="AU129" i="1"/>
  <c r="P129" i="1"/>
  <c r="X129" i="1"/>
  <c r="AF129" i="1"/>
  <c r="AN129" i="1"/>
  <c r="AV129" i="1"/>
  <c r="Y129" i="1"/>
  <c r="AG129" i="1"/>
  <c r="AO129" i="1"/>
  <c r="AW129" i="1"/>
  <c r="S129" i="1"/>
  <c r="AA129" i="1"/>
  <c r="AI129" i="1"/>
  <c r="AQ129" i="1"/>
  <c r="AY129" i="1"/>
  <c r="AH129" i="1"/>
  <c r="AJ129" i="1"/>
  <c r="AP129" i="1"/>
  <c r="AR129" i="1"/>
  <c r="R129" i="1"/>
  <c r="AX129" i="1"/>
  <c r="T129" i="1"/>
  <c r="AZ129" i="1"/>
  <c r="Z129" i="1"/>
  <c r="AB129" i="1"/>
  <c r="Q223" i="1"/>
  <c r="Y223" i="1"/>
  <c r="AG223" i="1"/>
  <c r="AO223" i="1"/>
  <c r="AW223" i="1"/>
  <c r="R223" i="1"/>
  <c r="Z223" i="1"/>
  <c r="AH223" i="1"/>
  <c r="AP223" i="1"/>
  <c r="AX223" i="1"/>
  <c r="T223" i="1"/>
  <c r="AB223" i="1"/>
  <c r="AJ223" i="1"/>
  <c r="O223" i="1"/>
  <c r="W223" i="1"/>
  <c r="AE223" i="1"/>
  <c r="AM223" i="1"/>
  <c r="P223" i="1"/>
  <c r="AF223" i="1"/>
  <c r="AT223" i="1"/>
  <c r="S223" i="1"/>
  <c r="AU223" i="1"/>
  <c r="U223" i="1"/>
  <c r="AK223" i="1"/>
  <c r="AV223" i="1"/>
  <c r="V223" i="1"/>
  <c r="AL223" i="1"/>
  <c r="AY223" i="1"/>
  <c r="X223" i="1"/>
  <c r="AN223" i="1"/>
  <c r="AZ223" i="1"/>
  <c r="AC223" i="1"/>
  <c r="AR223" i="1"/>
  <c r="AQ223" i="1"/>
  <c r="AA223" i="1"/>
  <c r="AD223" i="1"/>
  <c r="AS223" i="1"/>
  <c r="R166" i="1"/>
  <c r="Z166" i="1"/>
  <c r="AH166" i="1"/>
  <c r="AP166" i="1"/>
  <c r="AX166" i="1"/>
  <c r="Q166" i="1"/>
  <c r="AA166" i="1"/>
  <c r="AJ166" i="1"/>
  <c r="AS166" i="1"/>
  <c r="S166" i="1"/>
  <c r="AB166" i="1"/>
  <c r="AK166" i="1"/>
  <c r="AT166" i="1"/>
  <c r="T166" i="1"/>
  <c r="AC166" i="1"/>
  <c r="AL166" i="1"/>
  <c r="AU166" i="1"/>
  <c r="U166" i="1"/>
  <c r="AD166" i="1"/>
  <c r="AM166" i="1"/>
  <c r="AV166" i="1"/>
  <c r="V166" i="1"/>
  <c r="AE166" i="1"/>
  <c r="AN166" i="1"/>
  <c r="AW166" i="1"/>
  <c r="O166" i="1"/>
  <c r="X166" i="1"/>
  <c r="AG166" i="1"/>
  <c r="AQ166" i="1"/>
  <c r="AZ166" i="1"/>
  <c r="AY166" i="1"/>
  <c r="P166" i="1"/>
  <c r="W166" i="1"/>
  <c r="AF166" i="1"/>
  <c r="AO166" i="1"/>
  <c r="AI166" i="1"/>
  <c r="AR166" i="1"/>
  <c r="O198" i="1"/>
  <c r="W198" i="1"/>
  <c r="AE198" i="1"/>
  <c r="AM198" i="1"/>
  <c r="AU198" i="1"/>
  <c r="P198" i="1"/>
  <c r="X198" i="1"/>
  <c r="AF198" i="1"/>
  <c r="AN198" i="1"/>
  <c r="AV198" i="1"/>
  <c r="Q198" i="1"/>
  <c r="AG198" i="1"/>
  <c r="AO198" i="1"/>
  <c r="AW198" i="1"/>
  <c r="R198" i="1"/>
  <c r="Z198" i="1"/>
  <c r="AH198" i="1"/>
  <c r="AP198" i="1"/>
  <c r="AX198" i="1"/>
  <c r="S198" i="1"/>
  <c r="AA198" i="1"/>
  <c r="AI198" i="1"/>
  <c r="AQ198" i="1"/>
  <c r="AY198" i="1"/>
  <c r="U198" i="1"/>
  <c r="AC198" i="1"/>
  <c r="AK198" i="1"/>
  <c r="AS198" i="1"/>
  <c r="AR198" i="1"/>
  <c r="AT198" i="1"/>
  <c r="T198" i="1"/>
  <c r="AZ198" i="1"/>
  <c r="V198" i="1"/>
  <c r="AB198" i="1"/>
  <c r="AJ198" i="1"/>
  <c r="AD198" i="1"/>
  <c r="AL198" i="1"/>
  <c r="S248" i="1"/>
  <c r="AA248" i="1"/>
  <c r="AI248" i="1"/>
  <c r="AQ248" i="1"/>
  <c r="AY248" i="1"/>
  <c r="T248" i="1"/>
  <c r="AB248" i="1"/>
  <c r="AJ248" i="1"/>
  <c r="AR248" i="1"/>
  <c r="AZ248" i="1"/>
  <c r="U248" i="1"/>
  <c r="AC248" i="1"/>
  <c r="AK248" i="1"/>
  <c r="AS248" i="1"/>
  <c r="V248" i="1"/>
  <c r="AD248" i="1"/>
  <c r="AL248" i="1"/>
  <c r="AT248" i="1"/>
  <c r="O248" i="1"/>
  <c r="W248" i="1"/>
  <c r="AM248" i="1"/>
  <c r="AU248" i="1"/>
  <c r="Q248" i="1"/>
  <c r="Y248" i="1"/>
  <c r="AG248" i="1"/>
  <c r="AO248" i="1"/>
  <c r="AW248" i="1"/>
  <c r="AF248" i="1"/>
  <c r="X248" i="1"/>
  <c r="AH248" i="1"/>
  <c r="AN248" i="1"/>
  <c r="AP248" i="1"/>
  <c r="Z248" i="1"/>
  <c r="P248" i="1"/>
  <c r="AV248" i="1"/>
  <c r="R248" i="1"/>
  <c r="AX248" i="1"/>
  <c r="O226" i="1"/>
  <c r="W226" i="1"/>
  <c r="AE226" i="1"/>
  <c r="AM226" i="1"/>
  <c r="AU226" i="1"/>
  <c r="P226" i="1"/>
  <c r="X226" i="1"/>
  <c r="AF226" i="1"/>
  <c r="AN226" i="1"/>
  <c r="AV226" i="1"/>
  <c r="Q226" i="1"/>
  <c r="Y226" i="1"/>
  <c r="AG226" i="1"/>
  <c r="AO226" i="1"/>
  <c r="AW226" i="1"/>
  <c r="R226" i="1"/>
  <c r="Z226" i="1"/>
  <c r="AP226" i="1"/>
  <c r="AX226" i="1"/>
  <c r="S226" i="1"/>
  <c r="AA226" i="1"/>
  <c r="AI226" i="1"/>
  <c r="AQ226" i="1"/>
  <c r="AY226" i="1"/>
  <c r="U226" i="1"/>
  <c r="AC226" i="1"/>
  <c r="AK226" i="1"/>
  <c r="AS226" i="1"/>
  <c r="AJ226" i="1"/>
  <c r="AB226" i="1"/>
  <c r="AL226" i="1"/>
  <c r="AR226" i="1"/>
  <c r="AT226" i="1"/>
  <c r="T226" i="1"/>
  <c r="AZ226" i="1"/>
  <c r="AD226" i="1"/>
  <c r="V226" i="1"/>
  <c r="Q227" i="1"/>
  <c r="Y227" i="1"/>
  <c r="AG227" i="1"/>
  <c r="AO227" i="1"/>
  <c r="AW227" i="1"/>
  <c r="R227" i="1"/>
  <c r="Z227" i="1"/>
  <c r="AH227" i="1"/>
  <c r="AP227" i="1"/>
  <c r="AX227" i="1"/>
  <c r="S227" i="1"/>
  <c r="AA227" i="1"/>
  <c r="AI227" i="1"/>
  <c r="AQ227" i="1"/>
  <c r="AY227" i="1"/>
  <c r="T227" i="1"/>
  <c r="AB227" i="1"/>
  <c r="AJ227" i="1"/>
  <c r="AR227" i="1"/>
  <c r="AZ227" i="1"/>
  <c r="U227" i="1"/>
  <c r="AC227" i="1"/>
  <c r="AK227" i="1"/>
  <c r="O227" i="1"/>
  <c r="W227" i="1"/>
  <c r="AE227" i="1"/>
  <c r="AM227" i="1"/>
  <c r="AU227" i="1"/>
  <c r="AD227" i="1"/>
  <c r="AF227" i="1"/>
  <c r="X227" i="1"/>
  <c r="AL227" i="1"/>
  <c r="V227" i="1"/>
  <c r="AN227" i="1"/>
  <c r="AT227" i="1"/>
  <c r="P227" i="1"/>
  <c r="AV227" i="1"/>
  <c r="Q87" i="1"/>
  <c r="AG87" i="1"/>
  <c r="AO87" i="1"/>
  <c r="AW87" i="1"/>
  <c r="R87" i="1"/>
  <c r="Z87" i="1"/>
  <c r="AH87" i="1"/>
  <c r="AP87" i="1"/>
  <c r="AX87" i="1"/>
  <c r="S87" i="1"/>
  <c r="AA87" i="1"/>
  <c r="AI87" i="1"/>
  <c r="AQ87" i="1"/>
  <c r="AY87" i="1"/>
  <c r="T87" i="1"/>
  <c r="AB87" i="1"/>
  <c r="AJ87" i="1"/>
  <c r="AR87" i="1"/>
  <c r="AZ87" i="1"/>
  <c r="U87" i="1"/>
  <c r="AC87" i="1"/>
  <c r="AK87" i="1"/>
  <c r="AS87" i="1"/>
  <c r="O87" i="1"/>
  <c r="W87" i="1"/>
  <c r="AE87" i="1"/>
  <c r="AM87" i="1"/>
  <c r="AU87" i="1"/>
  <c r="AD87" i="1"/>
  <c r="AF87" i="1"/>
  <c r="AL87" i="1"/>
  <c r="AN87" i="1"/>
  <c r="AT87" i="1"/>
  <c r="P87" i="1"/>
  <c r="AV87" i="1"/>
  <c r="V87" i="1"/>
  <c r="X87" i="1"/>
  <c r="V292" i="1"/>
  <c r="AD292" i="1"/>
  <c r="AL292" i="1"/>
  <c r="AT292" i="1"/>
  <c r="AZ292" i="1"/>
  <c r="AS292" i="1"/>
  <c r="O292" i="1"/>
  <c r="W292" i="1"/>
  <c r="AE292" i="1"/>
  <c r="AM292" i="1"/>
  <c r="AU292" i="1"/>
  <c r="T292" i="1"/>
  <c r="AR292" i="1"/>
  <c r="AK292" i="1"/>
  <c r="P292" i="1"/>
  <c r="X292" i="1"/>
  <c r="AF292" i="1"/>
  <c r="AN292" i="1"/>
  <c r="AV292" i="1"/>
  <c r="AJ292" i="1"/>
  <c r="Q292" i="1"/>
  <c r="Y292" i="1"/>
  <c r="AG292" i="1"/>
  <c r="AO292" i="1"/>
  <c r="AW292" i="1"/>
  <c r="U292" i="1"/>
  <c r="R292" i="1"/>
  <c r="Z292" i="1"/>
  <c r="AH292" i="1"/>
  <c r="AP292" i="1"/>
  <c r="AX292" i="1"/>
  <c r="AC292" i="1"/>
  <c r="S292" i="1"/>
  <c r="AA292" i="1"/>
  <c r="AI292" i="1"/>
  <c r="AQ292" i="1"/>
  <c r="AY292" i="1"/>
  <c r="O126" i="1"/>
  <c r="W126" i="1"/>
  <c r="AE126" i="1"/>
  <c r="AM126" i="1"/>
  <c r="AU126" i="1"/>
  <c r="P126" i="1"/>
  <c r="AF126" i="1"/>
  <c r="AN126" i="1"/>
  <c r="AV126" i="1"/>
  <c r="Q126" i="1"/>
  <c r="Y126" i="1"/>
  <c r="AG126" i="1"/>
  <c r="AO126" i="1"/>
  <c r="AW126" i="1"/>
  <c r="R126" i="1"/>
  <c r="Z126" i="1"/>
  <c r="AH126" i="1"/>
  <c r="AP126" i="1"/>
  <c r="AX126" i="1"/>
  <c r="S126" i="1"/>
  <c r="AA126" i="1"/>
  <c r="AI126" i="1"/>
  <c r="AQ126" i="1"/>
  <c r="AY126" i="1"/>
  <c r="U126" i="1"/>
  <c r="AC126" i="1"/>
  <c r="AK126" i="1"/>
  <c r="AS126" i="1"/>
  <c r="T126" i="1"/>
  <c r="AZ126" i="1"/>
  <c r="V126" i="1"/>
  <c r="AB126" i="1"/>
  <c r="AD126" i="1"/>
  <c r="AJ126" i="1"/>
  <c r="AL126" i="1"/>
  <c r="AR126" i="1"/>
  <c r="AT126" i="1"/>
  <c r="W102" i="1"/>
  <c r="AE102" i="1"/>
  <c r="AM102" i="1"/>
  <c r="AU102" i="1"/>
  <c r="P102" i="1"/>
  <c r="X102" i="1"/>
  <c r="AF102" i="1"/>
  <c r="AN102" i="1"/>
  <c r="AV102" i="1"/>
  <c r="Q102" i="1"/>
  <c r="Y102" i="1"/>
  <c r="AG102" i="1"/>
  <c r="AO102" i="1"/>
  <c r="AW102" i="1"/>
  <c r="R102" i="1"/>
  <c r="Z102" i="1"/>
  <c r="AH102" i="1"/>
  <c r="AP102" i="1"/>
  <c r="AX102" i="1"/>
  <c r="S102" i="1"/>
  <c r="AA102" i="1"/>
  <c r="AI102" i="1"/>
  <c r="AQ102" i="1"/>
  <c r="AY102" i="1"/>
  <c r="U102" i="1"/>
  <c r="AC102" i="1"/>
  <c r="AK102" i="1"/>
  <c r="AS102" i="1"/>
  <c r="AJ102" i="1"/>
  <c r="AL102" i="1"/>
  <c r="AR102" i="1"/>
  <c r="AT102" i="1"/>
  <c r="T102" i="1"/>
  <c r="AZ102" i="1"/>
  <c r="V102" i="1"/>
  <c r="AB102" i="1"/>
  <c r="AD102" i="1"/>
  <c r="S276" i="1"/>
  <c r="AA276" i="1"/>
  <c r="AI276" i="1"/>
  <c r="AQ276" i="1"/>
  <c r="AY276" i="1"/>
  <c r="T276" i="1"/>
  <c r="AB276" i="1"/>
  <c r="AJ276" i="1"/>
  <c r="AR276" i="1"/>
  <c r="AZ276" i="1"/>
  <c r="U276" i="1"/>
  <c r="AC276" i="1"/>
  <c r="AK276" i="1"/>
  <c r="AS276" i="1"/>
  <c r="V276" i="1"/>
  <c r="AD276" i="1"/>
  <c r="AL276" i="1"/>
  <c r="AT276" i="1"/>
  <c r="O276" i="1"/>
  <c r="W276" i="1"/>
  <c r="AE276" i="1"/>
  <c r="AM276" i="1"/>
  <c r="AU276" i="1"/>
  <c r="Q276" i="1"/>
  <c r="Y276" i="1"/>
  <c r="AG276" i="1"/>
  <c r="AO276" i="1"/>
  <c r="AW276" i="1"/>
  <c r="X276" i="1"/>
  <c r="P276" i="1"/>
  <c r="Z276" i="1"/>
  <c r="AF276" i="1"/>
  <c r="AV276" i="1"/>
  <c r="R276" i="1"/>
  <c r="AH276" i="1"/>
  <c r="AN276" i="1"/>
  <c r="AP276" i="1"/>
  <c r="S116" i="1"/>
  <c r="AA116" i="1"/>
  <c r="AI116" i="1"/>
  <c r="AQ116" i="1"/>
  <c r="AY116" i="1"/>
  <c r="T116" i="1"/>
  <c r="AB116" i="1"/>
  <c r="AJ116" i="1"/>
  <c r="AR116" i="1"/>
  <c r="AZ116" i="1"/>
  <c r="U116" i="1"/>
  <c r="AC116" i="1"/>
  <c r="AK116" i="1"/>
  <c r="AS116" i="1"/>
  <c r="V116" i="1"/>
  <c r="AD116" i="1"/>
  <c r="AL116" i="1"/>
  <c r="AT116" i="1"/>
  <c r="O116" i="1"/>
  <c r="AE116" i="1"/>
  <c r="AM116" i="1"/>
  <c r="AU116" i="1"/>
  <c r="Q116" i="1"/>
  <c r="Y116" i="1"/>
  <c r="AG116" i="1"/>
  <c r="AO116" i="1"/>
  <c r="AW116" i="1"/>
  <c r="P116" i="1"/>
  <c r="AV116" i="1"/>
  <c r="R116" i="1"/>
  <c r="AX116" i="1"/>
  <c r="X116" i="1"/>
  <c r="Z116" i="1"/>
  <c r="AF116" i="1"/>
  <c r="AH116" i="1"/>
  <c r="AN116" i="1"/>
  <c r="AP116" i="1"/>
  <c r="Q183" i="1"/>
  <c r="Y183" i="1"/>
  <c r="AG183" i="1"/>
  <c r="AO183" i="1"/>
  <c r="AW183" i="1"/>
  <c r="R183" i="1"/>
  <c r="Z183" i="1"/>
  <c r="AP183" i="1"/>
  <c r="AX183" i="1"/>
  <c r="S183" i="1"/>
  <c r="AA183" i="1"/>
  <c r="AI183" i="1"/>
  <c r="AQ183" i="1"/>
  <c r="AY183" i="1"/>
  <c r="T183" i="1"/>
  <c r="AB183" i="1"/>
  <c r="AJ183" i="1"/>
  <c r="AR183" i="1"/>
  <c r="AZ183" i="1"/>
  <c r="U183" i="1"/>
  <c r="AC183" i="1"/>
  <c r="AK183" i="1"/>
  <c r="AS183" i="1"/>
  <c r="O183" i="1"/>
  <c r="W183" i="1"/>
  <c r="AE183" i="1"/>
  <c r="AM183" i="1"/>
  <c r="AU183" i="1"/>
  <c r="V183" i="1"/>
  <c r="X183" i="1"/>
  <c r="AD183" i="1"/>
  <c r="AF183" i="1"/>
  <c r="AL183" i="1"/>
  <c r="AT183" i="1"/>
  <c r="AN183" i="1"/>
  <c r="AV183" i="1"/>
  <c r="P183" i="1"/>
  <c r="Q275" i="1"/>
  <c r="Y275" i="1"/>
  <c r="AG275" i="1"/>
  <c r="AO275" i="1"/>
  <c r="R275" i="1"/>
  <c r="Z275" i="1"/>
  <c r="AH275" i="1"/>
  <c r="AP275" i="1"/>
  <c r="AX275" i="1"/>
  <c r="S275" i="1"/>
  <c r="AA275" i="1"/>
  <c r="AI275" i="1"/>
  <c r="AQ275" i="1"/>
  <c r="AY275" i="1"/>
  <c r="T275" i="1"/>
  <c r="AB275" i="1"/>
  <c r="AJ275" i="1"/>
  <c r="AR275" i="1"/>
  <c r="AZ275" i="1"/>
  <c r="U275" i="1"/>
  <c r="AC275" i="1"/>
  <c r="AK275" i="1"/>
  <c r="AS275" i="1"/>
  <c r="O275" i="1"/>
  <c r="W275" i="1"/>
  <c r="AE275" i="1"/>
  <c r="AM275" i="1"/>
  <c r="AU275" i="1"/>
  <c r="AD275" i="1"/>
  <c r="X275" i="1"/>
  <c r="AF275" i="1"/>
  <c r="AL275" i="1"/>
  <c r="V275" i="1"/>
  <c r="AN275" i="1"/>
  <c r="AT275" i="1"/>
  <c r="P275" i="1"/>
  <c r="AV275" i="1"/>
  <c r="S28" i="1"/>
  <c r="AA28" i="1"/>
  <c r="AI28" i="1"/>
  <c r="AQ28" i="1"/>
  <c r="AY28" i="1"/>
  <c r="T28" i="1"/>
  <c r="AB28" i="1"/>
  <c r="AJ28" i="1"/>
  <c r="AR28" i="1"/>
  <c r="AZ28" i="1"/>
  <c r="U28" i="1"/>
  <c r="AC28" i="1"/>
  <c r="AK28" i="1"/>
  <c r="AS28" i="1"/>
  <c r="V28" i="1"/>
  <c r="AD28" i="1"/>
  <c r="AL28" i="1"/>
  <c r="AT28" i="1"/>
  <c r="O28" i="1"/>
  <c r="W28" i="1"/>
  <c r="AE28" i="1"/>
  <c r="AM28" i="1"/>
  <c r="AU28" i="1"/>
  <c r="P28" i="1"/>
  <c r="X28" i="1"/>
  <c r="AF28" i="1"/>
  <c r="AN28" i="1"/>
  <c r="AV28" i="1"/>
  <c r="AH28" i="1"/>
  <c r="AO28" i="1"/>
  <c r="AP28" i="1"/>
  <c r="Q28" i="1"/>
  <c r="AW28" i="1"/>
  <c r="Y28" i="1"/>
  <c r="R28" i="1"/>
  <c r="AX28" i="1"/>
  <c r="Z28" i="1"/>
  <c r="V284" i="1"/>
  <c r="AD284" i="1"/>
  <c r="AL284" i="1"/>
  <c r="AT284" i="1"/>
  <c r="AJ284" i="1"/>
  <c r="U284" i="1"/>
  <c r="O284" i="1"/>
  <c r="W284" i="1"/>
  <c r="AE284" i="1"/>
  <c r="AM284" i="1"/>
  <c r="AU284" i="1"/>
  <c r="AB284" i="1"/>
  <c r="AZ284" i="1"/>
  <c r="AK284" i="1"/>
  <c r="P284" i="1"/>
  <c r="X284" i="1"/>
  <c r="AF284" i="1"/>
  <c r="AN284" i="1"/>
  <c r="AV284" i="1"/>
  <c r="T284" i="1"/>
  <c r="AR284" i="1"/>
  <c r="AS284" i="1"/>
  <c r="Q284" i="1"/>
  <c r="Y284" i="1"/>
  <c r="AG284" i="1"/>
  <c r="AO284" i="1"/>
  <c r="AW284" i="1"/>
  <c r="AC284" i="1"/>
  <c r="R284" i="1"/>
  <c r="AH284" i="1"/>
  <c r="AP284" i="1"/>
  <c r="AX284" i="1"/>
  <c r="S284" i="1"/>
  <c r="AA284" i="1"/>
  <c r="AI284" i="1"/>
  <c r="AQ284" i="1"/>
  <c r="AY284" i="1"/>
  <c r="P157" i="1"/>
  <c r="X157" i="1"/>
  <c r="AF157" i="1"/>
  <c r="AN157" i="1"/>
  <c r="AV157" i="1"/>
  <c r="Q157" i="1"/>
  <c r="Y157" i="1"/>
  <c r="AG157" i="1"/>
  <c r="AO157" i="1"/>
  <c r="AW157" i="1"/>
  <c r="R157" i="1"/>
  <c r="Z157" i="1"/>
  <c r="AH157" i="1"/>
  <c r="AP157" i="1"/>
  <c r="AX157" i="1"/>
  <c r="S157" i="1"/>
  <c r="AA157" i="1"/>
  <c r="AI157" i="1"/>
  <c r="AQ157" i="1"/>
  <c r="AY157" i="1"/>
  <c r="T157" i="1"/>
  <c r="AJ157" i="1"/>
  <c r="AR157" i="1"/>
  <c r="AZ157" i="1"/>
  <c r="U157" i="1"/>
  <c r="AC157" i="1"/>
  <c r="AK157" i="1"/>
  <c r="AS157" i="1"/>
  <c r="AT157" i="1"/>
  <c r="O157" i="1"/>
  <c r="AU157" i="1"/>
  <c r="V157" i="1"/>
  <c r="W157" i="1"/>
  <c r="AD157" i="1"/>
  <c r="AL157" i="1"/>
  <c r="AE157" i="1"/>
  <c r="AM157" i="1"/>
  <c r="T155" i="1"/>
  <c r="AB155" i="1"/>
  <c r="AJ155" i="1"/>
  <c r="AR155" i="1"/>
  <c r="AZ155" i="1"/>
  <c r="U155" i="1"/>
  <c r="AC155" i="1"/>
  <c r="AK155" i="1"/>
  <c r="AS155" i="1"/>
  <c r="V155" i="1"/>
  <c r="AD155" i="1"/>
  <c r="AT155" i="1"/>
  <c r="O155" i="1"/>
  <c r="W155" i="1"/>
  <c r="AE155" i="1"/>
  <c r="AM155" i="1"/>
  <c r="AU155" i="1"/>
  <c r="P155" i="1"/>
  <c r="X155" i="1"/>
  <c r="AF155" i="1"/>
  <c r="AN155" i="1"/>
  <c r="AV155" i="1"/>
  <c r="Q155" i="1"/>
  <c r="Y155" i="1"/>
  <c r="AG155" i="1"/>
  <c r="AO155" i="1"/>
  <c r="AW155" i="1"/>
  <c r="Z155" i="1"/>
  <c r="AA155" i="1"/>
  <c r="AH155" i="1"/>
  <c r="AI155" i="1"/>
  <c r="AP155" i="1"/>
  <c r="R155" i="1"/>
  <c r="AX155" i="1"/>
  <c r="S155" i="1"/>
  <c r="AQ155" i="1"/>
  <c r="AY155" i="1"/>
  <c r="U29" i="1"/>
  <c r="AC29" i="1"/>
  <c r="AK29" i="1"/>
  <c r="AS29" i="1"/>
  <c r="V29" i="1"/>
  <c r="AD29" i="1"/>
  <c r="AL29" i="1"/>
  <c r="AT29" i="1"/>
  <c r="O29" i="1"/>
  <c r="W29" i="1"/>
  <c r="AE29" i="1"/>
  <c r="AM29" i="1"/>
  <c r="AU29" i="1"/>
  <c r="P29" i="1"/>
  <c r="X29" i="1"/>
  <c r="AF29" i="1"/>
  <c r="AN29" i="1"/>
  <c r="AV29" i="1"/>
  <c r="Q29" i="1"/>
  <c r="Y29" i="1"/>
  <c r="AO29" i="1"/>
  <c r="AW29" i="1"/>
  <c r="R29" i="1"/>
  <c r="Z29" i="1"/>
  <c r="AH29" i="1"/>
  <c r="AP29" i="1"/>
  <c r="AX29" i="1"/>
  <c r="AA29" i="1"/>
  <c r="AB29" i="1"/>
  <c r="AI29" i="1"/>
  <c r="AJ29" i="1"/>
  <c r="AQ29" i="1"/>
  <c r="S29" i="1"/>
  <c r="AY29" i="1"/>
  <c r="AR29" i="1"/>
  <c r="AZ29" i="1"/>
  <c r="T29" i="1"/>
  <c r="O182" i="1"/>
  <c r="W182" i="1"/>
  <c r="AE182" i="1"/>
  <c r="AM182" i="1"/>
  <c r="AU182" i="1"/>
  <c r="P182" i="1"/>
  <c r="X182" i="1"/>
  <c r="AF182" i="1"/>
  <c r="AN182" i="1"/>
  <c r="AV182" i="1"/>
  <c r="Q182" i="1"/>
  <c r="Y182" i="1"/>
  <c r="AG182" i="1"/>
  <c r="AO182" i="1"/>
  <c r="AW182" i="1"/>
  <c r="R182" i="1"/>
  <c r="Z182" i="1"/>
  <c r="AP182" i="1"/>
  <c r="AX182" i="1"/>
  <c r="S182" i="1"/>
  <c r="AA182" i="1"/>
  <c r="AI182" i="1"/>
  <c r="AQ182" i="1"/>
  <c r="AY182" i="1"/>
  <c r="U182" i="1"/>
  <c r="AC182" i="1"/>
  <c r="AK182" i="1"/>
  <c r="AS182" i="1"/>
  <c r="AB182" i="1"/>
  <c r="AD182" i="1"/>
  <c r="AJ182" i="1"/>
  <c r="AL182" i="1"/>
  <c r="AR182" i="1"/>
  <c r="T182" i="1"/>
  <c r="AZ182" i="1"/>
  <c r="V182" i="1"/>
  <c r="AT182" i="1"/>
  <c r="Z294" i="1"/>
  <c r="AH294" i="1"/>
  <c r="AP294" i="1"/>
  <c r="AX294" i="1"/>
  <c r="AF294" i="1"/>
  <c r="AW294" i="1"/>
  <c r="S294" i="1"/>
  <c r="AA294" i="1"/>
  <c r="AI294" i="1"/>
  <c r="AQ294" i="1"/>
  <c r="AY294" i="1"/>
  <c r="P294" i="1"/>
  <c r="AN294" i="1"/>
  <c r="AG294" i="1"/>
  <c r="T294" i="1"/>
  <c r="AB294" i="1"/>
  <c r="AJ294" i="1"/>
  <c r="AR294" i="1"/>
  <c r="AZ294" i="1"/>
  <c r="X294" i="1"/>
  <c r="AV294" i="1"/>
  <c r="Q294" i="1"/>
  <c r="U294" i="1"/>
  <c r="AC294" i="1"/>
  <c r="AK294" i="1"/>
  <c r="AS294" i="1"/>
  <c r="Y294" i="1"/>
  <c r="V294" i="1"/>
  <c r="AD294" i="1"/>
  <c r="AL294" i="1"/>
  <c r="AT294" i="1"/>
  <c r="AO294" i="1"/>
  <c r="O294" i="1"/>
  <c r="W294" i="1"/>
  <c r="AE294" i="1"/>
  <c r="AM294" i="1"/>
  <c r="AU294" i="1"/>
  <c r="R139" i="1"/>
  <c r="Z139" i="1"/>
  <c r="AH139" i="1"/>
  <c r="AP139" i="1"/>
  <c r="AX139" i="1"/>
  <c r="T139" i="1"/>
  <c r="AB139" i="1"/>
  <c r="AJ139" i="1"/>
  <c r="AR139" i="1"/>
  <c r="AZ139" i="1"/>
  <c r="U139" i="1"/>
  <c r="AC139" i="1"/>
  <c r="AS139" i="1"/>
  <c r="O139" i="1"/>
  <c r="W139" i="1"/>
  <c r="AE139" i="1"/>
  <c r="AM139" i="1"/>
  <c r="AU139" i="1"/>
  <c r="Q139" i="1"/>
  <c r="AG139" i="1"/>
  <c r="AW139" i="1"/>
  <c r="S139" i="1"/>
  <c r="AI139" i="1"/>
  <c r="AY139" i="1"/>
  <c r="V139" i="1"/>
  <c r="AL139" i="1"/>
  <c r="X139" i="1"/>
  <c r="AN139" i="1"/>
  <c r="Y139" i="1"/>
  <c r="AO139" i="1"/>
  <c r="AA139" i="1"/>
  <c r="AQ139" i="1"/>
  <c r="AT139" i="1"/>
  <c r="AV139" i="1"/>
  <c r="AD139" i="1"/>
  <c r="P139" i="1"/>
  <c r="AF139" i="1"/>
  <c r="Q111" i="1"/>
  <c r="Y111" i="1"/>
  <c r="AG111" i="1"/>
  <c r="AO111" i="1"/>
  <c r="R111" i="1"/>
  <c r="Z111" i="1"/>
  <c r="AH111" i="1"/>
  <c r="AP111" i="1"/>
  <c r="AX111" i="1"/>
  <c r="S111" i="1"/>
  <c r="AA111" i="1"/>
  <c r="AI111" i="1"/>
  <c r="AQ111" i="1"/>
  <c r="AY111" i="1"/>
  <c r="T111" i="1"/>
  <c r="AB111" i="1"/>
  <c r="AJ111" i="1"/>
  <c r="AR111" i="1"/>
  <c r="AZ111" i="1"/>
  <c r="U111" i="1"/>
  <c r="AC111" i="1"/>
  <c r="AK111" i="1"/>
  <c r="AS111" i="1"/>
  <c r="O111" i="1"/>
  <c r="W111" i="1"/>
  <c r="AE111" i="1"/>
  <c r="AM111" i="1"/>
  <c r="AU111" i="1"/>
  <c r="AT111" i="1"/>
  <c r="P111" i="1"/>
  <c r="AV111" i="1"/>
  <c r="V111" i="1"/>
  <c r="X111" i="1"/>
  <c r="AD111" i="1"/>
  <c r="AF111" i="1"/>
  <c r="AL111" i="1"/>
  <c r="AN111" i="1"/>
  <c r="T291" i="1"/>
  <c r="AB291" i="1"/>
  <c r="AJ291" i="1"/>
  <c r="AR291" i="1"/>
  <c r="AZ291" i="1"/>
  <c r="AP291" i="1"/>
  <c r="AQ291" i="1"/>
  <c r="U291" i="1"/>
  <c r="AC291" i="1"/>
  <c r="AS291" i="1"/>
  <c r="Z291" i="1"/>
  <c r="AI291" i="1"/>
  <c r="V291" i="1"/>
  <c r="AD291" i="1"/>
  <c r="AL291" i="1"/>
  <c r="AT291" i="1"/>
  <c r="AX291" i="1"/>
  <c r="S291" i="1"/>
  <c r="AY291" i="1"/>
  <c r="O291" i="1"/>
  <c r="W291" i="1"/>
  <c r="AE291" i="1"/>
  <c r="AM291" i="1"/>
  <c r="AU291" i="1"/>
  <c r="AA291" i="1"/>
  <c r="P291" i="1"/>
  <c r="X291" i="1"/>
  <c r="AF291" i="1"/>
  <c r="AN291" i="1"/>
  <c r="AV291" i="1"/>
  <c r="R291" i="1"/>
  <c r="Q291" i="1"/>
  <c r="Y291" i="1"/>
  <c r="AG291" i="1"/>
  <c r="AO291" i="1"/>
  <c r="AW291" i="1"/>
  <c r="AH291" i="1"/>
  <c r="V51" i="1"/>
  <c r="AD51" i="1"/>
  <c r="AL51" i="1"/>
  <c r="AT51" i="1"/>
  <c r="P51" i="1"/>
  <c r="Y51" i="1"/>
  <c r="AQ51" i="1"/>
  <c r="AZ51" i="1"/>
  <c r="Q51" i="1"/>
  <c r="Z51" i="1"/>
  <c r="AI51" i="1"/>
  <c r="AR51" i="1"/>
  <c r="R51" i="1"/>
  <c r="AA51" i="1"/>
  <c r="AJ51" i="1"/>
  <c r="AS51" i="1"/>
  <c r="S51" i="1"/>
  <c r="AB51" i="1"/>
  <c r="AK51" i="1"/>
  <c r="AU51" i="1"/>
  <c r="T51" i="1"/>
  <c r="AC51" i="1"/>
  <c r="AM51" i="1"/>
  <c r="AV51" i="1"/>
  <c r="W51" i="1"/>
  <c r="AF51" i="1"/>
  <c r="AO51" i="1"/>
  <c r="AX51" i="1"/>
  <c r="U51" i="1"/>
  <c r="X51" i="1"/>
  <c r="AE51" i="1"/>
  <c r="AG51" i="1"/>
  <c r="AN51" i="1"/>
  <c r="AW51" i="1"/>
  <c r="O51" i="1"/>
  <c r="AP51" i="1"/>
  <c r="AY51" i="1"/>
  <c r="U10" i="1"/>
  <c r="AC10" i="1"/>
  <c r="AK10" i="1"/>
  <c r="AS10" i="1"/>
  <c r="V10" i="1"/>
  <c r="AD10" i="1"/>
  <c r="AL10" i="1"/>
  <c r="AT10" i="1"/>
  <c r="O10" i="1"/>
  <c r="W10" i="1"/>
  <c r="AE10" i="1"/>
  <c r="AM10" i="1"/>
  <c r="AU10" i="1"/>
  <c r="P10" i="1"/>
  <c r="X10" i="1"/>
  <c r="AF10" i="1"/>
  <c r="AN10" i="1"/>
  <c r="AV10" i="1"/>
  <c r="Q10" i="1"/>
  <c r="Y10" i="1"/>
  <c r="AG10" i="1"/>
  <c r="AO10" i="1"/>
  <c r="AW10" i="1"/>
  <c r="R10" i="1"/>
  <c r="Z10" i="1"/>
  <c r="AH10" i="1"/>
  <c r="AP10" i="1"/>
  <c r="AX10" i="1"/>
  <c r="AQ10" i="1"/>
  <c r="AR10" i="1"/>
  <c r="S10" i="1"/>
  <c r="AY10" i="1"/>
  <c r="T10" i="1"/>
  <c r="AZ10" i="1"/>
  <c r="AA10" i="1"/>
  <c r="AB10" i="1"/>
  <c r="AJ10" i="1"/>
  <c r="Q53" i="1"/>
  <c r="Y53" i="1"/>
  <c r="AG53" i="1"/>
  <c r="AO53" i="1"/>
  <c r="AW53" i="1"/>
  <c r="R53" i="1"/>
  <c r="Z53" i="1"/>
  <c r="AH53" i="1"/>
  <c r="AP53" i="1"/>
  <c r="AX53" i="1"/>
  <c r="S53" i="1"/>
  <c r="AA53" i="1"/>
  <c r="AI53" i="1"/>
  <c r="AQ53" i="1"/>
  <c r="AY53" i="1"/>
  <c r="T53" i="1"/>
  <c r="AB53" i="1"/>
  <c r="AJ53" i="1"/>
  <c r="AR53" i="1"/>
  <c r="AZ53" i="1"/>
  <c r="AC53" i="1"/>
  <c r="AK53" i="1"/>
  <c r="AS53" i="1"/>
  <c r="O53" i="1"/>
  <c r="W53" i="1"/>
  <c r="AE53" i="1"/>
  <c r="AM53" i="1"/>
  <c r="AU53" i="1"/>
  <c r="AT53" i="1"/>
  <c r="P53" i="1"/>
  <c r="AV53" i="1"/>
  <c r="V53" i="1"/>
  <c r="X53" i="1"/>
  <c r="AD53" i="1"/>
  <c r="AL53" i="1"/>
  <c r="AF53" i="1"/>
  <c r="AN53" i="1"/>
  <c r="P153" i="1"/>
  <c r="X153" i="1"/>
  <c r="AF153" i="1"/>
  <c r="AN153" i="1"/>
  <c r="AV153" i="1"/>
  <c r="Q153" i="1"/>
  <c r="Y153" i="1"/>
  <c r="AG153" i="1"/>
  <c r="AO153" i="1"/>
  <c r="AW153" i="1"/>
  <c r="Z153" i="1"/>
  <c r="AH153" i="1"/>
  <c r="AP153" i="1"/>
  <c r="AX153" i="1"/>
  <c r="S153" i="1"/>
  <c r="AA153" i="1"/>
  <c r="AI153" i="1"/>
  <c r="AQ153" i="1"/>
  <c r="AY153" i="1"/>
  <c r="T153" i="1"/>
  <c r="AB153" i="1"/>
  <c r="AJ153" i="1"/>
  <c r="AR153" i="1"/>
  <c r="AZ153" i="1"/>
  <c r="U153" i="1"/>
  <c r="AC153" i="1"/>
  <c r="AK153" i="1"/>
  <c r="AS153" i="1"/>
  <c r="AL153" i="1"/>
  <c r="AM153" i="1"/>
  <c r="AT153" i="1"/>
  <c r="O153" i="1"/>
  <c r="AU153" i="1"/>
  <c r="V153" i="1"/>
  <c r="AD153" i="1"/>
  <c r="W153" i="1"/>
  <c r="AE153" i="1"/>
  <c r="S268" i="1"/>
  <c r="AA268" i="1"/>
  <c r="AI268" i="1"/>
  <c r="AQ268" i="1"/>
  <c r="AY268" i="1"/>
  <c r="T268" i="1"/>
  <c r="AB268" i="1"/>
  <c r="AJ268" i="1"/>
  <c r="AR268" i="1"/>
  <c r="AZ268" i="1"/>
  <c r="U268" i="1"/>
  <c r="AC268" i="1"/>
  <c r="AK268" i="1"/>
  <c r="AS268" i="1"/>
  <c r="V268" i="1"/>
  <c r="AD268" i="1"/>
  <c r="AL268" i="1"/>
  <c r="O268" i="1"/>
  <c r="W268" i="1"/>
  <c r="AE268" i="1"/>
  <c r="AM268" i="1"/>
  <c r="AU268" i="1"/>
  <c r="Q268" i="1"/>
  <c r="Y268" i="1"/>
  <c r="AG268" i="1"/>
  <c r="AO268" i="1"/>
  <c r="AW268" i="1"/>
  <c r="AN268" i="1"/>
  <c r="AP268" i="1"/>
  <c r="AH268" i="1"/>
  <c r="P268" i="1"/>
  <c r="AV268" i="1"/>
  <c r="R268" i="1"/>
  <c r="AX268" i="1"/>
  <c r="AF268" i="1"/>
  <c r="X268" i="1"/>
  <c r="Z268" i="1"/>
  <c r="S128" i="1"/>
  <c r="AA128" i="1"/>
  <c r="AI128" i="1"/>
  <c r="AQ128" i="1"/>
  <c r="AY128" i="1"/>
  <c r="T128" i="1"/>
  <c r="AB128" i="1"/>
  <c r="AJ128" i="1"/>
  <c r="AR128" i="1"/>
  <c r="AZ128" i="1"/>
  <c r="U128" i="1"/>
  <c r="AC128" i="1"/>
  <c r="AK128" i="1"/>
  <c r="AS128" i="1"/>
  <c r="V128" i="1"/>
  <c r="AD128" i="1"/>
  <c r="AL128" i="1"/>
  <c r="AT128" i="1"/>
  <c r="O128" i="1"/>
  <c r="AE128" i="1"/>
  <c r="AM128" i="1"/>
  <c r="AU128" i="1"/>
  <c r="Q128" i="1"/>
  <c r="Y128" i="1"/>
  <c r="AG128" i="1"/>
  <c r="AO128" i="1"/>
  <c r="AW128" i="1"/>
  <c r="AN128" i="1"/>
  <c r="AP128" i="1"/>
  <c r="P128" i="1"/>
  <c r="AV128" i="1"/>
  <c r="R128" i="1"/>
  <c r="AX128" i="1"/>
  <c r="X128" i="1"/>
  <c r="Z128" i="1"/>
  <c r="AF128" i="1"/>
  <c r="AH128" i="1"/>
  <c r="Q119" i="1"/>
  <c r="AG119" i="1"/>
  <c r="AO119" i="1"/>
  <c r="AW119" i="1"/>
  <c r="R119" i="1"/>
  <c r="Z119" i="1"/>
  <c r="AH119" i="1"/>
  <c r="AP119" i="1"/>
  <c r="AX119" i="1"/>
  <c r="S119" i="1"/>
  <c r="AA119" i="1"/>
  <c r="AI119" i="1"/>
  <c r="AQ119" i="1"/>
  <c r="AY119" i="1"/>
  <c r="T119" i="1"/>
  <c r="AB119" i="1"/>
  <c r="AJ119" i="1"/>
  <c r="AR119" i="1"/>
  <c r="AZ119" i="1"/>
  <c r="U119" i="1"/>
  <c r="AC119" i="1"/>
  <c r="AK119" i="1"/>
  <c r="AS119" i="1"/>
  <c r="O119" i="1"/>
  <c r="W119" i="1"/>
  <c r="AE119" i="1"/>
  <c r="AM119" i="1"/>
  <c r="AU119" i="1"/>
  <c r="AD119" i="1"/>
  <c r="AF119" i="1"/>
  <c r="AL119" i="1"/>
  <c r="AN119" i="1"/>
  <c r="AT119" i="1"/>
  <c r="P119" i="1"/>
  <c r="AV119" i="1"/>
  <c r="V119" i="1"/>
  <c r="X119" i="1"/>
  <c r="Q123" i="1"/>
  <c r="Y123" i="1"/>
  <c r="AG123" i="1"/>
  <c r="AO123" i="1"/>
  <c r="R123" i="1"/>
  <c r="Z123" i="1"/>
  <c r="AH123" i="1"/>
  <c r="AP123" i="1"/>
  <c r="AX123" i="1"/>
  <c r="S123" i="1"/>
  <c r="AA123" i="1"/>
  <c r="AI123" i="1"/>
  <c r="AQ123" i="1"/>
  <c r="AY123" i="1"/>
  <c r="T123" i="1"/>
  <c r="AB123" i="1"/>
  <c r="AJ123" i="1"/>
  <c r="AR123" i="1"/>
  <c r="AZ123" i="1"/>
  <c r="U123" i="1"/>
  <c r="AC123" i="1"/>
  <c r="AK123" i="1"/>
  <c r="AS123" i="1"/>
  <c r="O123" i="1"/>
  <c r="W123" i="1"/>
  <c r="AE123" i="1"/>
  <c r="AM123" i="1"/>
  <c r="AU123" i="1"/>
  <c r="AL123" i="1"/>
  <c r="AN123" i="1"/>
  <c r="AT123" i="1"/>
  <c r="P123" i="1"/>
  <c r="AV123" i="1"/>
  <c r="V123" i="1"/>
  <c r="X123" i="1"/>
  <c r="AD123" i="1"/>
  <c r="AF123" i="1"/>
  <c r="S204" i="1"/>
  <c r="AA204" i="1"/>
  <c r="AI204" i="1"/>
  <c r="AQ204" i="1"/>
  <c r="AY204" i="1"/>
  <c r="T204" i="1"/>
  <c r="AB204" i="1"/>
  <c r="AJ204" i="1"/>
  <c r="AR204" i="1"/>
  <c r="AZ204" i="1"/>
  <c r="U204" i="1"/>
  <c r="AC204" i="1"/>
  <c r="AK204" i="1"/>
  <c r="AS204" i="1"/>
  <c r="V204" i="1"/>
  <c r="AD204" i="1"/>
  <c r="AL204" i="1"/>
  <c r="AT204" i="1"/>
  <c r="O204" i="1"/>
  <c r="W204" i="1"/>
  <c r="AE204" i="1"/>
  <c r="AM204" i="1"/>
  <c r="AU204" i="1"/>
  <c r="Q204" i="1"/>
  <c r="AG204" i="1"/>
  <c r="AO204" i="1"/>
  <c r="AW204" i="1"/>
  <c r="AN204" i="1"/>
  <c r="AP204" i="1"/>
  <c r="P204" i="1"/>
  <c r="AV204" i="1"/>
  <c r="R204" i="1"/>
  <c r="AX204" i="1"/>
  <c r="X204" i="1"/>
  <c r="AF204" i="1"/>
  <c r="Z204" i="1"/>
  <c r="AH204" i="1"/>
  <c r="U21" i="1"/>
  <c r="AC21" i="1"/>
  <c r="AS21" i="1"/>
  <c r="V21" i="1"/>
  <c r="AD21" i="1"/>
  <c r="AL21" i="1"/>
  <c r="AT21" i="1"/>
  <c r="O21" i="1"/>
  <c r="W21" i="1"/>
  <c r="AE21" i="1"/>
  <c r="AM21" i="1"/>
  <c r="AU21" i="1"/>
  <c r="P21" i="1"/>
  <c r="X21" i="1"/>
  <c r="AF21" i="1"/>
  <c r="AN21" i="1"/>
  <c r="AV21" i="1"/>
  <c r="Q21" i="1"/>
  <c r="Y21" i="1"/>
  <c r="AG21" i="1"/>
  <c r="AO21" i="1"/>
  <c r="AW21" i="1"/>
  <c r="R21" i="1"/>
  <c r="Z21" i="1"/>
  <c r="AH21" i="1"/>
  <c r="AP21" i="1"/>
  <c r="AX21" i="1"/>
  <c r="AQ21" i="1"/>
  <c r="AR21" i="1"/>
  <c r="S21" i="1"/>
  <c r="AY21" i="1"/>
  <c r="T21" i="1"/>
  <c r="AZ21" i="1"/>
  <c r="AA21" i="1"/>
  <c r="AI21" i="1"/>
  <c r="AB21" i="1"/>
  <c r="AJ21" i="1"/>
  <c r="S24" i="1"/>
  <c r="AA24" i="1"/>
  <c r="AI24" i="1"/>
  <c r="AQ24" i="1"/>
  <c r="AY24" i="1"/>
  <c r="T24" i="1"/>
  <c r="AB24" i="1"/>
  <c r="AJ24" i="1"/>
  <c r="AR24" i="1"/>
  <c r="AZ24" i="1"/>
  <c r="U24" i="1"/>
  <c r="AC24" i="1"/>
  <c r="AK24" i="1"/>
  <c r="AS24" i="1"/>
  <c r="V24" i="1"/>
  <c r="AD24" i="1"/>
  <c r="AL24" i="1"/>
  <c r="AT24" i="1"/>
  <c r="O24" i="1"/>
  <c r="W24" i="1"/>
  <c r="AE24" i="1"/>
  <c r="AM24" i="1"/>
  <c r="AU24" i="1"/>
  <c r="P24" i="1"/>
  <c r="X24" i="1"/>
  <c r="AF24" i="1"/>
  <c r="AN24" i="1"/>
  <c r="AV24" i="1"/>
  <c r="Y24" i="1"/>
  <c r="Z24" i="1"/>
  <c r="AG24" i="1"/>
  <c r="AH24" i="1"/>
  <c r="AO24" i="1"/>
  <c r="Q24" i="1"/>
  <c r="AW24" i="1"/>
  <c r="R24" i="1"/>
  <c r="AP24" i="1"/>
  <c r="S13" i="1"/>
  <c r="AA13" i="1"/>
  <c r="AI13" i="1"/>
  <c r="AQ13" i="1"/>
  <c r="AY13" i="1"/>
  <c r="T13" i="1"/>
  <c r="AB13" i="1"/>
  <c r="AR13" i="1"/>
  <c r="AZ13" i="1"/>
  <c r="U13" i="1"/>
  <c r="AC13" i="1"/>
  <c r="AK13" i="1"/>
  <c r="AS13" i="1"/>
  <c r="V13" i="1"/>
  <c r="AD13" i="1"/>
  <c r="AL13" i="1"/>
  <c r="AT13" i="1"/>
  <c r="O13" i="1"/>
  <c r="W13" i="1"/>
  <c r="AE13" i="1"/>
  <c r="AM13" i="1"/>
  <c r="AU13" i="1"/>
  <c r="P13" i="1"/>
  <c r="X13" i="1"/>
  <c r="AF13" i="1"/>
  <c r="AN13" i="1"/>
  <c r="AV13" i="1"/>
  <c r="Y13" i="1"/>
  <c r="Z13" i="1"/>
  <c r="AG13" i="1"/>
  <c r="AH13" i="1"/>
  <c r="AO13" i="1"/>
  <c r="AP13" i="1"/>
  <c r="AW13" i="1"/>
  <c r="AX13" i="1"/>
  <c r="Q13" i="1"/>
  <c r="R13" i="1"/>
  <c r="V47" i="1"/>
  <c r="AD47" i="1"/>
  <c r="AL47" i="1"/>
  <c r="AT47" i="1"/>
  <c r="P47" i="1"/>
  <c r="X47" i="1"/>
  <c r="AF47" i="1"/>
  <c r="AN47" i="1"/>
  <c r="AV47" i="1"/>
  <c r="Q47" i="1"/>
  <c r="R47" i="1"/>
  <c r="Z47" i="1"/>
  <c r="AH47" i="1"/>
  <c r="T47" i="1"/>
  <c r="AR47" i="1"/>
  <c r="U47" i="1"/>
  <c r="AI47" i="1"/>
  <c r="AS47" i="1"/>
  <c r="W47" i="1"/>
  <c r="AJ47" i="1"/>
  <c r="AU47" i="1"/>
  <c r="Y47" i="1"/>
  <c r="AK47" i="1"/>
  <c r="AW47" i="1"/>
  <c r="AA47" i="1"/>
  <c r="AM47" i="1"/>
  <c r="AX47" i="1"/>
  <c r="O47" i="1"/>
  <c r="AC47" i="1"/>
  <c r="AP47" i="1"/>
  <c r="AZ47" i="1"/>
  <c r="AY47" i="1"/>
  <c r="S47" i="1"/>
  <c r="AB47" i="1"/>
  <c r="AO47" i="1"/>
  <c r="AE47" i="1"/>
  <c r="AQ47" i="1"/>
  <c r="Q83" i="1"/>
  <c r="AG83" i="1"/>
  <c r="AO83" i="1"/>
  <c r="AW83" i="1"/>
  <c r="R83" i="1"/>
  <c r="Z83" i="1"/>
  <c r="AH83" i="1"/>
  <c r="AP83" i="1"/>
  <c r="AX83" i="1"/>
  <c r="S83" i="1"/>
  <c r="AA83" i="1"/>
  <c r="AI83" i="1"/>
  <c r="AQ83" i="1"/>
  <c r="AY83" i="1"/>
  <c r="T83" i="1"/>
  <c r="AB83" i="1"/>
  <c r="AJ83" i="1"/>
  <c r="AR83" i="1"/>
  <c r="AZ83" i="1"/>
  <c r="U83" i="1"/>
  <c r="AC83" i="1"/>
  <c r="AK83" i="1"/>
  <c r="AS83" i="1"/>
  <c r="O83" i="1"/>
  <c r="W83" i="1"/>
  <c r="AE83" i="1"/>
  <c r="AM83" i="1"/>
  <c r="AU83" i="1"/>
  <c r="V83" i="1"/>
  <c r="X83" i="1"/>
  <c r="AD83" i="1"/>
  <c r="AF83" i="1"/>
  <c r="AL83" i="1"/>
  <c r="AN83" i="1"/>
  <c r="AT83" i="1"/>
  <c r="P83" i="1"/>
  <c r="AV83" i="1"/>
  <c r="Q99" i="1"/>
  <c r="Y99" i="1"/>
  <c r="AG99" i="1"/>
  <c r="AO99" i="1"/>
  <c r="AW99" i="1"/>
  <c r="R99" i="1"/>
  <c r="Z99" i="1"/>
  <c r="AH99" i="1"/>
  <c r="AP99" i="1"/>
  <c r="AX99" i="1"/>
  <c r="S99" i="1"/>
  <c r="AA99" i="1"/>
  <c r="AI99" i="1"/>
  <c r="AQ99" i="1"/>
  <c r="AY99" i="1"/>
  <c r="T99" i="1"/>
  <c r="AB99" i="1"/>
  <c r="AJ99" i="1"/>
  <c r="AR99" i="1"/>
  <c r="AZ99" i="1"/>
  <c r="AC99" i="1"/>
  <c r="AK99" i="1"/>
  <c r="AS99" i="1"/>
  <c r="O99" i="1"/>
  <c r="W99" i="1"/>
  <c r="AE99" i="1"/>
  <c r="AM99" i="1"/>
  <c r="AU99" i="1"/>
  <c r="V99" i="1"/>
  <c r="X99" i="1"/>
  <c r="AD99" i="1"/>
  <c r="AF99" i="1"/>
  <c r="AL99" i="1"/>
  <c r="AN99" i="1"/>
  <c r="P99" i="1"/>
  <c r="AT99" i="1"/>
  <c r="AV99" i="1"/>
  <c r="Q115" i="1"/>
  <c r="AG115" i="1"/>
  <c r="AO115" i="1"/>
  <c r="AW115" i="1"/>
  <c r="R115" i="1"/>
  <c r="Z115" i="1"/>
  <c r="AH115" i="1"/>
  <c r="AP115" i="1"/>
  <c r="AX115" i="1"/>
  <c r="S115" i="1"/>
  <c r="AA115" i="1"/>
  <c r="AI115" i="1"/>
  <c r="AQ115" i="1"/>
  <c r="AY115" i="1"/>
  <c r="T115" i="1"/>
  <c r="AB115" i="1"/>
  <c r="AJ115" i="1"/>
  <c r="AR115" i="1"/>
  <c r="AZ115" i="1"/>
  <c r="U115" i="1"/>
  <c r="AC115" i="1"/>
  <c r="AK115" i="1"/>
  <c r="AS115" i="1"/>
  <c r="O115" i="1"/>
  <c r="W115" i="1"/>
  <c r="AE115" i="1"/>
  <c r="AM115" i="1"/>
  <c r="AU115" i="1"/>
  <c r="V115" i="1"/>
  <c r="X115" i="1"/>
  <c r="AD115" i="1"/>
  <c r="AF115" i="1"/>
  <c r="AL115" i="1"/>
  <c r="AN115" i="1"/>
  <c r="P115" i="1"/>
  <c r="AT115" i="1"/>
  <c r="AV115" i="1"/>
  <c r="V164" i="1"/>
  <c r="AD164" i="1"/>
  <c r="AL164" i="1"/>
  <c r="AT164" i="1"/>
  <c r="T164" i="1"/>
  <c r="AC164" i="1"/>
  <c r="AM164" i="1"/>
  <c r="AV164" i="1"/>
  <c r="U164" i="1"/>
  <c r="AE164" i="1"/>
  <c r="AN164" i="1"/>
  <c r="AW164" i="1"/>
  <c r="W164" i="1"/>
  <c r="AF164" i="1"/>
  <c r="AO164" i="1"/>
  <c r="AX164" i="1"/>
  <c r="O164" i="1"/>
  <c r="X164" i="1"/>
  <c r="AG164" i="1"/>
  <c r="AP164" i="1"/>
  <c r="AY164" i="1"/>
  <c r="P164" i="1"/>
  <c r="Y164" i="1"/>
  <c r="AH164" i="1"/>
  <c r="AQ164" i="1"/>
  <c r="AZ164" i="1"/>
  <c r="R164" i="1"/>
  <c r="AA164" i="1"/>
  <c r="AJ164" i="1"/>
  <c r="Q164" i="1"/>
  <c r="S164" i="1"/>
  <c r="Z164" i="1"/>
  <c r="AB164" i="1"/>
  <c r="AI164" i="1"/>
  <c r="AR164" i="1"/>
  <c r="AK164" i="1"/>
  <c r="AU164" i="1"/>
  <c r="U189" i="1"/>
  <c r="AC189" i="1"/>
  <c r="AK189" i="1"/>
  <c r="AS189" i="1"/>
  <c r="V189" i="1"/>
  <c r="AD189" i="1"/>
  <c r="AL189" i="1"/>
  <c r="AT189" i="1"/>
  <c r="O189" i="1"/>
  <c r="W189" i="1"/>
  <c r="AE189" i="1"/>
  <c r="AM189" i="1"/>
  <c r="AU189" i="1"/>
  <c r="P189" i="1"/>
  <c r="X189" i="1"/>
  <c r="AF189" i="1"/>
  <c r="AN189" i="1"/>
  <c r="AV189" i="1"/>
  <c r="Y189" i="1"/>
  <c r="AG189" i="1"/>
  <c r="AO189" i="1"/>
  <c r="AW189" i="1"/>
  <c r="S189" i="1"/>
  <c r="AA189" i="1"/>
  <c r="AI189" i="1"/>
  <c r="AQ189" i="1"/>
  <c r="AY189" i="1"/>
  <c r="R189" i="1"/>
  <c r="AX189" i="1"/>
  <c r="T189" i="1"/>
  <c r="AZ189" i="1"/>
  <c r="Z189" i="1"/>
  <c r="AB189" i="1"/>
  <c r="AH189" i="1"/>
  <c r="AP189" i="1"/>
  <c r="AJ189" i="1"/>
  <c r="AR189" i="1"/>
  <c r="U209" i="1"/>
  <c r="AC209" i="1"/>
  <c r="AK209" i="1"/>
  <c r="AS209" i="1"/>
  <c r="V209" i="1"/>
  <c r="AD209" i="1"/>
  <c r="AL209" i="1"/>
  <c r="AT209" i="1"/>
  <c r="O209" i="1"/>
  <c r="W209" i="1"/>
  <c r="AE209" i="1"/>
  <c r="AM209" i="1"/>
  <c r="AU209" i="1"/>
  <c r="P209" i="1"/>
  <c r="X209" i="1"/>
  <c r="AF209" i="1"/>
  <c r="AN209" i="1"/>
  <c r="AV209" i="1"/>
  <c r="Q209" i="1"/>
  <c r="AG209" i="1"/>
  <c r="AO209" i="1"/>
  <c r="AW209" i="1"/>
  <c r="S209" i="1"/>
  <c r="AA209" i="1"/>
  <c r="AI209" i="1"/>
  <c r="AQ209" i="1"/>
  <c r="AY209" i="1"/>
  <c r="AP209" i="1"/>
  <c r="AR209" i="1"/>
  <c r="R209" i="1"/>
  <c r="AX209" i="1"/>
  <c r="T209" i="1"/>
  <c r="AZ209" i="1"/>
  <c r="Z209" i="1"/>
  <c r="AH209" i="1"/>
  <c r="AJ209" i="1"/>
  <c r="AB209" i="1"/>
  <c r="U225" i="1"/>
  <c r="T225" i="1"/>
  <c r="AC225" i="1"/>
  <c r="AK225" i="1"/>
  <c r="AS225" i="1"/>
  <c r="V225" i="1"/>
  <c r="AD225" i="1"/>
  <c r="AL225" i="1"/>
  <c r="AT225" i="1"/>
  <c r="AE225" i="1"/>
  <c r="AM225" i="1"/>
  <c r="AU225" i="1"/>
  <c r="O225" i="1"/>
  <c r="X225" i="1"/>
  <c r="AF225" i="1"/>
  <c r="AN225" i="1"/>
  <c r="AV225" i="1"/>
  <c r="P225" i="1"/>
  <c r="Y225" i="1"/>
  <c r="AG225" i="1"/>
  <c r="AO225" i="1"/>
  <c r="AW225" i="1"/>
  <c r="R225" i="1"/>
  <c r="AA225" i="1"/>
  <c r="AI225" i="1"/>
  <c r="AQ225" i="1"/>
  <c r="AY225" i="1"/>
  <c r="AP225" i="1"/>
  <c r="AR225" i="1"/>
  <c r="AH225" i="1"/>
  <c r="Q225" i="1"/>
  <c r="AX225" i="1"/>
  <c r="S225" i="1"/>
  <c r="AZ225" i="1"/>
  <c r="AJ225" i="1"/>
  <c r="Z225" i="1"/>
  <c r="AB225" i="1"/>
  <c r="Y57" i="1"/>
  <c r="AG57" i="1"/>
  <c r="AO57" i="1"/>
  <c r="AW57" i="1"/>
  <c r="R57" i="1"/>
  <c r="Z57" i="1"/>
  <c r="AH57" i="1"/>
  <c r="AP57" i="1"/>
  <c r="AX57" i="1"/>
  <c r="S57" i="1"/>
  <c r="AA57" i="1"/>
  <c r="AI57" i="1"/>
  <c r="AQ57" i="1"/>
  <c r="AY57" i="1"/>
  <c r="T57" i="1"/>
  <c r="AB57" i="1"/>
  <c r="AJ57" i="1"/>
  <c r="AR57" i="1"/>
  <c r="AZ57" i="1"/>
  <c r="U57" i="1"/>
  <c r="AC57" i="1"/>
  <c r="AK57" i="1"/>
  <c r="AS57" i="1"/>
  <c r="O57" i="1"/>
  <c r="W57" i="1"/>
  <c r="AE57" i="1"/>
  <c r="AM57" i="1"/>
  <c r="AU57" i="1"/>
  <c r="V57" i="1"/>
  <c r="X57" i="1"/>
  <c r="AD57" i="1"/>
  <c r="AF57" i="1"/>
  <c r="AL57" i="1"/>
  <c r="AT57" i="1"/>
  <c r="AN57" i="1"/>
  <c r="AV57" i="1"/>
  <c r="P57" i="1"/>
  <c r="O76" i="1"/>
  <c r="W76" i="1"/>
  <c r="AE76" i="1"/>
  <c r="AM76" i="1"/>
  <c r="AU76" i="1"/>
  <c r="P76" i="1"/>
  <c r="X76" i="1"/>
  <c r="AF76" i="1"/>
  <c r="AN76" i="1"/>
  <c r="AV76" i="1"/>
  <c r="Q76" i="1"/>
  <c r="AG76" i="1"/>
  <c r="AO76" i="1"/>
  <c r="AW76" i="1"/>
  <c r="R76" i="1"/>
  <c r="Z76" i="1"/>
  <c r="AH76" i="1"/>
  <c r="AP76" i="1"/>
  <c r="AX76" i="1"/>
  <c r="S76" i="1"/>
  <c r="AA76" i="1"/>
  <c r="AI76" i="1"/>
  <c r="AQ76" i="1"/>
  <c r="AY76" i="1"/>
  <c r="U76" i="1"/>
  <c r="AC76" i="1"/>
  <c r="AK76" i="1"/>
  <c r="AS76" i="1"/>
  <c r="AJ76" i="1"/>
  <c r="AL76" i="1"/>
  <c r="AR76" i="1"/>
  <c r="AT76" i="1"/>
  <c r="T76" i="1"/>
  <c r="AZ76" i="1"/>
  <c r="AB76" i="1"/>
  <c r="V76" i="1"/>
  <c r="AD76" i="1"/>
  <c r="S88" i="1"/>
  <c r="AA88" i="1"/>
  <c r="AI88" i="1"/>
  <c r="AQ88" i="1"/>
  <c r="AY88" i="1"/>
  <c r="T88" i="1"/>
  <c r="AB88" i="1"/>
  <c r="AJ88" i="1"/>
  <c r="AZ88" i="1"/>
  <c r="U88" i="1"/>
  <c r="AC88" i="1"/>
  <c r="AK88" i="1"/>
  <c r="AS88" i="1"/>
  <c r="V88" i="1"/>
  <c r="AD88" i="1"/>
  <c r="AL88" i="1"/>
  <c r="AT88" i="1"/>
  <c r="O88" i="1"/>
  <c r="W88" i="1"/>
  <c r="AE88" i="1"/>
  <c r="AM88" i="1"/>
  <c r="AU88" i="1"/>
  <c r="Q88" i="1"/>
  <c r="Y88" i="1"/>
  <c r="AG88" i="1"/>
  <c r="AO88" i="1"/>
  <c r="AW88" i="1"/>
  <c r="X88" i="1"/>
  <c r="Z88" i="1"/>
  <c r="AF88" i="1"/>
  <c r="AH88" i="1"/>
  <c r="AN88" i="1"/>
  <c r="AP88" i="1"/>
  <c r="P88" i="1"/>
  <c r="R88" i="1"/>
  <c r="AV88" i="1"/>
  <c r="AX88" i="1"/>
  <c r="R146" i="1"/>
  <c r="Z146" i="1"/>
  <c r="AH146" i="1"/>
  <c r="AP146" i="1"/>
  <c r="AX146" i="1"/>
  <c r="S146" i="1"/>
  <c r="AA146" i="1"/>
  <c r="AI146" i="1"/>
  <c r="AQ146" i="1"/>
  <c r="AY146" i="1"/>
  <c r="T146" i="1"/>
  <c r="AB146" i="1"/>
  <c r="AJ146" i="1"/>
  <c r="AR146" i="1"/>
  <c r="AZ146" i="1"/>
  <c r="U146" i="1"/>
  <c r="AC146" i="1"/>
  <c r="AK146" i="1"/>
  <c r="AS146" i="1"/>
  <c r="V146" i="1"/>
  <c r="AD146" i="1"/>
  <c r="AL146" i="1"/>
  <c r="AT146" i="1"/>
  <c r="O146" i="1"/>
  <c r="W146" i="1"/>
  <c r="AE146" i="1"/>
  <c r="AM146" i="1"/>
  <c r="AU146" i="1"/>
  <c r="P146" i="1"/>
  <c r="AV146" i="1"/>
  <c r="Q146" i="1"/>
  <c r="AW146" i="1"/>
  <c r="X146" i="1"/>
  <c r="Y146" i="1"/>
  <c r="AF146" i="1"/>
  <c r="AN146" i="1"/>
  <c r="AO146" i="1"/>
  <c r="Q61" i="1"/>
  <c r="Y61" i="1"/>
  <c r="AG61" i="1"/>
  <c r="AO61" i="1"/>
  <c r="AW61" i="1"/>
  <c r="R61" i="1"/>
  <c r="Z61" i="1"/>
  <c r="AP61" i="1"/>
  <c r="AX61" i="1"/>
  <c r="S61" i="1"/>
  <c r="AA61" i="1"/>
  <c r="AI61" i="1"/>
  <c r="AQ61" i="1"/>
  <c r="AY61" i="1"/>
  <c r="T61" i="1"/>
  <c r="AB61" i="1"/>
  <c r="AJ61" i="1"/>
  <c r="AR61" i="1"/>
  <c r="AZ61" i="1"/>
  <c r="U61" i="1"/>
  <c r="AC61" i="1"/>
  <c r="AK61" i="1"/>
  <c r="AS61" i="1"/>
  <c r="O61" i="1"/>
  <c r="W61" i="1"/>
  <c r="AE61" i="1"/>
  <c r="AM61" i="1"/>
  <c r="AU61" i="1"/>
  <c r="AD61" i="1"/>
  <c r="AF61" i="1"/>
  <c r="AL61" i="1"/>
  <c r="AN61" i="1"/>
  <c r="AT61" i="1"/>
  <c r="V61" i="1"/>
  <c r="P61" i="1"/>
  <c r="X61" i="1"/>
  <c r="AV61" i="1"/>
  <c r="AB140" i="1"/>
  <c r="AJ140" i="1"/>
  <c r="AR140" i="1"/>
  <c r="AZ140" i="1"/>
  <c r="V140" i="1"/>
  <c r="AD140" i="1"/>
  <c r="AL140" i="1"/>
  <c r="AT140" i="1"/>
  <c r="O140" i="1"/>
  <c r="W140" i="1"/>
  <c r="AE140" i="1"/>
  <c r="AM140" i="1"/>
  <c r="AU140" i="1"/>
  <c r="Q140" i="1"/>
  <c r="Y140" i="1"/>
  <c r="AG140" i="1"/>
  <c r="AO140" i="1"/>
  <c r="AW140" i="1"/>
  <c r="AA140" i="1"/>
  <c r="AQ140" i="1"/>
  <c r="AC140" i="1"/>
  <c r="AS140" i="1"/>
  <c r="P140" i="1"/>
  <c r="AF140" i="1"/>
  <c r="AV140" i="1"/>
  <c r="R140" i="1"/>
  <c r="AH140" i="1"/>
  <c r="AX140" i="1"/>
  <c r="S140" i="1"/>
  <c r="AI140" i="1"/>
  <c r="AY140" i="1"/>
  <c r="U140" i="1"/>
  <c r="AK140" i="1"/>
  <c r="X140" i="1"/>
  <c r="Z140" i="1"/>
  <c r="AN140" i="1"/>
  <c r="AP140" i="1"/>
  <c r="O170" i="1"/>
  <c r="W170" i="1"/>
  <c r="AE170" i="1"/>
  <c r="AM170" i="1"/>
  <c r="AU170" i="1"/>
  <c r="P170" i="1"/>
  <c r="X170" i="1"/>
  <c r="AF170" i="1"/>
  <c r="AN170" i="1"/>
  <c r="AV170" i="1"/>
  <c r="Q170" i="1"/>
  <c r="Y170" i="1"/>
  <c r="AG170" i="1"/>
  <c r="AO170" i="1"/>
  <c r="AW170" i="1"/>
  <c r="R170" i="1"/>
  <c r="AH170" i="1"/>
  <c r="AP170" i="1"/>
  <c r="AX170" i="1"/>
  <c r="S170" i="1"/>
  <c r="AA170" i="1"/>
  <c r="AI170" i="1"/>
  <c r="AQ170" i="1"/>
  <c r="AY170" i="1"/>
  <c r="U170" i="1"/>
  <c r="AC170" i="1"/>
  <c r="AK170" i="1"/>
  <c r="AS170" i="1"/>
  <c r="AJ170" i="1"/>
  <c r="AL170" i="1"/>
  <c r="AR170" i="1"/>
  <c r="AT170" i="1"/>
  <c r="T170" i="1"/>
  <c r="AZ170" i="1"/>
  <c r="AB170" i="1"/>
  <c r="V170" i="1"/>
  <c r="AD170" i="1"/>
  <c r="S180" i="1"/>
  <c r="AA180" i="1"/>
  <c r="AI180" i="1"/>
  <c r="AQ180" i="1"/>
  <c r="AY180" i="1"/>
  <c r="T180" i="1"/>
  <c r="AB180" i="1"/>
  <c r="AJ180" i="1"/>
  <c r="AR180" i="1"/>
  <c r="AZ180" i="1"/>
  <c r="U180" i="1"/>
  <c r="AC180" i="1"/>
  <c r="AK180" i="1"/>
  <c r="AS180" i="1"/>
  <c r="V180" i="1"/>
  <c r="AD180" i="1"/>
  <c r="AL180" i="1"/>
  <c r="AT180" i="1"/>
  <c r="O180" i="1"/>
  <c r="W180" i="1"/>
  <c r="AE180" i="1"/>
  <c r="AM180" i="1"/>
  <c r="AU180" i="1"/>
  <c r="Q180" i="1"/>
  <c r="Y180" i="1"/>
  <c r="AG180" i="1"/>
  <c r="AO180" i="1"/>
  <c r="AW180" i="1"/>
  <c r="AN180" i="1"/>
  <c r="AP180" i="1"/>
  <c r="P180" i="1"/>
  <c r="AV180" i="1"/>
  <c r="R180" i="1"/>
  <c r="AX180" i="1"/>
  <c r="X180" i="1"/>
  <c r="AF180" i="1"/>
  <c r="AH180" i="1"/>
  <c r="S224" i="1"/>
  <c r="AA224" i="1"/>
  <c r="AI224" i="1"/>
  <c r="AQ224" i="1"/>
  <c r="AY224" i="1"/>
  <c r="T224" i="1"/>
  <c r="AB224" i="1"/>
  <c r="AJ224" i="1"/>
  <c r="R224" i="1"/>
  <c r="AD224" i="1"/>
  <c r="AN224" i="1"/>
  <c r="AW224" i="1"/>
  <c r="U224" i="1"/>
  <c r="AE224" i="1"/>
  <c r="AO224" i="1"/>
  <c r="AX224" i="1"/>
  <c r="V224" i="1"/>
  <c r="AF224" i="1"/>
  <c r="AP224" i="1"/>
  <c r="AZ224" i="1"/>
  <c r="W224" i="1"/>
  <c r="AG224" i="1"/>
  <c r="AR224" i="1"/>
  <c r="X224" i="1"/>
  <c r="AH224" i="1"/>
  <c r="AS224" i="1"/>
  <c r="P224" i="1"/>
  <c r="Z224" i="1"/>
  <c r="AL224" i="1"/>
  <c r="AU224" i="1"/>
  <c r="AT224" i="1"/>
  <c r="AV224" i="1"/>
  <c r="AM224" i="1"/>
  <c r="O224" i="1"/>
  <c r="AK224" i="1"/>
  <c r="Y224" i="1"/>
  <c r="AC224" i="1"/>
  <c r="S260" i="1"/>
  <c r="AA260" i="1"/>
  <c r="AI260" i="1"/>
  <c r="AQ260" i="1"/>
  <c r="AY260" i="1"/>
  <c r="T260" i="1"/>
  <c r="AB260" i="1"/>
  <c r="AJ260" i="1"/>
  <c r="AR260" i="1"/>
  <c r="AZ260" i="1"/>
  <c r="U260" i="1"/>
  <c r="AC260" i="1"/>
  <c r="AK260" i="1"/>
  <c r="AS260" i="1"/>
  <c r="V260" i="1"/>
  <c r="AL260" i="1"/>
  <c r="AT260" i="1"/>
  <c r="O260" i="1"/>
  <c r="W260" i="1"/>
  <c r="AE260" i="1"/>
  <c r="AM260" i="1"/>
  <c r="AU260" i="1"/>
  <c r="Q260" i="1"/>
  <c r="Y260" i="1"/>
  <c r="AG260" i="1"/>
  <c r="AO260" i="1"/>
  <c r="AW260" i="1"/>
  <c r="X260" i="1"/>
  <c r="P260" i="1"/>
  <c r="Z260" i="1"/>
  <c r="R260" i="1"/>
  <c r="AF260" i="1"/>
  <c r="AH260" i="1"/>
  <c r="AN260" i="1"/>
  <c r="AX260" i="1"/>
  <c r="AP260" i="1"/>
  <c r="AV260" i="1"/>
  <c r="S280" i="1"/>
  <c r="AA280" i="1"/>
  <c r="AI280" i="1"/>
  <c r="AQ280" i="1"/>
  <c r="AY280" i="1"/>
  <c r="P280" i="1"/>
  <c r="Y280" i="1"/>
  <c r="AH280" i="1"/>
  <c r="AR280" i="1"/>
  <c r="AX280" i="1"/>
  <c r="X280" i="1"/>
  <c r="Q280" i="1"/>
  <c r="Z280" i="1"/>
  <c r="AJ280" i="1"/>
  <c r="AS280" i="1"/>
  <c r="AF280" i="1"/>
  <c r="AZ280" i="1"/>
  <c r="R280" i="1"/>
  <c r="AB280" i="1"/>
  <c r="AK280" i="1"/>
  <c r="AT280" i="1"/>
  <c r="W280" i="1"/>
  <c r="AO280" i="1"/>
  <c r="AG280" i="1"/>
  <c r="T280" i="1"/>
  <c r="AC280" i="1"/>
  <c r="AU280" i="1"/>
  <c r="AP280" i="1"/>
  <c r="U280" i="1"/>
  <c r="AD280" i="1"/>
  <c r="AM280" i="1"/>
  <c r="AV280" i="1"/>
  <c r="O280" i="1"/>
  <c r="V280" i="1"/>
  <c r="AE280" i="1"/>
  <c r="AN280" i="1"/>
  <c r="AW280" i="1"/>
  <c r="O270" i="1"/>
  <c r="W270" i="1"/>
  <c r="AE270" i="1"/>
  <c r="AM270" i="1"/>
  <c r="AU270" i="1"/>
  <c r="P270" i="1"/>
  <c r="X270" i="1"/>
  <c r="AF270" i="1"/>
  <c r="AN270" i="1"/>
  <c r="AV270" i="1"/>
  <c r="Q270" i="1"/>
  <c r="AG270" i="1"/>
  <c r="AO270" i="1"/>
  <c r="AW270" i="1"/>
  <c r="R270" i="1"/>
  <c r="Z270" i="1"/>
  <c r="AH270" i="1"/>
  <c r="AP270" i="1"/>
  <c r="AX270" i="1"/>
  <c r="S270" i="1"/>
  <c r="AA270" i="1"/>
  <c r="AI270" i="1"/>
  <c r="AQ270" i="1"/>
  <c r="AY270" i="1"/>
  <c r="U270" i="1"/>
  <c r="AC270" i="1"/>
  <c r="AK270" i="1"/>
  <c r="AS270" i="1"/>
  <c r="AB270" i="1"/>
  <c r="AD270" i="1"/>
  <c r="AZ270" i="1"/>
  <c r="AJ270" i="1"/>
  <c r="T270" i="1"/>
  <c r="V270" i="1"/>
  <c r="AL270" i="1"/>
  <c r="AR270" i="1"/>
  <c r="AT270" i="1"/>
  <c r="O114" i="1"/>
  <c r="W114" i="1"/>
  <c r="AE114" i="1"/>
  <c r="AM114" i="1"/>
  <c r="AU114" i="1"/>
  <c r="P114" i="1"/>
  <c r="X114" i="1"/>
  <c r="AF114" i="1"/>
  <c r="AN114" i="1"/>
  <c r="AV114" i="1"/>
  <c r="Y114" i="1"/>
  <c r="AG114" i="1"/>
  <c r="AO114" i="1"/>
  <c r="AW114" i="1"/>
  <c r="R114" i="1"/>
  <c r="Z114" i="1"/>
  <c r="AH114" i="1"/>
  <c r="AP114" i="1"/>
  <c r="AX114" i="1"/>
  <c r="S114" i="1"/>
  <c r="AA114" i="1"/>
  <c r="AI114" i="1"/>
  <c r="AQ114" i="1"/>
  <c r="AY114" i="1"/>
  <c r="U114" i="1"/>
  <c r="AC114" i="1"/>
  <c r="AK114" i="1"/>
  <c r="AS114" i="1"/>
  <c r="AB114" i="1"/>
  <c r="AD114" i="1"/>
  <c r="AJ114" i="1"/>
  <c r="AL114" i="1"/>
  <c r="AR114" i="1"/>
  <c r="AT114" i="1"/>
  <c r="AZ114" i="1"/>
  <c r="T114" i="1"/>
  <c r="V114" i="1"/>
  <c r="Q203" i="1"/>
  <c r="Y203" i="1"/>
  <c r="AG203" i="1"/>
  <c r="AO203" i="1"/>
  <c r="AW203" i="1"/>
  <c r="R203" i="1"/>
  <c r="Z203" i="1"/>
  <c r="AH203" i="1"/>
  <c r="AP203" i="1"/>
  <c r="S203" i="1"/>
  <c r="AA203" i="1"/>
  <c r="AI203" i="1"/>
  <c r="AQ203" i="1"/>
  <c r="AY203" i="1"/>
  <c r="T203" i="1"/>
  <c r="AB203" i="1"/>
  <c r="AJ203" i="1"/>
  <c r="AR203" i="1"/>
  <c r="AZ203" i="1"/>
  <c r="U203" i="1"/>
  <c r="AC203" i="1"/>
  <c r="AK203" i="1"/>
  <c r="AS203" i="1"/>
  <c r="O203" i="1"/>
  <c r="W203" i="1"/>
  <c r="AE203" i="1"/>
  <c r="AM203" i="1"/>
  <c r="AU203" i="1"/>
  <c r="AT203" i="1"/>
  <c r="P203" i="1"/>
  <c r="AV203" i="1"/>
  <c r="V203" i="1"/>
  <c r="X203" i="1"/>
  <c r="AD203" i="1"/>
  <c r="AL203" i="1"/>
  <c r="AF203" i="1"/>
  <c r="AN203" i="1"/>
  <c r="T287" i="1"/>
  <c r="AB287" i="1"/>
  <c r="AJ287" i="1"/>
  <c r="AR287" i="1"/>
  <c r="AZ287" i="1"/>
  <c r="AX287" i="1"/>
  <c r="U287" i="1"/>
  <c r="AC287" i="1"/>
  <c r="AK287" i="1"/>
  <c r="AS287" i="1"/>
  <c r="AH287" i="1"/>
  <c r="S287" i="1"/>
  <c r="AQ287" i="1"/>
  <c r="V287" i="1"/>
  <c r="AD287" i="1"/>
  <c r="AL287" i="1"/>
  <c r="AT287" i="1"/>
  <c r="R287" i="1"/>
  <c r="AP287" i="1"/>
  <c r="AA287" i="1"/>
  <c r="O287" i="1"/>
  <c r="W287" i="1"/>
  <c r="AE287" i="1"/>
  <c r="AM287" i="1"/>
  <c r="AU287" i="1"/>
  <c r="AY287" i="1"/>
  <c r="P287" i="1"/>
  <c r="X287" i="1"/>
  <c r="AF287" i="1"/>
  <c r="AN287" i="1"/>
  <c r="AV287" i="1"/>
  <c r="AI287" i="1"/>
  <c r="Q287" i="1"/>
  <c r="Y287" i="1"/>
  <c r="AG287" i="1"/>
  <c r="AO287" i="1"/>
  <c r="AW287" i="1"/>
  <c r="S208" i="1"/>
  <c r="AA208" i="1"/>
  <c r="AI208" i="1"/>
  <c r="AQ208" i="1"/>
  <c r="AY208" i="1"/>
  <c r="T208" i="1"/>
  <c r="AB208" i="1"/>
  <c r="AJ208" i="1"/>
  <c r="AR208" i="1"/>
  <c r="AZ208" i="1"/>
  <c r="U208" i="1"/>
  <c r="AC208" i="1"/>
  <c r="AK208" i="1"/>
  <c r="AS208" i="1"/>
  <c r="V208" i="1"/>
  <c r="AD208" i="1"/>
  <c r="AL208" i="1"/>
  <c r="AT208" i="1"/>
  <c r="O208" i="1"/>
  <c r="W208" i="1"/>
  <c r="AE208" i="1"/>
  <c r="AM208" i="1"/>
  <c r="AU208" i="1"/>
  <c r="Y208" i="1"/>
  <c r="AG208" i="1"/>
  <c r="AO208" i="1"/>
  <c r="AW208" i="1"/>
  <c r="P208" i="1"/>
  <c r="AV208" i="1"/>
  <c r="R208" i="1"/>
  <c r="AX208" i="1"/>
  <c r="X208" i="1"/>
  <c r="Z208" i="1"/>
  <c r="AF208" i="1"/>
  <c r="AN208" i="1"/>
  <c r="AH208" i="1"/>
  <c r="AP208" i="1"/>
  <c r="S124" i="1"/>
  <c r="AA124" i="1"/>
  <c r="AI124" i="1"/>
  <c r="AQ124" i="1"/>
  <c r="AY124" i="1"/>
  <c r="T124" i="1"/>
  <c r="AB124" i="1"/>
  <c r="AJ124" i="1"/>
  <c r="AR124" i="1"/>
  <c r="AZ124" i="1"/>
  <c r="U124" i="1"/>
  <c r="AC124" i="1"/>
  <c r="AK124" i="1"/>
  <c r="AS124" i="1"/>
  <c r="V124" i="1"/>
  <c r="AD124" i="1"/>
  <c r="AL124" i="1"/>
  <c r="AT124" i="1"/>
  <c r="O124" i="1"/>
  <c r="W124" i="1"/>
  <c r="AE124" i="1"/>
  <c r="AM124" i="1"/>
  <c r="AU124" i="1"/>
  <c r="Q124" i="1"/>
  <c r="AG124" i="1"/>
  <c r="AO124" i="1"/>
  <c r="AW124" i="1"/>
  <c r="AF124" i="1"/>
  <c r="AH124" i="1"/>
  <c r="AN124" i="1"/>
  <c r="AP124" i="1"/>
  <c r="P124" i="1"/>
  <c r="AV124" i="1"/>
  <c r="R124" i="1"/>
  <c r="AX124" i="1"/>
  <c r="X124" i="1"/>
  <c r="Z124" i="1"/>
  <c r="O238" i="1"/>
  <c r="W238" i="1"/>
  <c r="AE238" i="1"/>
  <c r="AM238" i="1"/>
  <c r="AU238" i="1"/>
  <c r="P238" i="1"/>
  <c r="X238" i="1"/>
  <c r="AF238" i="1"/>
  <c r="AN238" i="1"/>
  <c r="AV238" i="1"/>
  <c r="Q238" i="1"/>
  <c r="Y238" i="1"/>
  <c r="AG238" i="1"/>
  <c r="AO238" i="1"/>
  <c r="AW238" i="1"/>
  <c r="R238" i="1"/>
  <c r="Z238" i="1"/>
  <c r="AH238" i="1"/>
  <c r="AP238" i="1"/>
  <c r="AX238" i="1"/>
  <c r="S238" i="1"/>
  <c r="AA238" i="1"/>
  <c r="AI238" i="1"/>
  <c r="AQ238" i="1"/>
  <c r="AY238" i="1"/>
  <c r="U238" i="1"/>
  <c r="AC238" i="1"/>
  <c r="AK238" i="1"/>
  <c r="AS238" i="1"/>
  <c r="AB238" i="1"/>
  <c r="AZ238" i="1"/>
  <c r="AD238" i="1"/>
  <c r="T238" i="1"/>
  <c r="AJ238" i="1"/>
  <c r="V238" i="1"/>
  <c r="AR238" i="1"/>
  <c r="AT238" i="1"/>
  <c r="T46" i="1"/>
  <c r="AB46" i="1"/>
  <c r="AJ46" i="1"/>
  <c r="AR46" i="1"/>
  <c r="AZ46" i="1"/>
  <c r="U46" i="1"/>
  <c r="AC46" i="1"/>
  <c r="AK46" i="1"/>
  <c r="AD46" i="1"/>
  <c r="AL46" i="1"/>
  <c r="AT46" i="1"/>
  <c r="O46" i="1"/>
  <c r="W46" i="1"/>
  <c r="AE46" i="1"/>
  <c r="AM46" i="1"/>
  <c r="AU46" i="1"/>
  <c r="P46" i="1"/>
  <c r="X46" i="1"/>
  <c r="AF46" i="1"/>
  <c r="AN46" i="1"/>
  <c r="AV46" i="1"/>
  <c r="R46" i="1"/>
  <c r="Z46" i="1"/>
  <c r="AH46" i="1"/>
  <c r="AP46" i="1"/>
  <c r="AO46" i="1"/>
  <c r="AQ46" i="1"/>
  <c r="Q46" i="1"/>
  <c r="AS46" i="1"/>
  <c r="S46" i="1"/>
  <c r="AW46" i="1"/>
  <c r="Y46" i="1"/>
  <c r="AX46" i="1"/>
  <c r="AG46" i="1"/>
  <c r="AA46" i="1"/>
  <c r="AI46" i="1"/>
  <c r="AY46" i="1"/>
  <c r="Q267" i="1"/>
  <c r="Y267" i="1"/>
  <c r="AG267" i="1"/>
  <c r="AO267" i="1"/>
  <c r="AW267" i="1"/>
  <c r="Z267" i="1"/>
  <c r="AH267" i="1"/>
  <c r="AP267" i="1"/>
  <c r="AX267" i="1"/>
  <c r="S267" i="1"/>
  <c r="AA267" i="1"/>
  <c r="AI267" i="1"/>
  <c r="AQ267" i="1"/>
  <c r="AY267" i="1"/>
  <c r="T267" i="1"/>
  <c r="AB267" i="1"/>
  <c r="AJ267" i="1"/>
  <c r="AR267" i="1"/>
  <c r="AZ267" i="1"/>
  <c r="U267" i="1"/>
  <c r="AC267" i="1"/>
  <c r="AK267" i="1"/>
  <c r="AS267" i="1"/>
  <c r="O267" i="1"/>
  <c r="W267" i="1"/>
  <c r="AE267" i="1"/>
  <c r="AM267" i="1"/>
  <c r="AU267" i="1"/>
  <c r="AT267" i="1"/>
  <c r="P267" i="1"/>
  <c r="AV267" i="1"/>
  <c r="AL267" i="1"/>
  <c r="V267" i="1"/>
  <c r="X267" i="1"/>
  <c r="AN267" i="1"/>
  <c r="AD267" i="1"/>
  <c r="AF267" i="1"/>
  <c r="O206" i="1"/>
  <c r="W206" i="1"/>
  <c r="AE206" i="1"/>
  <c r="AM206" i="1"/>
  <c r="AU206" i="1"/>
  <c r="P206" i="1"/>
  <c r="X206" i="1"/>
  <c r="AF206" i="1"/>
  <c r="AN206" i="1"/>
  <c r="AV206" i="1"/>
  <c r="Q206" i="1"/>
  <c r="Y206" i="1"/>
  <c r="AG206" i="1"/>
  <c r="AO206" i="1"/>
  <c r="AW206" i="1"/>
  <c r="R206" i="1"/>
  <c r="Z206" i="1"/>
  <c r="AH206" i="1"/>
  <c r="AP206" i="1"/>
  <c r="AX206" i="1"/>
  <c r="S206" i="1"/>
  <c r="AA206" i="1"/>
  <c r="AI206" i="1"/>
  <c r="AQ206" i="1"/>
  <c r="AY206" i="1"/>
  <c r="U206" i="1"/>
  <c r="AC206" i="1"/>
  <c r="AK206" i="1"/>
  <c r="AB206" i="1"/>
  <c r="AD206" i="1"/>
  <c r="AJ206" i="1"/>
  <c r="AL206" i="1"/>
  <c r="AR206" i="1"/>
  <c r="T206" i="1"/>
  <c r="AZ206" i="1"/>
  <c r="AT206" i="1"/>
  <c r="V206" i="1"/>
  <c r="AA84" i="1"/>
  <c r="AI84" i="1"/>
  <c r="AQ84" i="1"/>
  <c r="AY84" i="1"/>
  <c r="T84" i="1"/>
  <c r="AB84" i="1"/>
  <c r="AJ84" i="1"/>
  <c r="AR84" i="1"/>
  <c r="AZ84" i="1"/>
  <c r="U84" i="1"/>
  <c r="AC84" i="1"/>
  <c r="AK84" i="1"/>
  <c r="AS84" i="1"/>
  <c r="V84" i="1"/>
  <c r="AD84" i="1"/>
  <c r="AL84" i="1"/>
  <c r="AT84" i="1"/>
  <c r="O84" i="1"/>
  <c r="W84" i="1"/>
  <c r="AE84" i="1"/>
  <c r="AM84" i="1"/>
  <c r="AU84" i="1"/>
  <c r="Q84" i="1"/>
  <c r="Y84" i="1"/>
  <c r="AG84" i="1"/>
  <c r="AO84" i="1"/>
  <c r="AW84" i="1"/>
  <c r="P84" i="1"/>
  <c r="AV84" i="1"/>
  <c r="R84" i="1"/>
  <c r="AX84" i="1"/>
  <c r="X84" i="1"/>
  <c r="Z84" i="1"/>
  <c r="AF84" i="1"/>
  <c r="AH84" i="1"/>
  <c r="AN84" i="1"/>
  <c r="AP84" i="1"/>
  <c r="Q251" i="1"/>
  <c r="Y251" i="1"/>
  <c r="AG251" i="1"/>
  <c r="AO251" i="1"/>
  <c r="AW251" i="1"/>
  <c r="R251" i="1"/>
  <c r="Z251" i="1"/>
  <c r="AH251" i="1"/>
  <c r="AP251" i="1"/>
  <c r="AX251" i="1"/>
  <c r="S251" i="1"/>
  <c r="AA251" i="1"/>
  <c r="AI251" i="1"/>
  <c r="AQ251" i="1"/>
  <c r="AY251" i="1"/>
  <c r="T251" i="1"/>
  <c r="AB251" i="1"/>
  <c r="AJ251" i="1"/>
  <c r="AR251" i="1"/>
  <c r="AZ251" i="1"/>
  <c r="U251" i="1"/>
  <c r="AC251" i="1"/>
  <c r="AK251" i="1"/>
  <c r="AS251" i="1"/>
  <c r="O251" i="1"/>
  <c r="W251" i="1"/>
  <c r="AE251" i="1"/>
  <c r="AM251" i="1"/>
  <c r="AU251" i="1"/>
  <c r="AT251" i="1"/>
  <c r="P251" i="1"/>
  <c r="AV251" i="1"/>
  <c r="AN251" i="1"/>
  <c r="V251" i="1"/>
  <c r="AL251" i="1"/>
  <c r="AD251" i="1"/>
  <c r="AF251" i="1"/>
  <c r="U197" i="1"/>
  <c r="AC197" i="1"/>
  <c r="AK197" i="1"/>
  <c r="AS197" i="1"/>
  <c r="V197" i="1"/>
  <c r="AD197" i="1"/>
  <c r="AL197" i="1"/>
  <c r="AT197" i="1"/>
  <c r="O197" i="1"/>
  <c r="W197" i="1"/>
  <c r="AE197" i="1"/>
  <c r="AM197" i="1"/>
  <c r="AU197" i="1"/>
  <c r="P197" i="1"/>
  <c r="X197" i="1"/>
  <c r="AF197" i="1"/>
  <c r="AN197" i="1"/>
  <c r="AV197" i="1"/>
  <c r="Q197" i="1"/>
  <c r="Y197" i="1"/>
  <c r="AG197" i="1"/>
  <c r="AO197" i="1"/>
  <c r="AW197" i="1"/>
  <c r="S197" i="1"/>
  <c r="AI197" i="1"/>
  <c r="AQ197" i="1"/>
  <c r="AY197" i="1"/>
  <c r="R197" i="1"/>
  <c r="AX197" i="1"/>
  <c r="T197" i="1"/>
  <c r="AZ197" i="1"/>
  <c r="Z197" i="1"/>
  <c r="AB197" i="1"/>
  <c r="AH197" i="1"/>
  <c r="AP197" i="1"/>
  <c r="AJ197" i="1"/>
  <c r="AR197" i="1"/>
  <c r="S132" i="1"/>
  <c r="AA132" i="1"/>
  <c r="AI132" i="1"/>
  <c r="AQ132" i="1"/>
  <c r="AY132" i="1"/>
  <c r="T132" i="1"/>
  <c r="AB132" i="1"/>
  <c r="AJ132" i="1"/>
  <c r="AR132" i="1"/>
  <c r="AZ132" i="1"/>
  <c r="U132" i="1"/>
  <c r="AC132" i="1"/>
  <c r="AK132" i="1"/>
  <c r="AS132" i="1"/>
  <c r="V132" i="1"/>
  <c r="AD132" i="1"/>
  <c r="AL132" i="1"/>
  <c r="AT132" i="1"/>
  <c r="O132" i="1"/>
  <c r="W132" i="1"/>
  <c r="AE132" i="1"/>
  <c r="AM132" i="1"/>
  <c r="AU132" i="1"/>
  <c r="Q132" i="1"/>
  <c r="Y132" i="1"/>
  <c r="AO132" i="1"/>
  <c r="AW132" i="1"/>
  <c r="P132" i="1"/>
  <c r="AV132" i="1"/>
  <c r="R132" i="1"/>
  <c r="AX132" i="1"/>
  <c r="X132" i="1"/>
  <c r="Z132" i="1"/>
  <c r="AF132" i="1"/>
  <c r="AH132" i="1"/>
  <c r="AN132" i="1"/>
  <c r="AP132" i="1"/>
  <c r="R158" i="1"/>
  <c r="Z158" i="1"/>
  <c r="AH158" i="1"/>
  <c r="AP158" i="1"/>
  <c r="AX158" i="1"/>
  <c r="S158" i="1"/>
  <c r="AA158" i="1"/>
  <c r="AI158" i="1"/>
  <c r="AQ158" i="1"/>
  <c r="AY158" i="1"/>
  <c r="T158" i="1"/>
  <c r="AB158" i="1"/>
  <c r="AJ158" i="1"/>
  <c r="AR158" i="1"/>
  <c r="AZ158" i="1"/>
  <c r="U158" i="1"/>
  <c r="AK158" i="1"/>
  <c r="AS158" i="1"/>
  <c r="V158" i="1"/>
  <c r="AD158" i="1"/>
  <c r="AL158" i="1"/>
  <c r="AT158" i="1"/>
  <c r="O158" i="1"/>
  <c r="W158" i="1"/>
  <c r="AE158" i="1"/>
  <c r="AM158" i="1"/>
  <c r="AU158" i="1"/>
  <c r="AN158" i="1"/>
  <c r="AO158" i="1"/>
  <c r="P158" i="1"/>
  <c r="AV158" i="1"/>
  <c r="Q158" i="1"/>
  <c r="AW158" i="1"/>
  <c r="X158" i="1"/>
  <c r="AF158" i="1"/>
  <c r="Y158" i="1"/>
  <c r="AG158" i="1"/>
  <c r="S212" i="1"/>
  <c r="AA212" i="1"/>
  <c r="AI212" i="1"/>
  <c r="AQ212" i="1"/>
  <c r="AY212" i="1"/>
  <c r="AB212" i="1"/>
  <c r="AJ212" i="1"/>
  <c r="AR212" i="1"/>
  <c r="AZ212" i="1"/>
  <c r="U212" i="1"/>
  <c r="AC212" i="1"/>
  <c r="AK212" i="1"/>
  <c r="AS212" i="1"/>
  <c r="V212" i="1"/>
  <c r="AD212" i="1"/>
  <c r="AL212" i="1"/>
  <c r="AT212" i="1"/>
  <c r="O212" i="1"/>
  <c r="W212" i="1"/>
  <c r="AE212" i="1"/>
  <c r="AM212" i="1"/>
  <c r="AU212" i="1"/>
  <c r="Q212" i="1"/>
  <c r="Y212" i="1"/>
  <c r="AG212" i="1"/>
  <c r="AO212" i="1"/>
  <c r="AW212" i="1"/>
  <c r="X212" i="1"/>
  <c r="Z212" i="1"/>
  <c r="AF212" i="1"/>
  <c r="AH212" i="1"/>
  <c r="AN212" i="1"/>
  <c r="P212" i="1"/>
  <c r="AV212" i="1"/>
  <c r="AP212" i="1"/>
  <c r="AX212" i="1"/>
  <c r="R212" i="1"/>
  <c r="Q23" i="1"/>
  <c r="Y23" i="1"/>
  <c r="AG23" i="1"/>
  <c r="AO23" i="1"/>
  <c r="AW23" i="1"/>
  <c r="R23" i="1"/>
  <c r="Z23" i="1"/>
  <c r="AH23" i="1"/>
  <c r="AP23" i="1"/>
  <c r="AX23" i="1"/>
  <c r="S23" i="1"/>
  <c r="AA23" i="1"/>
  <c r="AI23" i="1"/>
  <c r="AQ23" i="1"/>
  <c r="AY23" i="1"/>
  <c r="T23" i="1"/>
  <c r="AB23" i="1"/>
  <c r="AJ23" i="1"/>
  <c r="AR23" i="1"/>
  <c r="AZ23" i="1"/>
  <c r="U23" i="1"/>
  <c r="AC23" i="1"/>
  <c r="AK23" i="1"/>
  <c r="AS23" i="1"/>
  <c r="V23" i="1"/>
  <c r="AD23" i="1"/>
  <c r="AL23" i="1"/>
  <c r="AT23" i="1"/>
  <c r="AE23" i="1"/>
  <c r="AF23" i="1"/>
  <c r="AM23" i="1"/>
  <c r="AN23" i="1"/>
  <c r="O23" i="1"/>
  <c r="AU23" i="1"/>
  <c r="W23" i="1"/>
  <c r="P23" i="1"/>
  <c r="AV23" i="1"/>
  <c r="P138" i="1"/>
  <c r="X138" i="1"/>
  <c r="AF138" i="1"/>
  <c r="AN138" i="1"/>
  <c r="AV138" i="1"/>
  <c r="R138" i="1"/>
  <c r="Z138" i="1"/>
  <c r="AH138" i="1"/>
  <c r="AP138" i="1"/>
  <c r="AX138" i="1"/>
  <c r="S138" i="1"/>
  <c r="AA138" i="1"/>
  <c r="AI138" i="1"/>
  <c r="AQ138" i="1"/>
  <c r="AY138" i="1"/>
  <c r="U138" i="1"/>
  <c r="AC138" i="1"/>
  <c r="AS138" i="1"/>
  <c r="W138" i="1"/>
  <c r="AM138" i="1"/>
  <c r="Y138" i="1"/>
  <c r="AO138" i="1"/>
  <c r="AB138" i="1"/>
  <c r="AR138" i="1"/>
  <c r="AD138" i="1"/>
  <c r="AT138" i="1"/>
  <c r="O138" i="1"/>
  <c r="AE138" i="1"/>
  <c r="AU138" i="1"/>
  <c r="Q138" i="1"/>
  <c r="AG138" i="1"/>
  <c r="AW138" i="1"/>
  <c r="T138" i="1"/>
  <c r="V138" i="1"/>
  <c r="AJ138" i="1"/>
  <c r="AL138" i="1"/>
  <c r="AZ138" i="1"/>
  <c r="Q131" i="1"/>
  <c r="Y131" i="1"/>
  <c r="AG131" i="1"/>
  <c r="AO131" i="1"/>
  <c r="AW131" i="1"/>
  <c r="R131" i="1"/>
  <c r="Z131" i="1"/>
  <c r="AP131" i="1"/>
  <c r="AX131" i="1"/>
  <c r="S131" i="1"/>
  <c r="AA131" i="1"/>
  <c r="AI131" i="1"/>
  <c r="AQ131" i="1"/>
  <c r="AY131" i="1"/>
  <c r="T131" i="1"/>
  <c r="AB131" i="1"/>
  <c r="AJ131" i="1"/>
  <c r="AR131" i="1"/>
  <c r="AZ131" i="1"/>
  <c r="U131" i="1"/>
  <c r="AC131" i="1"/>
  <c r="AK131" i="1"/>
  <c r="AS131" i="1"/>
  <c r="O131" i="1"/>
  <c r="W131" i="1"/>
  <c r="AE131" i="1"/>
  <c r="AM131" i="1"/>
  <c r="AU131" i="1"/>
  <c r="V131" i="1"/>
  <c r="X131" i="1"/>
  <c r="AD131" i="1"/>
  <c r="AF131" i="1"/>
  <c r="AL131" i="1"/>
  <c r="AN131" i="1"/>
  <c r="AT131" i="1"/>
  <c r="AV131" i="1"/>
  <c r="P131" i="1"/>
  <c r="U221" i="1"/>
  <c r="AC221" i="1"/>
  <c r="AK221" i="1"/>
  <c r="AS221" i="1"/>
  <c r="V221" i="1"/>
  <c r="AD221" i="1"/>
  <c r="AL221" i="1"/>
  <c r="AT221" i="1"/>
  <c r="O221" i="1"/>
  <c r="AE221" i="1"/>
  <c r="AM221" i="1"/>
  <c r="P221" i="1"/>
  <c r="X221" i="1"/>
  <c r="AF221" i="1"/>
  <c r="AN221" i="1"/>
  <c r="AV221" i="1"/>
  <c r="S221" i="1"/>
  <c r="AA221" i="1"/>
  <c r="AI221" i="1"/>
  <c r="AQ221" i="1"/>
  <c r="AY221" i="1"/>
  <c r="Y221" i="1"/>
  <c r="AR221" i="1"/>
  <c r="Z221" i="1"/>
  <c r="AU221" i="1"/>
  <c r="AB221" i="1"/>
  <c r="AW221" i="1"/>
  <c r="AG221" i="1"/>
  <c r="AX221" i="1"/>
  <c r="AH221" i="1"/>
  <c r="AZ221" i="1"/>
  <c r="R221" i="1"/>
  <c r="AO221" i="1"/>
  <c r="AJ221" i="1"/>
  <c r="AP221" i="1"/>
  <c r="Q221" i="1"/>
  <c r="T221" i="1"/>
  <c r="Q171" i="1"/>
  <c r="Y171" i="1"/>
  <c r="AG171" i="1"/>
  <c r="AO171" i="1"/>
  <c r="AW171" i="1"/>
  <c r="Z171" i="1"/>
  <c r="AH171" i="1"/>
  <c r="AP171" i="1"/>
  <c r="AX171" i="1"/>
  <c r="S171" i="1"/>
  <c r="AA171" i="1"/>
  <c r="AI171" i="1"/>
  <c r="AQ171" i="1"/>
  <c r="AY171" i="1"/>
  <c r="T171" i="1"/>
  <c r="AB171" i="1"/>
  <c r="AJ171" i="1"/>
  <c r="AR171" i="1"/>
  <c r="AZ171" i="1"/>
  <c r="U171" i="1"/>
  <c r="AC171" i="1"/>
  <c r="AK171" i="1"/>
  <c r="AS171" i="1"/>
  <c r="O171" i="1"/>
  <c r="W171" i="1"/>
  <c r="AE171" i="1"/>
  <c r="AM171" i="1"/>
  <c r="AU171" i="1"/>
  <c r="AD171" i="1"/>
  <c r="AF171" i="1"/>
  <c r="AL171" i="1"/>
  <c r="AN171" i="1"/>
  <c r="AT171" i="1"/>
  <c r="V171" i="1"/>
  <c r="P171" i="1"/>
  <c r="X171" i="1"/>
  <c r="AV171" i="1"/>
  <c r="U109" i="1"/>
  <c r="AC109" i="1"/>
  <c r="AK109" i="1"/>
  <c r="AS109" i="1"/>
  <c r="V109" i="1"/>
  <c r="AD109" i="1"/>
  <c r="AL109" i="1"/>
  <c r="AT109" i="1"/>
  <c r="O109" i="1"/>
  <c r="W109" i="1"/>
  <c r="AE109" i="1"/>
  <c r="AM109" i="1"/>
  <c r="AU109" i="1"/>
  <c r="P109" i="1"/>
  <c r="X109" i="1"/>
  <c r="AF109" i="1"/>
  <c r="AN109" i="1"/>
  <c r="AV109" i="1"/>
  <c r="Q109" i="1"/>
  <c r="Y109" i="1"/>
  <c r="AG109" i="1"/>
  <c r="AO109" i="1"/>
  <c r="S109" i="1"/>
  <c r="AA109" i="1"/>
  <c r="AI109" i="1"/>
  <c r="AQ109" i="1"/>
  <c r="AY109" i="1"/>
  <c r="Z109" i="1"/>
  <c r="AB109" i="1"/>
  <c r="AH109" i="1"/>
  <c r="AJ109" i="1"/>
  <c r="AP109" i="1"/>
  <c r="AR109" i="1"/>
  <c r="R109" i="1"/>
  <c r="T109" i="1"/>
  <c r="AX109" i="1"/>
  <c r="AZ109" i="1"/>
  <c r="S120" i="1"/>
  <c r="AA120" i="1"/>
  <c r="AI120" i="1"/>
  <c r="AQ120" i="1"/>
  <c r="AY120" i="1"/>
  <c r="T120" i="1"/>
  <c r="AB120" i="1"/>
  <c r="AJ120" i="1"/>
  <c r="AR120" i="1"/>
  <c r="AZ120" i="1"/>
  <c r="U120" i="1"/>
  <c r="AC120" i="1"/>
  <c r="AK120" i="1"/>
  <c r="AS120" i="1"/>
  <c r="V120" i="1"/>
  <c r="AD120" i="1"/>
  <c r="AL120" i="1"/>
  <c r="AT120" i="1"/>
  <c r="O120" i="1"/>
  <c r="W120" i="1"/>
  <c r="AE120" i="1"/>
  <c r="AM120" i="1"/>
  <c r="AU120" i="1"/>
  <c r="Q120" i="1"/>
  <c r="Y120" i="1"/>
  <c r="AG120" i="1"/>
  <c r="AO120" i="1"/>
  <c r="AW120" i="1"/>
  <c r="X120" i="1"/>
  <c r="AF120" i="1"/>
  <c r="AH120" i="1"/>
  <c r="AN120" i="1"/>
  <c r="AP120" i="1"/>
  <c r="P120" i="1"/>
  <c r="AV120" i="1"/>
  <c r="R120" i="1"/>
  <c r="AX120" i="1"/>
  <c r="U269" i="1"/>
  <c r="AC269" i="1"/>
  <c r="AK269" i="1"/>
  <c r="AS269" i="1"/>
  <c r="V269" i="1"/>
  <c r="AD269" i="1"/>
  <c r="AT269" i="1"/>
  <c r="O269" i="1"/>
  <c r="W269" i="1"/>
  <c r="AE269" i="1"/>
  <c r="AM269" i="1"/>
  <c r="AU269" i="1"/>
  <c r="P269" i="1"/>
  <c r="X269" i="1"/>
  <c r="AF269" i="1"/>
  <c r="AN269" i="1"/>
  <c r="AV269" i="1"/>
  <c r="Q269" i="1"/>
  <c r="Y269" i="1"/>
  <c r="AG269" i="1"/>
  <c r="AO269" i="1"/>
  <c r="AW269" i="1"/>
  <c r="S269" i="1"/>
  <c r="AA269" i="1"/>
  <c r="AI269" i="1"/>
  <c r="AQ269" i="1"/>
  <c r="AY269" i="1"/>
  <c r="AH269" i="1"/>
  <c r="Z269" i="1"/>
  <c r="AB269" i="1"/>
  <c r="AJ269" i="1"/>
  <c r="AP269" i="1"/>
  <c r="AR269" i="1"/>
  <c r="R269" i="1"/>
  <c r="AX269" i="1"/>
  <c r="T269" i="1"/>
  <c r="AZ269" i="1"/>
  <c r="U25" i="1"/>
  <c r="AC25" i="1"/>
  <c r="AK25" i="1"/>
  <c r="AS25" i="1"/>
  <c r="V25" i="1"/>
  <c r="AD25" i="1"/>
  <c r="AL25" i="1"/>
  <c r="AT25" i="1"/>
  <c r="O25" i="1"/>
  <c r="W25" i="1"/>
  <c r="AE25" i="1"/>
  <c r="AM25" i="1"/>
  <c r="AU25" i="1"/>
  <c r="P25" i="1"/>
  <c r="X25" i="1"/>
  <c r="AF25" i="1"/>
  <c r="AN25" i="1"/>
  <c r="AV25" i="1"/>
  <c r="Q25" i="1"/>
  <c r="Y25" i="1"/>
  <c r="AG25" i="1"/>
  <c r="AO25" i="1"/>
  <c r="R25" i="1"/>
  <c r="Z25" i="1"/>
  <c r="AH25" i="1"/>
  <c r="AP25" i="1"/>
  <c r="AX25" i="1"/>
  <c r="S25" i="1"/>
  <c r="AY25" i="1"/>
  <c r="T25" i="1"/>
  <c r="AZ25" i="1"/>
  <c r="AA25" i="1"/>
  <c r="AB25" i="1"/>
  <c r="AI25" i="1"/>
  <c r="AQ25" i="1"/>
  <c r="AJ25" i="1"/>
  <c r="AR25" i="1"/>
  <c r="S58" i="1"/>
  <c r="AA58" i="1"/>
  <c r="AI58" i="1"/>
  <c r="AQ58" i="1"/>
  <c r="AY58" i="1"/>
  <c r="T58" i="1"/>
  <c r="AB58" i="1"/>
  <c r="AJ58" i="1"/>
  <c r="AR58" i="1"/>
  <c r="AZ58" i="1"/>
  <c r="U58" i="1"/>
  <c r="AC58" i="1"/>
  <c r="AS58" i="1"/>
  <c r="V58" i="1"/>
  <c r="AD58" i="1"/>
  <c r="AL58" i="1"/>
  <c r="AT58" i="1"/>
  <c r="O58" i="1"/>
  <c r="W58" i="1"/>
  <c r="AE58" i="1"/>
  <c r="AM58" i="1"/>
  <c r="AU58" i="1"/>
  <c r="Q58" i="1"/>
  <c r="Y58" i="1"/>
  <c r="AG58" i="1"/>
  <c r="AO58" i="1"/>
  <c r="AW58" i="1"/>
  <c r="P58" i="1"/>
  <c r="AV58" i="1"/>
  <c r="R58" i="1"/>
  <c r="AX58" i="1"/>
  <c r="X58" i="1"/>
  <c r="Z58" i="1"/>
  <c r="AF58" i="1"/>
  <c r="AN58" i="1"/>
  <c r="AH58" i="1"/>
  <c r="AP58" i="1"/>
  <c r="O98" i="1"/>
  <c r="W98" i="1"/>
  <c r="AE98" i="1"/>
  <c r="AM98" i="1"/>
  <c r="AU98" i="1"/>
  <c r="P98" i="1"/>
  <c r="X98" i="1"/>
  <c r="AF98" i="1"/>
  <c r="AN98" i="1"/>
  <c r="AV98" i="1"/>
  <c r="Y98" i="1"/>
  <c r="AG98" i="1"/>
  <c r="AO98" i="1"/>
  <c r="AW98" i="1"/>
  <c r="R98" i="1"/>
  <c r="Z98" i="1"/>
  <c r="AH98" i="1"/>
  <c r="AP98" i="1"/>
  <c r="AX98" i="1"/>
  <c r="S98" i="1"/>
  <c r="AA98" i="1"/>
  <c r="AI98" i="1"/>
  <c r="AQ98" i="1"/>
  <c r="AY98" i="1"/>
  <c r="U98" i="1"/>
  <c r="AC98" i="1"/>
  <c r="AK98" i="1"/>
  <c r="AS98" i="1"/>
  <c r="AB98" i="1"/>
  <c r="AD98" i="1"/>
  <c r="AJ98" i="1"/>
  <c r="AL98" i="1"/>
  <c r="AR98" i="1"/>
  <c r="AT98" i="1"/>
  <c r="T98" i="1"/>
  <c r="V98" i="1"/>
  <c r="AZ98" i="1"/>
  <c r="P142" i="1"/>
  <c r="R142" i="1"/>
  <c r="O142" i="1"/>
  <c r="Z142" i="1"/>
  <c r="AH142" i="1"/>
  <c r="AP142" i="1"/>
  <c r="AX142" i="1"/>
  <c r="Q142" i="1"/>
  <c r="AA142" i="1"/>
  <c r="AI142" i="1"/>
  <c r="AQ142" i="1"/>
  <c r="AY142" i="1"/>
  <c r="S142" i="1"/>
  <c r="AB142" i="1"/>
  <c r="AJ142" i="1"/>
  <c r="AR142" i="1"/>
  <c r="AZ142" i="1"/>
  <c r="T142" i="1"/>
  <c r="AC142" i="1"/>
  <c r="AK142" i="1"/>
  <c r="AS142" i="1"/>
  <c r="V142" i="1"/>
  <c r="AD142" i="1"/>
  <c r="AL142" i="1"/>
  <c r="AT142" i="1"/>
  <c r="W142" i="1"/>
  <c r="AE142" i="1"/>
  <c r="AM142" i="1"/>
  <c r="AU142" i="1"/>
  <c r="AN142" i="1"/>
  <c r="AO142" i="1"/>
  <c r="AV142" i="1"/>
  <c r="AW142" i="1"/>
  <c r="X142" i="1"/>
  <c r="AF142" i="1"/>
  <c r="Y142" i="1"/>
  <c r="AG142" i="1"/>
  <c r="AD168" i="1"/>
  <c r="AL168" i="1"/>
  <c r="AT168" i="1"/>
  <c r="O168" i="1"/>
  <c r="X168" i="1"/>
  <c r="AG168" i="1"/>
  <c r="AP168" i="1"/>
  <c r="AY168" i="1"/>
  <c r="P168" i="1"/>
  <c r="Y168" i="1"/>
  <c r="AH168" i="1"/>
  <c r="AQ168" i="1"/>
  <c r="AZ168" i="1"/>
  <c r="Q168" i="1"/>
  <c r="Z168" i="1"/>
  <c r="AI168" i="1"/>
  <c r="AR168" i="1"/>
  <c r="R168" i="1"/>
  <c r="AA168" i="1"/>
  <c r="AJ168" i="1"/>
  <c r="AS168" i="1"/>
  <c r="S168" i="1"/>
  <c r="AB168" i="1"/>
  <c r="AK168" i="1"/>
  <c r="AU168" i="1"/>
  <c r="U168" i="1"/>
  <c r="AE168" i="1"/>
  <c r="AN168" i="1"/>
  <c r="AW168" i="1"/>
  <c r="AV168" i="1"/>
  <c r="AX168" i="1"/>
  <c r="T168" i="1"/>
  <c r="W168" i="1"/>
  <c r="AC168" i="1"/>
  <c r="AM168" i="1"/>
  <c r="AF168" i="1"/>
  <c r="AO168" i="1"/>
  <c r="O194" i="1"/>
  <c r="W194" i="1"/>
  <c r="AE194" i="1"/>
  <c r="AM194" i="1"/>
  <c r="AU194" i="1"/>
  <c r="P194" i="1"/>
  <c r="X194" i="1"/>
  <c r="AF194" i="1"/>
  <c r="AN194" i="1"/>
  <c r="AV194" i="1"/>
  <c r="Q194" i="1"/>
  <c r="Y194" i="1"/>
  <c r="AG194" i="1"/>
  <c r="AO194" i="1"/>
  <c r="AW194" i="1"/>
  <c r="R194" i="1"/>
  <c r="Z194" i="1"/>
  <c r="AH194" i="1"/>
  <c r="AP194" i="1"/>
  <c r="S194" i="1"/>
  <c r="AA194" i="1"/>
  <c r="AI194" i="1"/>
  <c r="AQ194" i="1"/>
  <c r="AY194" i="1"/>
  <c r="U194" i="1"/>
  <c r="AC194" i="1"/>
  <c r="AK194" i="1"/>
  <c r="AS194" i="1"/>
  <c r="AJ194" i="1"/>
  <c r="AL194" i="1"/>
  <c r="AR194" i="1"/>
  <c r="AT194" i="1"/>
  <c r="T194" i="1"/>
  <c r="AZ194" i="1"/>
  <c r="AB194" i="1"/>
  <c r="V194" i="1"/>
  <c r="AD194" i="1"/>
  <c r="Q179" i="1"/>
  <c r="Y179" i="1"/>
  <c r="AG179" i="1"/>
  <c r="AO179" i="1"/>
  <c r="AW179" i="1"/>
  <c r="R179" i="1"/>
  <c r="AH179" i="1"/>
  <c r="AP179" i="1"/>
  <c r="AX179" i="1"/>
  <c r="S179" i="1"/>
  <c r="AA179" i="1"/>
  <c r="AI179" i="1"/>
  <c r="AQ179" i="1"/>
  <c r="AY179" i="1"/>
  <c r="T179" i="1"/>
  <c r="AB179" i="1"/>
  <c r="AJ179" i="1"/>
  <c r="AR179" i="1"/>
  <c r="AZ179" i="1"/>
  <c r="U179" i="1"/>
  <c r="AC179" i="1"/>
  <c r="AK179" i="1"/>
  <c r="AS179" i="1"/>
  <c r="O179" i="1"/>
  <c r="W179" i="1"/>
  <c r="AE179" i="1"/>
  <c r="AM179" i="1"/>
  <c r="AU179" i="1"/>
  <c r="AT179" i="1"/>
  <c r="P179" i="1"/>
  <c r="AV179" i="1"/>
  <c r="V179" i="1"/>
  <c r="X179" i="1"/>
  <c r="AD179" i="1"/>
  <c r="AL179" i="1"/>
  <c r="AF179" i="1"/>
  <c r="AN179" i="1"/>
  <c r="U241" i="1"/>
  <c r="AC241" i="1"/>
  <c r="AK241" i="1"/>
  <c r="AS241" i="1"/>
  <c r="V241" i="1"/>
  <c r="AD241" i="1"/>
  <c r="AL241" i="1"/>
  <c r="AT241" i="1"/>
  <c r="O241" i="1"/>
  <c r="W241" i="1"/>
  <c r="AE241" i="1"/>
  <c r="AM241" i="1"/>
  <c r="AU241" i="1"/>
  <c r="P241" i="1"/>
  <c r="X241" i="1"/>
  <c r="AF241" i="1"/>
  <c r="AN241" i="1"/>
  <c r="AV241" i="1"/>
  <c r="Q241" i="1"/>
  <c r="Y241" i="1"/>
  <c r="AG241" i="1"/>
  <c r="AO241" i="1"/>
  <c r="AW241" i="1"/>
  <c r="S241" i="1"/>
  <c r="AA241" i="1"/>
  <c r="AI241" i="1"/>
  <c r="AQ241" i="1"/>
  <c r="AY241" i="1"/>
  <c r="AP241" i="1"/>
  <c r="AH241" i="1"/>
  <c r="AR241" i="1"/>
  <c r="AJ241" i="1"/>
  <c r="R241" i="1"/>
  <c r="AX241" i="1"/>
  <c r="AZ241" i="1"/>
  <c r="Z241" i="1"/>
  <c r="AB241" i="1"/>
  <c r="Q231" i="1"/>
  <c r="Y231" i="1"/>
  <c r="AG231" i="1"/>
  <c r="AO231" i="1"/>
  <c r="AW231" i="1"/>
  <c r="R231" i="1"/>
  <c r="Z231" i="1"/>
  <c r="AH231" i="1"/>
  <c r="AP231" i="1"/>
  <c r="AX231" i="1"/>
  <c r="S231" i="1"/>
  <c r="AA231" i="1"/>
  <c r="AI231" i="1"/>
  <c r="AQ231" i="1"/>
  <c r="AY231" i="1"/>
  <c r="T231" i="1"/>
  <c r="AB231" i="1"/>
  <c r="AJ231" i="1"/>
  <c r="AR231" i="1"/>
  <c r="AZ231" i="1"/>
  <c r="U231" i="1"/>
  <c r="AC231" i="1"/>
  <c r="AK231" i="1"/>
  <c r="AS231" i="1"/>
  <c r="O231" i="1"/>
  <c r="AE231" i="1"/>
  <c r="AM231" i="1"/>
  <c r="AU231" i="1"/>
  <c r="AL231" i="1"/>
  <c r="AF231" i="1"/>
  <c r="AN231" i="1"/>
  <c r="AD231" i="1"/>
  <c r="AT231" i="1"/>
  <c r="P231" i="1"/>
  <c r="AV231" i="1"/>
  <c r="V231" i="1"/>
  <c r="X231" i="1"/>
  <c r="Q103" i="1"/>
  <c r="Y103" i="1"/>
  <c r="AG103" i="1"/>
  <c r="AO103" i="1"/>
  <c r="AW103" i="1"/>
  <c r="R103" i="1"/>
  <c r="Z103" i="1"/>
  <c r="AH103" i="1"/>
  <c r="AP103" i="1"/>
  <c r="AX103" i="1"/>
  <c r="S103" i="1"/>
  <c r="AA103" i="1"/>
  <c r="AI103" i="1"/>
  <c r="AQ103" i="1"/>
  <c r="AY103" i="1"/>
  <c r="T103" i="1"/>
  <c r="AB103" i="1"/>
  <c r="AJ103" i="1"/>
  <c r="AR103" i="1"/>
  <c r="AZ103" i="1"/>
  <c r="U103" i="1"/>
  <c r="AC103" i="1"/>
  <c r="AK103" i="1"/>
  <c r="AS103" i="1"/>
  <c r="W103" i="1"/>
  <c r="AE103" i="1"/>
  <c r="AM103" i="1"/>
  <c r="AU103" i="1"/>
  <c r="AD103" i="1"/>
  <c r="AF103" i="1"/>
  <c r="AL103" i="1"/>
  <c r="AN103" i="1"/>
  <c r="AT103" i="1"/>
  <c r="P103" i="1"/>
  <c r="AV103" i="1"/>
  <c r="V103" i="1"/>
  <c r="X103" i="1"/>
  <c r="S62" i="1"/>
  <c r="AA62" i="1"/>
  <c r="AI62" i="1"/>
  <c r="AQ62" i="1"/>
  <c r="AY62" i="1"/>
  <c r="T62" i="1"/>
  <c r="AB62" i="1"/>
  <c r="AJ62" i="1"/>
  <c r="AR62" i="1"/>
  <c r="AZ62" i="1"/>
  <c r="U62" i="1"/>
  <c r="AK62" i="1"/>
  <c r="AS62" i="1"/>
  <c r="V62" i="1"/>
  <c r="AD62" i="1"/>
  <c r="AL62" i="1"/>
  <c r="AT62" i="1"/>
  <c r="O62" i="1"/>
  <c r="W62" i="1"/>
  <c r="AE62" i="1"/>
  <c r="AM62" i="1"/>
  <c r="AU62" i="1"/>
  <c r="Q62" i="1"/>
  <c r="Y62" i="1"/>
  <c r="AG62" i="1"/>
  <c r="AO62" i="1"/>
  <c r="AW62" i="1"/>
  <c r="X62" i="1"/>
  <c r="Z62" i="1"/>
  <c r="AF62" i="1"/>
  <c r="AH62" i="1"/>
  <c r="AN62" i="1"/>
  <c r="P62" i="1"/>
  <c r="AV62" i="1"/>
  <c r="R62" i="1"/>
  <c r="AP62" i="1"/>
  <c r="AX62" i="1"/>
  <c r="V152" i="1"/>
  <c r="AD152" i="1"/>
  <c r="AL152" i="1"/>
  <c r="AT152" i="1"/>
  <c r="O152" i="1"/>
  <c r="W152" i="1"/>
  <c r="AE152" i="1"/>
  <c r="AM152" i="1"/>
  <c r="AU152" i="1"/>
  <c r="X152" i="1"/>
  <c r="AF152" i="1"/>
  <c r="AN152" i="1"/>
  <c r="AV152" i="1"/>
  <c r="Q152" i="1"/>
  <c r="Y152" i="1"/>
  <c r="AG152" i="1"/>
  <c r="AO152" i="1"/>
  <c r="AW152" i="1"/>
  <c r="R152" i="1"/>
  <c r="Z152" i="1"/>
  <c r="AH152" i="1"/>
  <c r="AP152" i="1"/>
  <c r="AX152" i="1"/>
  <c r="S152" i="1"/>
  <c r="AA152" i="1"/>
  <c r="AI152" i="1"/>
  <c r="AQ152" i="1"/>
  <c r="AY152" i="1"/>
  <c r="AR152" i="1"/>
  <c r="AS152" i="1"/>
  <c r="T152" i="1"/>
  <c r="AZ152" i="1"/>
  <c r="U152" i="1"/>
  <c r="AB152" i="1"/>
  <c r="AJ152" i="1"/>
  <c r="AC152" i="1"/>
  <c r="AK152" i="1"/>
  <c r="V141" i="1"/>
  <c r="AD141" i="1"/>
  <c r="AL141" i="1"/>
  <c r="AT141" i="1"/>
  <c r="P141" i="1"/>
  <c r="X141" i="1"/>
  <c r="AF141" i="1"/>
  <c r="AN141" i="1"/>
  <c r="AV141" i="1"/>
  <c r="Q141" i="1"/>
  <c r="Y141" i="1"/>
  <c r="AG141" i="1"/>
  <c r="AO141" i="1"/>
  <c r="AW141" i="1"/>
  <c r="AA141" i="1"/>
  <c r="AI141" i="1"/>
  <c r="AQ141" i="1"/>
  <c r="AY141" i="1"/>
  <c r="U141" i="1"/>
  <c r="AK141" i="1"/>
  <c r="W141" i="1"/>
  <c r="AM141" i="1"/>
  <c r="Z141" i="1"/>
  <c r="AP141" i="1"/>
  <c r="AB141" i="1"/>
  <c r="AR141" i="1"/>
  <c r="AC141" i="1"/>
  <c r="AS141" i="1"/>
  <c r="O141" i="1"/>
  <c r="AE141" i="1"/>
  <c r="AU141" i="1"/>
  <c r="AH141" i="1"/>
  <c r="AJ141" i="1"/>
  <c r="AX141" i="1"/>
  <c r="AZ141" i="1"/>
  <c r="R141" i="1"/>
  <c r="T141" i="1"/>
  <c r="Q175" i="1"/>
  <c r="Y175" i="1"/>
  <c r="AG175" i="1"/>
  <c r="AO175" i="1"/>
  <c r="AW175" i="1"/>
  <c r="Z175" i="1"/>
  <c r="AH175" i="1"/>
  <c r="AP175" i="1"/>
  <c r="AX175" i="1"/>
  <c r="S175" i="1"/>
  <c r="AA175" i="1"/>
  <c r="AI175" i="1"/>
  <c r="AQ175" i="1"/>
  <c r="AY175" i="1"/>
  <c r="T175" i="1"/>
  <c r="AB175" i="1"/>
  <c r="AJ175" i="1"/>
  <c r="AR175" i="1"/>
  <c r="AZ175" i="1"/>
  <c r="U175" i="1"/>
  <c r="AC175" i="1"/>
  <c r="AK175" i="1"/>
  <c r="AS175" i="1"/>
  <c r="O175" i="1"/>
  <c r="W175" i="1"/>
  <c r="AE175" i="1"/>
  <c r="AM175" i="1"/>
  <c r="AU175" i="1"/>
  <c r="AL175" i="1"/>
  <c r="AN175" i="1"/>
  <c r="AT175" i="1"/>
  <c r="P175" i="1"/>
  <c r="AV175" i="1"/>
  <c r="V175" i="1"/>
  <c r="AD175" i="1"/>
  <c r="X175" i="1"/>
  <c r="AF175" i="1"/>
  <c r="U169" i="1"/>
  <c r="AC169" i="1"/>
  <c r="AK169" i="1"/>
  <c r="AS169" i="1"/>
  <c r="V169" i="1"/>
  <c r="AD169" i="1"/>
  <c r="AT169" i="1"/>
  <c r="O169" i="1"/>
  <c r="W169" i="1"/>
  <c r="AE169" i="1"/>
  <c r="AM169" i="1"/>
  <c r="AU169" i="1"/>
  <c r="P169" i="1"/>
  <c r="X169" i="1"/>
  <c r="AF169" i="1"/>
  <c r="AN169" i="1"/>
  <c r="AV169" i="1"/>
  <c r="Q169" i="1"/>
  <c r="Y169" i="1"/>
  <c r="AG169" i="1"/>
  <c r="AO169" i="1"/>
  <c r="AW169" i="1"/>
  <c r="S169" i="1"/>
  <c r="AA169" i="1"/>
  <c r="AI169" i="1"/>
  <c r="AQ169" i="1"/>
  <c r="AY169" i="1"/>
  <c r="AP169" i="1"/>
  <c r="AR169" i="1"/>
  <c r="R169" i="1"/>
  <c r="AX169" i="1"/>
  <c r="T169" i="1"/>
  <c r="AZ169" i="1"/>
  <c r="Z169" i="1"/>
  <c r="AH169" i="1"/>
  <c r="AB169" i="1"/>
  <c r="AJ169" i="1"/>
  <c r="U277" i="1"/>
  <c r="AC277" i="1"/>
  <c r="AK277" i="1"/>
  <c r="AS277" i="1"/>
  <c r="V277" i="1"/>
  <c r="O277" i="1"/>
  <c r="W277" i="1"/>
  <c r="P277" i="1"/>
  <c r="X277" i="1"/>
  <c r="AF277" i="1"/>
  <c r="Q277" i="1"/>
  <c r="Y277" i="1"/>
  <c r="AG277" i="1"/>
  <c r="S277" i="1"/>
  <c r="AA277" i="1"/>
  <c r="AI277" i="1"/>
  <c r="R277" i="1"/>
  <c r="AM277" i="1"/>
  <c r="AV277" i="1"/>
  <c r="AT277" i="1"/>
  <c r="T277" i="1"/>
  <c r="AN277" i="1"/>
  <c r="AW277" i="1"/>
  <c r="AJ277" i="1"/>
  <c r="AL277" i="1"/>
  <c r="Z277" i="1"/>
  <c r="AO277" i="1"/>
  <c r="AX277" i="1"/>
  <c r="AB277" i="1"/>
  <c r="AP277" i="1"/>
  <c r="AY277" i="1"/>
  <c r="AE277" i="1"/>
  <c r="AQ277" i="1"/>
  <c r="AZ277" i="1"/>
  <c r="AU277" i="1"/>
  <c r="AH277" i="1"/>
  <c r="AR277" i="1"/>
  <c r="O278" i="1"/>
  <c r="W278" i="1"/>
  <c r="AE278" i="1"/>
  <c r="AM278" i="1"/>
  <c r="AU278" i="1"/>
  <c r="S278" i="1"/>
  <c r="AB278" i="1"/>
  <c r="AK278" i="1"/>
  <c r="AT278" i="1"/>
  <c r="AI278" i="1"/>
  <c r="AJ278" i="1"/>
  <c r="T278" i="1"/>
  <c r="AC278" i="1"/>
  <c r="AL278" i="1"/>
  <c r="AV278" i="1"/>
  <c r="Z278" i="1"/>
  <c r="AA278" i="1"/>
  <c r="U278" i="1"/>
  <c r="AD278" i="1"/>
  <c r="AN278" i="1"/>
  <c r="AW278" i="1"/>
  <c r="Q278" i="1"/>
  <c r="AR278" i="1"/>
  <c r="AS278" i="1"/>
  <c r="V278" i="1"/>
  <c r="AF278" i="1"/>
  <c r="AO278" i="1"/>
  <c r="AX278" i="1"/>
  <c r="R278" i="1"/>
  <c r="X278" i="1"/>
  <c r="AG278" i="1"/>
  <c r="AP278" i="1"/>
  <c r="AY278" i="1"/>
  <c r="P278" i="1"/>
  <c r="Y278" i="1"/>
  <c r="AQ278" i="1"/>
  <c r="AZ278" i="1"/>
  <c r="U133" i="1"/>
  <c r="AC133" i="1"/>
  <c r="AK133" i="1"/>
  <c r="AS133" i="1"/>
  <c r="V133" i="1"/>
  <c r="AD133" i="1"/>
  <c r="AL133" i="1"/>
  <c r="O133" i="1"/>
  <c r="W133" i="1"/>
  <c r="AE133" i="1"/>
  <c r="AM133" i="1"/>
  <c r="AU133" i="1"/>
  <c r="P133" i="1"/>
  <c r="X133" i="1"/>
  <c r="AF133" i="1"/>
  <c r="AN133" i="1"/>
  <c r="AV133" i="1"/>
  <c r="Q133" i="1"/>
  <c r="Y133" i="1"/>
  <c r="AG133" i="1"/>
  <c r="AO133" i="1"/>
  <c r="AW133" i="1"/>
  <c r="S133" i="1"/>
  <c r="AA133" i="1"/>
  <c r="AI133" i="1"/>
  <c r="AQ133" i="1"/>
  <c r="AY133" i="1"/>
  <c r="AP133" i="1"/>
  <c r="AR133" i="1"/>
  <c r="R133" i="1"/>
  <c r="AX133" i="1"/>
  <c r="T133" i="1"/>
  <c r="AZ133" i="1"/>
  <c r="Z133" i="1"/>
  <c r="AB133" i="1"/>
  <c r="AH133" i="1"/>
  <c r="AJ133" i="1"/>
  <c r="V35" i="1"/>
  <c r="AD35" i="1"/>
  <c r="AL35" i="1"/>
  <c r="AT35" i="1"/>
  <c r="O35" i="1"/>
  <c r="W35" i="1"/>
  <c r="AE35" i="1"/>
  <c r="AM35" i="1"/>
  <c r="AU35" i="1"/>
  <c r="P35" i="1"/>
  <c r="X35" i="1"/>
  <c r="AF35" i="1"/>
  <c r="AN35" i="1"/>
  <c r="AV35" i="1"/>
  <c r="Q35" i="1"/>
  <c r="AG35" i="1"/>
  <c r="AO35" i="1"/>
  <c r="AW35" i="1"/>
  <c r="R35" i="1"/>
  <c r="Z35" i="1"/>
  <c r="AH35" i="1"/>
  <c r="AP35" i="1"/>
  <c r="AX35" i="1"/>
  <c r="T35" i="1"/>
  <c r="AB35" i="1"/>
  <c r="AJ35" i="1"/>
  <c r="AR35" i="1"/>
  <c r="AZ35" i="1"/>
  <c r="AQ35" i="1"/>
  <c r="AS35" i="1"/>
  <c r="S35" i="1"/>
  <c r="AY35" i="1"/>
  <c r="U35" i="1"/>
  <c r="AA35" i="1"/>
  <c r="AI35" i="1"/>
  <c r="AC35" i="1"/>
  <c r="AK35" i="1"/>
  <c r="U233" i="1"/>
  <c r="AC233" i="1"/>
  <c r="AS233" i="1"/>
  <c r="V233" i="1"/>
  <c r="AD233" i="1"/>
  <c r="AL233" i="1"/>
  <c r="AT233" i="1"/>
  <c r="O233" i="1"/>
  <c r="W233" i="1"/>
  <c r="AE233" i="1"/>
  <c r="AM233" i="1"/>
  <c r="AU233" i="1"/>
  <c r="P233" i="1"/>
  <c r="X233" i="1"/>
  <c r="AF233" i="1"/>
  <c r="AN233" i="1"/>
  <c r="AV233" i="1"/>
  <c r="Q233" i="1"/>
  <c r="Y233" i="1"/>
  <c r="AG233" i="1"/>
  <c r="AO233" i="1"/>
  <c r="AW233" i="1"/>
  <c r="S233" i="1"/>
  <c r="AA233" i="1"/>
  <c r="AI233" i="1"/>
  <c r="AQ233" i="1"/>
  <c r="AY233" i="1"/>
  <c r="Z233" i="1"/>
  <c r="AB233" i="1"/>
  <c r="R233" i="1"/>
  <c r="AZ233" i="1"/>
  <c r="AH233" i="1"/>
  <c r="AX233" i="1"/>
  <c r="AJ233" i="1"/>
  <c r="T233" i="1"/>
  <c r="AP233" i="1"/>
  <c r="AR233" i="1"/>
  <c r="U59" i="1"/>
  <c r="AC59" i="1"/>
  <c r="AS59" i="1"/>
  <c r="V59" i="1"/>
  <c r="AD59" i="1"/>
  <c r="AL59" i="1"/>
  <c r="AT59" i="1"/>
  <c r="O59" i="1"/>
  <c r="W59" i="1"/>
  <c r="AE59" i="1"/>
  <c r="AM59" i="1"/>
  <c r="AU59" i="1"/>
  <c r="P59" i="1"/>
  <c r="X59" i="1"/>
  <c r="AF59" i="1"/>
  <c r="AN59" i="1"/>
  <c r="AV59" i="1"/>
  <c r="Q59" i="1"/>
  <c r="Y59" i="1"/>
  <c r="AG59" i="1"/>
  <c r="AO59" i="1"/>
  <c r="AW59" i="1"/>
  <c r="S59" i="1"/>
  <c r="AA59" i="1"/>
  <c r="AI59" i="1"/>
  <c r="AQ59" i="1"/>
  <c r="AY59" i="1"/>
  <c r="AP59" i="1"/>
  <c r="AR59" i="1"/>
  <c r="R59" i="1"/>
  <c r="AX59" i="1"/>
  <c r="T59" i="1"/>
  <c r="AZ59" i="1"/>
  <c r="Z59" i="1"/>
  <c r="AH59" i="1"/>
  <c r="AB59" i="1"/>
  <c r="AJ59" i="1"/>
  <c r="O130" i="1"/>
  <c r="W130" i="1"/>
  <c r="AE130" i="1"/>
  <c r="AM130" i="1"/>
  <c r="AU130" i="1"/>
  <c r="P130" i="1"/>
  <c r="X130" i="1"/>
  <c r="AF130" i="1"/>
  <c r="AN130" i="1"/>
  <c r="AV130" i="1"/>
  <c r="Q130" i="1"/>
  <c r="Y130" i="1"/>
  <c r="AG130" i="1"/>
  <c r="AO130" i="1"/>
  <c r="AW130" i="1"/>
  <c r="R130" i="1"/>
  <c r="Z130" i="1"/>
  <c r="AH130" i="1"/>
  <c r="AP130" i="1"/>
  <c r="AX130" i="1"/>
  <c r="S130" i="1"/>
  <c r="AA130" i="1"/>
  <c r="AI130" i="1"/>
  <c r="AY130" i="1"/>
  <c r="U130" i="1"/>
  <c r="AC130" i="1"/>
  <c r="AK130" i="1"/>
  <c r="AS130" i="1"/>
  <c r="AB130" i="1"/>
  <c r="AD130" i="1"/>
  <c r="AJ130" i="1"/>
  <c r="AL130" i="1"/>
  <c r="AR130" i="1"/>
  <c r="AT130" i="1"/>
  <c r="T130" i="1"/>
  <c r="AZ130" i="1"/>
  <c r="V130" i="1"/>
  <c r="S244" i="1"/>
  <c r="AA244" i="1"/>
  <c r="AI244" i="1"/>
  <c r="AQ244" i="1"/>
  <c r="AY244" i="1"/>
  <c r="T244" i="1"/>
  <c r="AB244" i="1"/>
  <c r="AJ244" i="1"/>
  <c r="AR244" i="1"/>
  <c r="AZ244" i="1"/>
  <c r="U244" i="1"/>
  <c r="AC244" i="1"/>
  <c r="AK244" i="1"/>
  <c r="AS244" i="1"/>
  <c r="V244" i="1"/>
  <c r="AD244" i="1"/>
  <c r="AL244" i="1"/>
  <c r="AT244" i="1"/>
  <c r="O244" i="1"/>
  <c r="W244" i="1"/>
  <c r="AE244" i="1"/>
  <c r="AM244" i="1"/>
  <c r="AU244" i="1"/>
  <c r="Q244" i="1"/>
  <c r="Y244" i="1"/>
  <c r="AG244" i="1"/>
  <c r="AO244" i="1"/>
  <c r="AW244" i="1"/>
  <c r="X244" i="1"/>
  <c r="P244" i="1"/>
  <c r="R244" i="1"/>
  <c r="Z244" i="1"/>
  <c r="AV244" i="1"/>
  <c r="AX244" i="1"/>
  <c r="AH244" i="1"/>
  <c r="AN244" i="1"/>
  <c r="AP244" i="1"/>
  <c r="R49" i="1"/>
  <c r="Z49" i="1"/>
  <c r="AP49" i="1"/>
  <c r="AX49" i="1"/>
  <c r="T49" i="1"/>
  <c r="AB49" i="1"/>
  <c r="AJ49" i="1"/>
  <c r="AR49" i="1"/>
  <c r="AZ49" i="1"/>
  <c r="V49" i="1"/>
  <c r="AF49" i="1"/>
  <c r="AQ49" i="1"/>
  <c r="W49" i="1"/>
  <c r="AG49" i="1"/>
  <c r="AS49" i="1"/>
  <c r="X49" i="1"/>
  <c r="AI49" i="1"/>
  <c r="AT49" i="1"/>
  <c r="O49" i="1"/>
  <c r="Y49" i="1"/>
  <c r="AK49" i="1"/>
  <c r="AU49" i="1"/>
  <c r="P49" i="1"/>
  <c r="AA49" i="1"/>
  <c r="AL49" i="1"/>
  <c r="AV49" i="1"/>
  <c r="S49" i="1"/>
  <c r="AD49" i="1"/>
  <c r="AN49" i="1"/>
  <c r="AY49" i="1"/>
  <c r="Q49" i="1"/>
  <c r="U49" i="1"/>
  <c r="AC49" i="1"/>
  <c r="AE49" i="1"/>
  <c r="AM49" i="1"/>
  <c r="AW49" i="1"/>
  <c r="AO49" i="1"/>
  <c r="Q215" i="1"/>
  <c r="Y215" i="1"/>
  <c r="AG215" i="1"/>
  <c r="AO215" i="1"/>
  <c r="AW215" i="1"/>
  <c r="R215" i="1"/>
  <c r="Z215" i="1"/>
  <c r="AH215" i="1"/>
  <c r="AP215" i="1"/>
  <c r="AX215" i="1"/>
  <c r="S215" i="1"/>
  <c r="AA215" i="1"/>
  <c r="AI215" i="1"/>
  <c r="AQ215" i="1"/>
  <c r="AY215" i="1"/>
  <c r="T215" i="1"/>
  <c r="AB215" i="1"/>
  <c r="AJ215" i="1"/>
  <c r="AR215" i="1"/>
  <c r="AZ215" i="1"/>
  <c r="U215" i="1"/>
  <c r="AC215" i="1"/>
  <c r="AK215" i="1"/>
  <c r="AS215" i="1"/>
  <c r="O215" i="1"/>
  <c r="W215" i="1"/>
  <c r="AE215" i="1"/>
  <c r="AM215" i="1"/>
  <c r="AU215" i="1"/>
  <c r="AL215" i="1"/>
  <c r="AN215" i="1"/>
  <c r="P215" i="1"/>
  <c r="AV215" i="1"/>
  <c r="V215" i="1"/>
  <c r="AD215" i="1"/>
  <c r="X215" i="1"/>
  <c r="AF215" i="1"/>
  <c r="S78" i="1"/>
  <c r="AA78" i="1"/>
  <c r="AI78" i="1"/>
  <c r="AQ78" i="1"/>
  <c r="AY78" i="1"/>
  <c r="T78" i="1"/>
  <c r="AB78" i="1"/>
  <c r="AJ78" i="1"/>
  <c r="AR78" i="1"/>
  <c r="AZ78" i="1"/>
  <c r="U78" i="1"/>
  <c r="AC78" i="1"/>
  <c r="AK78" i="1"/>
  <c r="AS78" i="1"/>
  <c r="V78" i="1"/>
  <c r="AD78" i="1"/>
  <c r="AL78" i="1"/>
  <c r="AT78" i="1"/>
  <c r="O78" i="1"/>
  <c r="W78" i="1"/>
  <c r="AE78" i="1"/>
  <c r="AM78" i="1"/>
  <c r="AU78" i="1"/>
  <c r="Q78" i="1"/>
  <c r="Y78" i="1"/>
  <c r="AG78" i="1"/>
  <c r="AO78" i="1"/>
  <c r="AW78" i="1"/>
  <c r="X78" i="1"/>
  <c r="Z78" i="1"/>
  <c r="AF78" i="1"/>
  <c r="AH78" i="1"/>
  <c r="AN78" i="1"/>
  <c r="P78" i="1"/>
  <c r="AV78" i="1"/>
  <c r="AP78" i="1"/>
  <c r="AX78" i="1"/>
  <c r="Q207" i="1"/>
  <c r="AG207" i="1"/>
  <c r="AO207" i="1"/>
  <c r="AW207" i="1"/>
  <c r="R207" i="1"/>
  <c r="Z207" i="1"/>
  <c r="AH207" i="1"/>
  <c r="AP207" i="1"/>
  <c r="AX207" i="1"/>
  <c r="S207" i="1"/>
  <c r="AA207" i="1"/>
  <c r="AI207" i="1"/>
  <c r="AQ207" i="1"/>
  <c r="AY207" i="1"/>
  <c r="T207" i="1"/>
  <c r="AB207" i="1"/>
  <c r="AJ207" i="1"/>
  <c r="AR207" i="1"/>
  <c r="AZ207" i="1"/>
  <c r="U207" i="1"/>
  <c r="AC207" i="1"/>
  <c r="AK207" i="1"/>
  <c r="AS207" i="1"/>
  <c r="O207" i="1"/>
  <c r="W207" i="1"/>
  <c r="AE207" i="1"/>
  <c r="AM207" i="1"/>
  <c r="AU207" i="1"/>
  <c r="V207" i="1"/>
  <c r="X207" i="1"/>
  <c r="AD207" i="1"/>
  <c r="AF207" i="1"/>
  <c r="AL207" i="1"/>
  <c r="AT207" i="1"/>
  <c r="P207" i="1"/>
  <c r="AN207" i="1"/>
  <c r="AV207" i="1"/>
  <c r="O242" i="1"/>
  <c r="W242" i="1"/>
  <c r="AE242" i="1"/>
  <c r="AM242" i="1"/>
  <c r="AU242" i="1"/>
  <c r="P242" i="1"/>
  <c r="X242" i="1"/>
  <c r="AF242" i="1"/>
  <c r="AN242" i="1"/>
  <c r="AV242" i="1"/>
  <c r="Q242" i="1"/>
  <c r="Y242" i="1"/>
  <c r="AG242" i="1"/>
  <c r="AO242" i="1"/>
  <c r="AW242" i="1"/>
  <c r="R242" i="1"/>
  <c r="Z242" i="1"/>
  <c r="AH242" i="1"/>
  <c r="AP242" i="1"/>
  <c r="AX242" i="1"/>
  <c r="S242" i="1"/>
  <c r="AA242" i="1"/>
  <c r="AI242" i="1"/>
  <c r="AQ242" i="1"/>
  <c r="AY242" i="1"/>
  <c r="U242" i="1"/>
  <c r="AC242" i="1"/>
  <c r="AS242" i="1"/>
  <c r="AJ242" i="1"/>
  <c r="AL242" i="1"/>
  <c r="AR242" i="1"/>
  <c r="AB242" i="1"/>
  <c r="AT242" i="1"/>
  <c r="T242" i="1"/>
  <c r="AZ242" i="1"/>
  <c r="AD242" i="1"/>
  <c r="V242" i="1"/>
  <c r="Q27" i="1"/>
  <c r="AG27" i="1"/>
  <c r="AO27" i="1"/>
  <c r="AW27" i="1"/>
  <c r="R27" i="1"/>
  <c r="Z27" i="1"/>
  <c r="AH27" i="1"/>
  <c r="AP27" i="1"/>
  <c r="AX27" i="1"/>
  <c r="S27" i="1"/>
  <c r="AA27" i="1"/>
  <c r="AI27" i="1"/>
  <c r="AQ27" i="1"/>
  <c r="AY27" i="1"/>
  <c r="T27" i="1"/>
  <c r="AB27" i="1"/>
  <c r="AJ27" i="1"/>
  <c r="AR27" i="1"/>
  <c r="AZ27" i="1"/>
  <c r="U27" i="1"/>
  <c r="AC27" i="1"/>
  <c r="AK27" i="1"/>
  <c r="AS27" i="1"/>
  <c r="V27" i="1"/>
  <c r="AD27" i="1"/>
  <c r="AL27" i="1"/>
  <c r="AT27" i="1"/>
  <c r="AM27" i="1"/>
  <c r="AN27" i="1"/>
  <c r="O27" i="1"/>
  <c r="AU27" i="1"/>
  <c r="P27" i="1"/>
  <c r="AV27" i="1"/>
  <c r="W27" i="1"/>
  <c r="AE27" i="1"/>
  <c r="X27" i="1"/>
  <c r="AF27" i="1"/>
  <c r="T34" i="1"/>
  <c r="AB34" i="1"/>
  <c r="AJ34" i="1"/>
  <c r="AR34" i="1"/>
  <c r="AZ34" i="1"/>
  <c r="U34" i="1"/>
  <c r="AC34" i="1"/>
  <c r="AK34" i="1"/>
  <c r="AS34" i="1"/>
  <c r="V34" i="1"/>
  <c r="AL34" i="1"/>
  <c r="AT34" i="1"/>
  <c r="O34" i="1"/>
  <c r="W34" i="1"/>
  <c r="AE34" i="1"/>
  <c r="AM34" i="1"/>
  <c r="AU34" i="1"/>
  <c r="P34" i="1"/>
  <c r="X34" i="1"/>
  <c r="AF34" i="1"/>
  <c r="AN34" i="1"/>
  <c r="AV34" i="1"/>
  <c r="R34" i="1"/>
  <c r="Z34" i="1"/>
  <c r="AH34" i="1"/>
  <c r="AP34" i="1"/>
  <c r="AX34" i="1"/>
  <c r="Q34" i="1"/>
  <c r="AW34" i="1"/>
  <c r="S34" i="1"/>
  <c r="AY34" i="1"/>
  <c r="Y34" i="1"/>
  <c r="AA34" i="1"/>
  <c r="AG34" i="1"/>
  <c r="AO34" i="1"/>
  <c r="AI34" i="1"/>
  <c r="AQ34" i="1"/>
  <c r="O210" i="1"/>
  <c r="W210" i="1"/>
  <c r="AE210" i="1"/>
  <c r="AM210" i="1"/>
  <c r="AU210" i="1"/>
  <c r="P210" i="1"/>
  <c r="X210" i="1"/>
  <c r="AF210" i="1"/>
  <c r="AN210" i="1"/>
  <c r="AV210" i="1"/>
  <c r="Q210" i="1"/>
  <c r="Y210" i="1"/>
  <c r="AG210" i="1"/>
  <c r="AO210" i="1"/>
  <c r="AW210" i="1"/>
  <c r="R210" i="1"/>
  <c r="Z210" i="1"/>
  <c r="AH210" i="1"/>
  <c r="AP210" i="1"/>
  <c r="AX210" i="1"/>
  <c r="S210" i="1"/>
  <c r="AA210" i="1"/>
  <c r="AI210" i="1"/>
  <c r="AQ210" i="1"/>
  <c r="AY210" i="1"/>
  <c r="U210" i="1"/>
  <c r="AC210" i="1"/>
  <c r="AK210" i="1"/>
  <c r="AJ210" i="1"/>
  <c r="AL210" i="1"/>
  <c r="AR210" i="1"/>
  <c r="AT210" i="1"/>
  <c r="T210" i="1"/>
  <c r="AZ210" i="1"/>
  <c r="AB210" i="1"/>
  <c r="V210" i="1"/>
  <c r="AD210" i="1"/>
  <c r="U281" i="1"/>
  <c r="AC281" i="1"/>
  <c r="AS281" i="1"/>
  <c r="O281" i="1"/>
  <c r="X281" i="1"/>
  <c r="AG281" i="1"/>
  <c r="AP281" i="1"/>
  <c r="AY281" i="1"/>
  <c r="AN281" i="1"/>
  <c r="W281" i="1"/>
  <c r="P281" i="1"/>
  <c r="Y281" i="1"/>
  <c r="AH281" i="1"/>
  <c r="AQ281" i="1"/>
  <c r="AZ281" i="1"/>
  <c r="V281" i="1"/>
  <c r="AW281" i="1"/>
  <c r="Q281" i="1"/>
  <c r="Z281" i="1"/>
  <c r="AI281" i="1"/>
  <c r="AR281" i="1"/>
  <c r="AE281" i="1"/>
  <c r="AO281" i="1"/>
  <c r="R281" i="1"/>
  <c r="AA281" i="1"/>
  <c r="AJ281" i="1"/>
  <c r="AT281" i="1"/>
  <c r="AX281" i="1"/>
  <c r="S281" i="1"/>
  <c r="AB281" i="1"/>
  <c r="AL281" i="1"/>
  <c r="AU281" i="1"/>
  <c r="AF281" i="1"/>
  <c r="T281" i="1"/>
  <c r="AD281" i="1"/>
  <c r="AM281" i="1"/>
  <c r="AV281" i="1"/>
  <c r="U33" i="1"/>
  <c r="AC33" i="1"/>
  <c r="AK33" i="1"/>
  <c r="V33" i="1"/>
  <c r="AD33" i="1"/>
  <c r="AL33" i="1"/>
  <c r="AT33" i="1"/>
  <c r="O33" i="1"/>
  <c r="W33" i="1"/>
  <c r="AE33" i="1"/>
  <c r="P33" i="1"/>
  <c r="X33" i="1"/>
  <c r="AF33" i="1"/>
  <c r="AN33" i="1"/>
  <c r="R33" i="1"/>
  <c r="Z33" i="1"/>
  <c r="AH33" i="1"/>
  <c r="T33" i="1"/>
  <c r="AO33" i="1"/>
  <c r="AX33" i="1"/>
  <c r="Y33" i="1"/>
  <c r="AP33" i="1"/>
  <c r="AY33" i="1"/>
  <c r="AA33" i="1"/>
  <c r="AQ33" i="1"/>
  <c r="AZ33" i="1"/>
  <c r="AB33" i="1"/>
  <c r="AR33" i="1"/>
  <c r="AG33" i="1"/>
  <c r="AS33" i="1"/>
  <c r="Q33" i="1"/>
  <c r="AJ33" i="1"/>
  <c r="AV33" i="1"/>
  <c r="S33" i="1"/>
  <c r="AI33" i="1"/>
  <c r="AU33" i="1"/>
  <c r="AM33" i="1"/>
  <c r="U137" i="1"/>
  <c r="AC137" i="1"/>
  <c r="AK137" i="1"/>
  <c r="V137" i="1"/>
  <c r="AD137" i="1"/>
  <c r="AL137" i="1"/>
  <c r="AT137" i="1"/>
  <c r="O137" i="1"/>
  <c r="W137" i="1"/>
  <c r="AE137" i="1"/>
  <c r="AM137" i="1"/>
  <c r="P137" i="1"/>
  <c r="X137" i="1"/>
  <c r="AF137" i="1"/>
  <c r="AN137" i="1"/>
  <c r="AV137" i="1"/>
  <c r="Q137" i="1"/>
  <c r="Y137" i="1"/>
  <c r="AG137" i="1"/>
  <c r="AO137" i="1"/>
  <c r="AW137" i="1"/>
  <c r="AA137" i="1"/>
  <c r="AI137" i="1"/>
  <c r="AQ137" i="1"/>
  <c r="AY137" i="1"/>
  <c r="R137" i="1"/>
  <c r="AS137" i="1"/>
  <c r="T137" i="1"/>
  <c r="AU137" i="1"/>
  <c r="Z137" i="1"/>
  <c r="AX137" i="1"/>
  <c r="AB137" i="1"/>
  <c r="AZ137" i="1"/>
  <c r="AH137" i="1"/>
  <c r="AJ137" i="1"/>
  <c r="AP137" i="1"/>
  <c r="AR137" i="1"/>
  <c r="V144" i="1"/>
  <c r="AD144" i="1"/>
  <c r="AL144" i="1"/>
  <c r="AT144" i="1"/>
  <c r="O144" i="1"/>
  <c r="W144" i="1"/>
  <c r="AE144" i="1"/>
  <c r="AM144" i="1"/>
  <c r="AU144" i="1"/>
  <c r="P144" i="1"/>
  <c r="X144" i="1"/>
  <c r="AF144" i="1"/>
  <c r="AN144" i="1"/>
  <c r="AV144" i="1"/>
  <c r="Q144" i="1"/>
  <c r="Y144" i="1"/>
  <c r="AG144" i="1"/>
  <c r="AO144" i="1"/>
  <c r="AW144" i="1"/>
  <c r="R144" i="1"/>
  <c r="Z144" i="1"/>
  <c r="AH144" i="1"/>
  <c r="AP144" i="1"/>
  <c r="AX144" i="1"/>
  <c r="S144" i="1"/>
  <c r="AA144" i="1"/>
  <c r="AI144" i="1"/>
  <c r="AQ144" i="1"/>
  <c r="AY144" i="1"/>
  <c r="AB144" i="1"/>
  <c r="AC144" i="1"/>
  <c r="AJ144" i="1"/>
  <c r="AK144" i="1"/>
  <c r="AR144" i="1"/>
  <c r="T144" i="1"/>
  <c r="AZ144" i="1"/>
  <c r="U144" i="1"/>
  <c r="O134" i="1"/>
  <c r="W134" i="1"/>
  <c r="AE134" i="1"/>
  <c r="AM134" i="1"/>
  <c r="AU134" i="1"/>
  <c r="P134" i="1"/>
  <c r="X134" i="1"/>
  <c r="AF134" i="1"/>
  <c r="AN134" i="1"/>
  <c r="AV134" i="1"/>
  <c r="Q134" i="1"/>
  <c r="Y134" i="1"/>
  <c r="AG134" i="1"/>
  <c r="AO134" i="1"/>
  <c r="R134" i="1"/>
  <c r="Z134" i="1"/>
  <c r="AH134" i="1"/>
  <c r="AP134" i="1"/>
  <c r="AX134" i="1"/>
  <c r="S134" i="1"/>
  <c r="AA134" i="1"/>
  <c r="AI134" i="1"/>
  <c r="AQ134" i="1"/>
  <c r="AY134" i="1"/>
  <c r="U134" i="1"/>
  <c r="AC134" i="1"/>
  <c r="AK134" i="1"/>
  <c r="AS134" i="1"/>
  <c r="AJ134" i="1"/>
  <c r="AL134" i="1"/>
  <c r="AR134" i="1"/>
  <c r="AT134" i="1"/>
  <c r="T134" i="1"/>
  <c r="AZ134" i="1"/>
  <c r="V134" i="1"/>
  <c r="AB134" i="1"/>
  <c r="AD134" i="1"/>
  <c r="O178" i="1"/>
  <c r="W178" i="1"/>
  <c r="AE178" i="1"/>
  <c r="AM178" i="1"/>
  <c r="AU178" i="1"/>
  <c r="P178" i="1"/>
  <c r="X178" i="1"/>
  <c r="AF178" i="1"/>
  <c r="AN178" i="1"/>
  <c r="AV178" i="1"/>
  <c r="Y178" i="1"/>
  <c r="AG178" i="1"/>
  <c r="AO178" i="1"/>
  <c r="AW178" i="1"/>
  <c r="R178" i="1"/>
  <c r="Z178" i="1"/>
  <c r="AH178" i="1"/>
  <c r="AP178" i="1"/>
  <c r="AX178" i="1"/>
  <c r="S178" i="1"/>
  <c r="AA178" i="1"/>
  <c r="AI178" i="1"/>
  <c r="AQ178" i="1"/>
  <c r="AY178" i="1"/>
  <c r="U178" i="1"/>
  <c r="AC178" i="1"/>
  <c r="AK178" i="1"/>
  <c r="AS178" i="1"/>
  <c r="T178" i="1"/>
  <c r="AZ178" i="1"/>
  <c r="V178" i="1"/>
  <c r="AB178" i="1"/>
  <c r="AD178" i="1"/>
  <c r="AJ178" i="1"/>
  <c r="AR178" i="1"/>
  <c r="AL178" i="1"/>
  <c r="AT178" i="1"/>
  <c r="S32" i="1"/>
  <c r="AI32" i="1"/>
  <c r="AQ32" i="1"/>
  <c r="AY32" i="1"/>
  <c r="T32" i="1"/>
  <c r="AB32" i="1"/>
  <c r="AJ32" i="1"/>
  <c r="AR32" i="1"/>
  <c r="AZ32" i="1"/>
  <c r="U32" i="1"/>
  <c r="AC32" i="1"/>
  <c r="AK32" i="1"/>
  <c r="AS32" i="1"/>
  <c r="V32" i="1"/>
  <c r="AD32" i="1"/>
  <c r="AL32" i="1"/>
  <c r="AT32" i="1"/>
  <c r="P32" i="1"/>
  <c r="X32" i="1"/>
  <c r="AF32" i="1"/>
  <c r="AN32" i="1"/>
  <c r="AV32" i="1"/>
  <c r="Q32" i="1"/>
  <c r="AM32" i="1"/>
  <c r="R32" i="1"/>
  <c r="AO32" i="1"/>
  <c r="W32" i="1"/>
  <c r="AP32" i="1"/>
  <c r="Y32" i="1"/>
  <c r="AU32" i="1"/>
  <c r="Z32" i="1"/>
  <c r="AW32" i="1"/>
  <c r="AG32" i="1"/>
  <c r="AE32" i="1"/>
  <c r="AH32" i="1"/>
  <c r="AX32" i="1"/>
  <c r="O32" i="1"/>
  <c r="U237" i="1"/>
  <c r="AC237" i="1"/>
  <c r="AK237" i="1"/>
  <c r="AS237" i="1"/>
  <c r="V237" i="1"/>
  <c r="AD237" i="1"/>
  <c r="AL237" i="1"/>
  <c r="AT237" i="1"/>
  <c r="O237" i="1"/>
  <c r="W237" i="1"/>
  <c r="AE237" i="1"/>
  <c r="AM237" i="1"/>
  <c r="AU237" i="1"/>
  <c r="X237" i="1"/>
  <c r="AF237" i="1"/>
  <c r="AN237" i="1"/>
  <c r="AV237" i="1"/>
  <c r="Q237" i="1"/>
  <c r="Y237" i="1"/>
  <c r="AG237" i="1"/>
  <c r="AO237" i="1"/>
  <c r="AW237" i="1"/>
  <c r="S237" i="1"/>
  <c r="AA237" i="1"/>
  <c r="AI237" i="1"/>
  <c r="AQ237" i="1"/>
  <c r="AY237" i="1"/>
  <c r="AH237" i="1"/>
  <c r="Z237" i="1"/>
  <c r="AB237" i="1"/>
  <c r="AJ237" i="1"/>
  <c r="AP237" i="1"/>
  <c r="AR237" i="1"/>
  <c r="R237" i="1"/>
  <c r="AX237" i="1"/>
  <c r="T237" i="1"/>
  <c r="AZ237" i="1"/>
  <c r="Q235" i="1"/>
  <c r="Y235" i="1"/>
  <c r="AG235" i="1"/>
  <c r="AO235" i="1"/>
  <c r="AW235" i="1"/>
  <c r="R235" i="1"/>
  <c r="Z235" i="1"/>
  <c r="AH235" i="1"/>
  <c r="AP235" i="1"/>
  <c r="AX235" i="1"/>
  <c r="AA235" i="1"/>
  <c r="AI235" i="1"/>
  <c r="AQ235" i="1"/>
  <c r="AY235" i="1"/>
  <c r="T235" i="1"/>
  <c r="AB235" i="1"/>
  <c r="AJ235" i="1"/>
  <c r="AR235" i="1"/>
  <c r="AZ235" i="1"/>
  <c r="U235" i="1"/>
  <c r="AC235" i="1"/>
  <c r="AK235" i="1"/>
  <c r="AS235" i="1"/>
  <c r="O235" i="1"/>
  <c r="W235" i="1"/>
  <c r="AE235" i="1"/>
  <c r="AM235" i="1"/>
  <c r="AU235" i="1"/>
  <c r="AT235" i="1"/>
  <c r="P235" i="1"/>
  <c r="AV235" i="1"/>
  <c r="AL235" i="1"/>
  <c r="V235" i="1"/>
  <c r="X235" i="1"/>
  <c r="AD235" i="1"/>
  <c r="AN235" i="1"/>
  <c r="AF235" i="1"/>
  <c r="O26" i="1"/>
  <c r="W26" i="1"/>
  <c r="AE26" i="1"/>
  <c r="AM26" i="1"/>
  <c r="AU26" i="1"/>
  <c r="P26" i="1"/>
  <c r="X26" i="1"/>
  <c r="AF26" i="1"/>
  <c r="AN26" i="1"/>
  <c r="AV26" i="1"/>
  <c r="Q26" i="1"/>
  <c r="Y26" i="1"/>
  <c r="AG26" i="1"/>
  <c r="AO26" i="1"/>
  <c r="R26" i="1"/>
  <c r="Z26" i="1"/>
  <c r="AH26" i="1"/>
  <c r="AP26" i="1"/>
  <c r="AX26" i="1"/>
  <c r="S26" i="1"/>
  <c r="AA26" i="1"/>
  <c r="AI26" i="1"/>
  <c r="AQ26" i="1"/>
  <c r="AY26" i="1"/>
  <c r="T26" i="1"/>
  <c r="AB26" i="1"/>
  <c r="AJ26" i="1"/>
  <c r="AR26" i="1"/>
  <c r="AZ26" i="1"/>
  <c r="AS26" i="1"/>
  <c r="AT26" i="1"/>
  <c r="U26" i="1"/>
  <c r="V26" i="1"/>
  <c r="AC26" i="1"/>
  <c r="AK26" i="1"/>
  <c r="AD26" i="1"/>
  <c r="AL26" i="1"/>
  <c r="Q20" i="1"/>
  <c r="Y20" i="1"/>
  <c r="AG20" i="1"/>
  <c r="AO20" i="1"/>
  <c r="R20" i="1"/>
  <c r="Z20" i="1"/>
  <c r="AH20" i="1"/>
  <c r="AP20" i="1"/>
  <c r="T20" i="1"/>
  <c r="AB20" i="1"/>
  <c r="AJ20" i="1"/>
  <c r="AR20" i="1"/>
  <c r="U20" i="1"/>
  <c r="AC20" i="1"/>
  <c r="AK20" i="1"/>
  <c r="AS20" i="1"/>
  <c r="W20" i="1"/>
  <c r="AM20" i="1"/>
  <c r="AY20" i="1"/>
  <c r="X20" i="1"/>
  <c r="AN20" i="1"/>
  <c r="AZ20" i="1"/>
  <c r="AA20" i="1"/>
  <c r="AQ20" i="1"/>
  <c r="AD20" i="1"/>
  <c r="AT20" i="1"/>
  <c r="O20" i="1"/>
  <c r="AE20" i="1"/>
  <c r="AU20" i="1"/>
  <c r="P20" i="1"/>
  <c r="AF20" i="1"/>
  <c r="AV20" i="1"/>
  <c r="AW20" i="1"/>
  <c r="AX20" i="1"/>
  <c r="AI20" i="1"/>
  <c r="V20" i="1"/>
  <c r="AL20" i="1"/>
  <c r="Q16" i="1"/>
  <c r="Y16" i="1"/>
  <c r="AG16" i="1"/>
  <c r="AO16" i="1"/>
  <c r="AW16" i="1"/>
  <c r="R16" i="1"/>
  <c r="Z16" i="1"/>
  <c r="AH16" i="1"/>
  <c r="AP16" i="1"/>
  <c r="AX16" i="1"/>
  <c r="S16" i="1"/>
  <c r="AA16" i="1"/>
  <c r="AQ16" i="1"/>
  <c r="AY16" i="1"/>
  <c r="T16" i="1"/>
  <c r="AB16" i="1"/>
  <c r="AJ16" i="1"/>
  <c r="AR16" i="1"/>
  <c r="AZ16" i="1"/>
  <c r="U16" i="1"/>
  <c r="AC16" i="1"/>
  <c r="AK16" i="1"/>
  <c r="AS16" i="1"/>
  <c r="V16" i="1"/>
  <c r="AD16" i="1"/>
  <c r="AL16" i="1"/>
  <c r="AT16" i="1"/>
  <c r="AM16" i="1"/>
  <c r="AN16" i="1"/>
  <c r="O16" i="1"/>
  <c r="AU16" i="1"/>
  <c r="P16" i="1"/>
  <c r="AV16" i="1"/>
  <c r="W16" i="1"/>
  <c r="X16" i="1"/>
  <c r="AE16" i="1"/>
  <c r="AF16" i="1"/>
  <c r="AA5" i="1"/>
  <c r="AI5" i="1"/>
  <c r="AQ5" i="1"/>
  <c r="AY5" i="1"/>
  <c r="T5" i="1"/>
  <c r="AB5" i="1"/>
  <c r="AJ5" i="1"/>
  <c r="AR5" i="1"/>
  <c r="AZ5" i="1"/>
  <c r="U5" i="1"/>
  <c r="AC5" i="1"/>
  <c r="AK5" i="1"/>
  <c r="AS5" i="1"/>
  <c r="V5" i="1"/>
  <c r="AD5" i="1"/>
  <c r="AL5" i="1"/>
  <c r="AT5" i="1"/>
  <c r="O5" i="1"/>
  <c r="W5" i="1"/>
  <c r="AE5" i="1"/>
  <c r="AM5" i="1"/>
  <c r="AU5" i="1"/>
  <c r="P5" i="1"/>
  <c r="X5" i="1"/>
  <c r="AF5" i="1"/>
  <c r="AN5" i="1"/>
  <c r="AV5" i="1"/>
  <c r="AO5" i="1"/>
  <c r="AP5" i="1"/>
  <c r="Q5" i="1"/>
  <c r="AW5" i="1"/>
  <c r="R5" i="1"/>
  <c r="AX5" i="1"/>
  <c r="Y5" i="1"/>
  <c r="Z5" i="1"/>
  <c r="AG5" i="1"/>
  <c r="AH5" i="1"/>
  <c r="T50" i="1"/>
  <c r="AB50" i="1"/>
  <c r="AJ50" i="1"/>
  <c r="AR50" i="1"/>
  <c r="AZ50" i="1"/>
  <c r="V50" i="1"/>
  <c r="P50" i="1"/>
  <c r="Z50" i="1"/>
  <c r="AI50" i="1"/>
  <c r="AS50" i="1"/>
  <c r="AA50" i="1"/>
  <c r="AK50" i="1"/>
  <c r="AT50" i="1"/>
  <c r="R50" i="1"/>
  <c r="AC50" i="1"/>
  <c r="AL50" i="1"/>
  <c r="AU50" i="1"/>
  <c r="S50" i="1"/>
  <c r="AD50" i="1"/>
  <c r="AM50" i="1"/>
  <c r="AV50" i="1"/>
  <c r="U50" i="1"/>
  <c r="AE50" i="1"/>
  <c r="AN50" i="1"/>
  <c r="AW50" i="1"/>
  <c r="X50" i="1"/>
  <c r="AG50" i="1"/>
  <c r="AP50" i="1"/>
  <c r="AY50" i="1"/>
  <c r="W50" i="1"/>
  <c r="Y50" i="1"/>
  <c r="AF50" i="1"/>
  <c r="AH50" i="1"/>
  <c r="AO50" i="1"/>
  <c r="AX50" i="1"/>
  <c r="AQ50" i="1"/>
  <c r="O50" i="1"/>
  <c r="Q107" i="1"/>
  <c r="AG107" i="1"/>
  <c r="AO107" i="1"/>
  <c r="AW107" i="1"/>
  <c r="R107" i="1"/>
  <c r="Z107" i="1"/>
  <c r="AH107" i="1"/>
  <c r="AP107" i="1"/>
  <c r="AX107" i="1"/>
  <c r="S107" i="1"/>
  <c r="AA107" i="1"/>
  <c r="AI107" i="1"/>
  <c r="AQ107" i="1"/>
  <c r="AY107" i="1"/>
  <c r="T107" i="1"/>
  <c r="AB107" i="1"/>
  <c r="AJ107" i="1"/>
  <c r="AR107" i="1"/>
  <c r="AZ107" i="1"/>
  <c r="U107" i="1"/>
  <c r="AC107" i="1"/>
  <c r="AK107" i="1"/>
  <c r="AS107" i="1"/>
  <c r="O107" i="1"/>
  <c r="W107" i="1"/>
  <c r="AE107" i="1"/>
  <c r="AM107" i="1"/>
  <c r="AU107" i="1"/>
  <c r="AL107" i="1"/>
  <c r="AN107" i="1"/>
  <c r="AT107" i="1"/>
  <c r="P107" i="1"/>
  <c r="AV107" i="1"/>
  <c r="V107" i="1"/>
  <c r="X107" i="1"/>
  <c r="AD107" i="1"/>
  <c r="AF107" i="1"/>
  <c r="S176" i="1"/>
  <c r="AA176" i="1"/>
  <c r="AI176" i="1"/>
  <c r="AQ176" i="1"/>
  <c r="AY176" i="1"/>
  <c r="T176" i="1"/>
  <c r="AB176" i="1"/>
  <c r="AJ176" i="1"/>
  <c r="AR176" i="1"/>
  <c r="AZ176" i="1"/>
  <c r="U176" i="1"/>
  <c r="AC176" i="1"/>
  <c r="AK176" i="1"/>
  <c r="AS176" i="1"/>
  <c r="V176" i="1"/>
  <c r="AD176" i="1"/>
  <c r="AT176" i="1"/>
  <c r="O176" i="1"/>
  <c r="W176" i="1"/>
  <c r="AE176" i="1"/>
  <c r="AM176" i="1"/>
  <c r="AU176" i="1"/>
  <c r="Q176" i="1"/>
  <c r="Y176" i="1"/>
  <c r="AG176" i="1"/>
  <c r="AO176" i="1"/>
  <c r="AW176" i="1"/>
  <c r="AF176" i="1"/>
  <c r="AH176" i="1"/>
  <c r="AN176" i="1"/>
  <c r="AP176" i="1"/>
  <c r="P176" i="1"/>
  <c r="AV176" i="1"/>
  <c r="X176" i="1"/>
  <c r="AX176" i="1"/>
  <c r="R176" i="1"/>
  <c r="Z176" i="1"/>
  <c r="Q199" i="1"/>
  <c r="Y199" i="1"/>
  <c r="AG199" i="1"/>
  <c r="AO199" i="1"/>
  <c r="AW199" i="1"/>
  <c r="R199" i="1"/>
  <c r="Z199" i="1"/>
  <c r="AH199" i="1"/>
  <c r="AP199" i="1"/>
  <c r="AX199" i="1"/>
  <c r="S199" i="1"/>
  <c r="AA199" i="1"/>
  <c r="AI199" i="1"/>
  <c r="AQ199" i="1"/>
  <c r="AY199" i="1"/>
  <c r="T199" i="1"/>
  <c r="AB199" i="1"/>
  <c r="AJ199" i="1"/>
  <c r="AR199" i="1"/>
  <c r="AZ199" i="1"/>
  <c r="U199" i="1"/>
  <c r="AC199" i="1"/>
  <c r="AK199" i="1"/>
  <c r="AS199" i="1"/>
  <c r="O199" i="1"/>
  <c r="W199" i="1"/>
  <c r="AM199" i="1"/>
  <c r="AU199" i="1"/>
  <c r="AL199" i="1"/>
  <c r="AN199" i="1"/>
  <c r="AT199" i="1"/>
  <c r="P199" i="1"/>
  <c r="AV199" i="1"/>
  <c r="V199" i="1"/>
  <c r="AD199" i="1"/>
  <c r="X199" i="1"/>
  <c r="AF199" i="1"/>
  <c r="Q255" i="1"/>
  <c r="Y255" i="1"/>
  <c r="AG255" i="1"/>
  <c r="AO255" i="1"/>
  <c r="AW255" i="1"/>
  <c r="R255" i="1"/>
  <c r="Z255" i="1"/>
  <c r="AH255" i="1"/>
  <c r="AP255" i="1"/>
  <c r="AX255" i="1"/>
  <c r="S255" i="1"/>
  <c r="AI255" i="1"/>
  <c r="AQ255" i="1"/>
  <c r="AY255" i="1"/>
  <c r="T255" i="1"/>
  <c r="AB255" i="1"/>
  <c r="AJ255" i="1"/>
  <c r="AR255" i="1"/>
  <c r="AZ255" i="1"/>
  <c r="U255" i="1"/>
  <c r="AC255" i="1"/>
  <c r="AK255" i="1"/>
  <c r="AS255" i="1"/>
  <c r="O255" i="1"/>
  <c r="W255" i="1"/>
  <c r="AE255" i="1"/>
  <c r="AM255" i="1"/>
  <c r="AU255" i="1"/>
  <c r="V255" i="1"/>
  <c r="X255" i="1"/>
  <c r="AT255" i="1"/>
  <c r="AD255" i="1"/>
  <c r="AF255" i="1"/>
  <c r="AV255" i="1"/>
  <c r="AL255" i="1"/>
  <c r="P255" i="1"/>
  <c r="AN255" i="1"/>
  <c r="U273" i="1"/>
  <c r="AC273" i="1"/>
  <c r="AK273" i="1"/>
  <c r="AS273" i="1"/>
  <c r="AD273" i="1"/>
  <c r="AL273" i="1"/>
  <c r="AT273" i="1"/>
  <c r="O273" i="1"/>
  <c r="W273" i="1"/>
  <c r="AE273" i="1"/>
  <c r="AM273" i="1"/>
  <c r="AU273" i="1"/>
  <c r="P273" i="1"/>
  <c r="X273" i="1"/>
  <c r="AF273" i="1"/>
  <c r="AN273" i="1"/>
  <c r="AV273" i="1"/>
  <c r="Q273" i="1"/>
  <c r="Y273" i="1"/>
  <c r="AG273" i="1"/>
  <c r="AO273" i="1"/>
  <c r="AW273" i="1"/>
  <c r="S273" i="1"/>
  <c r="AA273" i="1"/>
  <c r="AI273" i="1"/>
  <c r="AQ273" i="1"/>
  <c r="AY273" i="1"/>
  <c r="AP273" i="1"/>
  <c r="AH273" i="1"/>
  <c r="AR273" i="1"/>
  <c r="R273" i="1"/>
  <c r="AX273" i="1"/>
  <c r="T273" i="1"/>
  <c r="AZ273" i="1"/>
  <c r="AJ273" i="1"/>
  <c r="Z273" i="1"/>
  <c r="AB273" i="1"/>
  <c r="T38" i="1"/>
  <c r="AB38" i="1"/>
  <c r="AJ38" i="1"/>
  <c r="AR38" i="1"/>
  <c r="AZ38" i="1"/>
  <c r="U38" i="1"/>
  <c r="AC38" i="1"/>
  <c r="AK38" i="1"/>
  <c r="AS38" i="1"/>
  <c r="V38" i="1"/>
  <c r="AD38" i="1"/>
  <c r="AL38" i="1"/>
  <c r="AT38" i="1"/>
  <c r="O38" i="1"/>
  <c r="W38" i="1"/>
  <c r="AE38" i="1"/>
  <c r="AM38" i="1"/>
  <c r="AU38" i="1"/>
  <c r="P38" i="1"/>
  <c r="X38" i="1"/>
  <c r="AF38" i="1"/>
  <c r="AN38" i="1"/>
  <c r="AV38" i="1"/>
  <c r="R38" i="1"/>
  <c r="Z38" i="1"/>
  <c r="AH38" i="1"/>
  <c r="AP38" i="1"/>
  <c r="AX38" i="1"/>
  <c r="Y38" i="1"/>
  <c r="AA38" i="1"/>
  <c r="AG38" i="1"/>
  <c r="AI38" i="1"/>
  <c r="AO38" i="1"/>
  <c r="AW38" i="1"/>
  <c r="AQ38" i="1"/>
  <c r="S38" i="1"/>
  <c r="AY38" i="1"/>
  <c r="AC105" i="1"/>
  <c r="AK105" i="1"/>
  <c r="AS105" i="1"/>
  <c r="V105" i="1"/>
  <c r="AD105" i="1"/>
  <c r="AL105" i="1"/>
  <c r="AT105" i="1"/>
  <c r="O105" i="1"/>
  <c r="W105" i="1"/>
  <c r="AE105" i="1"/>
  <c r="AM105" i="1"/>
  <c r="AU105" i="1"/>
  <c r="P105" i="1"/>
  <c r="X105" i="1"/>
  <c r="AF105" i="1"/>
  <c r="AN105" i="1"/>
  <c r="AV105" i="1"/>
  <c r="Q105" i="1"/>
  <c r="Y105" i="1"/>
  <c r="AG105" i="1"/>
  <c r="AO105" i="1"/>
  <c r="AW105" i="1"/>
  <c r="S105" i="1"/>
  <c r="AA105" i="1"/>
  <c r="AI105" i="1"/>
  <c r="AQ105" i="1"/>
  <c r="AY105" i="1"/>
  <c r="R105" i="1"/>
  <c r="AX105" i="1"/>
  <c r="T105" i="1"/>
  <c r="AZ105" i="1"/>
  <c r="Z105" i="1"/>
  <c r="AB105" i="1"/>
  <c r="AH105" i="1"/>
  <c r="AJ105" i="1"/>
  <c r="AP105" i="1"/>
  <c r="AR105" i="1"/>
  <c r="O56" i="1"/>
  <c r="W56" i="1"/>
  <c r="AE56" i="1"/>
  <c r="AM56" i="1"/>
  <c r="AU56" i="1"/>
  <c r="P56" i="1"/>
  <c r="X56" i="1"/>
  <c r="AF56" i="1"/>
  <c r="AN56" i="1"/>
  <c r="AV56" i="1"/>
  <c r="Q56" i="1"/>
  <c r="Y56" i="1"/>
  <c r="AG56" i="1"/>
  <c r="AO56" i="1"/>
  <c r="AW56" i="1"/>
  <c r="R56" i="1"/>
  <c r="Z56" i="1"/>
  <c r="AH56" i="1"/>
  <c r="AP56" i="1"/>
  <c r="AX56" i="1"/>
  <c r="AA56" i="1"/>
  <c r="AI56" i="1"/>
  <c r="AQ56" i="1"/>
  <c r="AY56" i="1"/>
  <c r="U56" i="1"/>
  <c r="AC56" i="1"/>
  <c r="AK56" i="1"/>
  <c r="AS56" i="1"/>
  <c r="AB56" i="1"/>
  <c r="AD56" i="1"/>
  <c r="AJ56" i="1"/>
  <c r="AL56" i="1"/>
  <c r="AR56" i="1"/>
  <c r="T56" i="1"/>
  <c r="AZ56" i="1"/>
  <c r="V56" i="1"/>
  <c r="AT56" i="1"/>
  <c r="O64" i="1"/>
  <c r="W64" i="1"/>
  <c r="AE64" i="1"/>
  <c r="AM64" i="1"/>
  <c r="AU64" i="1"/>
  <c r="P64" i="1"/>
  <c r="X64" i="1"/>
  <c r="AF64" i="1"/>
  <c r="AN64" i="1"/>
  <c r="AV64" i="1"/>
  <c r="Q64" i="1"/>
  <c r="Y64" i="1"/>
  <c r="AG64" i="1"/>
  <c r="AO64" i="1"/>
  <c r="AW64" i="1"/>
  <c r="Z64" i="1"/>
  <c r="AH64" i="1"/>
  <c r="AP64" i="1"/>
  <c r="AX64" i="1"/>
  <c r="S64" i="1"/>
  <c r="AA64" i="1"/>
  <c r="AI64" i="1"/>
  <c r="AQ64" i="1"/>
  <c r="AY64" i="1"/>
  <c r="U64" i="1"/>
  <c r="AC64" i="1"/>
  <c r="AK64" i="1"/>
  <c r="AS64" i="1"/>
  <c r="AR64" i="1"/>
  <c r="AT64" i="1"/>
  <c r="T64" i="1"/>
  <c r="AZ64" i="1"/>
  <c r="V64" i="1"/>
  <c r="AB64" i="1"/>
  <c r="AJ64" i="1"/>
  <c r="AD64" i="1"/>
  <c r="AL64" i="1"/>
  <c r="Y95" i="1"/>
  <c r="AG95" i="1"/>
  <c r="AO95" i="1"/>
  <c r="AW95" i="1"/>
  <c r="R95" i="1"/>
  <c r="Z95" i="1"/>
  <c r="AH95" i="1"/>
  <c r="AP95" i="1"/>
  <c r="AX95" i="1"/>
  <c r="S95" i="1"/>
  <c r="AA95" i="1"/>
  <c r="AI95" i="1"/>
  <c r="AQ95" i="1"/>
  <c r="AY95" i="1"/>
  <c r="T95" i="1"/>
  <c r="AB95" i="1"/>
  <c r="AJ95" i="1"/>
  <c r="AR95" i="1"/>
  <c r="AZ95" i="1"/>
  <c r="U95" i="1"/>
  <c r="AC95" i="1"/>
  <c r="AK95" i="1"/>
  <c r="AS95" i="1"/>
  <c r="O95" i="1"/>
  <c r="W95" i="1"/>
  <c r="AE95" i="1"/>
  <c r="AM95" i="1"/>
  <c r="AU95" i="1"/>
  <c r="AT95" i="1"/>
  <c r="P95" i="1"/>
  <c r="AV95" i="1"/>
  <c r="V95" i="1"/>
  <c r="X95" i="1"/>
  <c r="AD95" i="1"/>
  <c r="AF95" i="1"/>
  <c r="AL95" i="1"/>
  <c r="AN95" i="1"/>
  <c r="T147" i="1"/>
  <c r="AB147" i="1"/>
  <c r="AJ147" i="1"/>
  <c r="AR147" i="1"/>
  <c r="AZ147" i="1"/>
  <c r="U147" i="1"/>
  <c r="AC147" i="1"/>
  <c r="AK147" i="1"/>
  <c r="AS147" i="1"/>
  <c r="V147" i="1"/>
  <c r="AD147" i="1"/>
  <c r="AL147" i="1"/>
  <c r="AT147" i="1"/>
  <c r="O147" i="1"/>
  <c r="W147" i="1"/>
  <c r="AE147" i="1"/>
  <c r="AM147" i="1"/>
  <c r="AU147" i="1"/>
  <c r="P147" i="1"/>
  <c r="X147" i="1"/>
  <c r="AF147" i="1"/>
  <c r="AN147" i="1"/>
  <c r="AV147" i="1"/>
  <c r="Q147" i="1"/>
  <c r="Y147" i="1"/>
  <c r="AG147" i="1"/>
  <c r="AO147" i="1"/>
  <c r="AW147" i="1"/>
  <c r="AP147" i="1"/>
  <c r="AQ147" i="1"/>
  <c r="R147" i="1"/>
  <c r="AX147" i="1"/>
  <c r="S147" i="1"/>
  <c r="AY147" i="1"/>
  <c r="Z147" i="1"/>
  <c r="AA147" i="1"/>
  <c r="AI147" i="1"/>
  <c r="S188" i="1"/>
  <c r="AA188" i="1"/>
  <c r="AI188" i="1"/>
  <c r="AQ188" i="1"/>
  <c r="AY188" i="1"/>
  <c r="T188" i="1"/>
  <c r="AB188" i="1"/>
  <c r="AJ188" i="1"/>
  <c r="AR188" i="1"/>
  <c r="AZ188" i="1"/>
  <c r="U188" i="1"/>
  <c r="AC188" i="1"/>
  <c r="AK188" i="1"/>
  <c r="AS188" i="1"/>
  <c r="V188" i="1"/>
  <c r="AD188" i="1"/>
  <c r="AL188" i="1"/>
  <c r="AT188" i="1"/>
  <c r="O188" i="1"/>
  <c r="W188" i="1"/>
  <c r="AE188" i="1"/>
  <c r="AM188" i="1"/>
  <c r="AU188" i="1"/>
  <c r="Y188" i="1"/>
  <c r="AG188" i="1"/>
  <c r="AO188" i="1"/>
  <c r="AW188" i="1"/>
  <c r="X188" i="1"/>
  <c r="Z188" i="1"/>
  <c r="AF188" i="1"/>
  <c r="AH188" i="1"/>
  <c r="AN188" i="1"/>
  <c r="P188" i="1"/>
  <c r="AV188" i="1"/>
  <c r="R188" i="1"/>
  <c r="AP188" i="1"/>
  <c r="AX188" i="1"/>
  <c r="O214" i="1"/>
  <c r="W214" i="1"/>
  <c r="AE214" i="1"/>
  <c r="AM214" i="1"/>
  <c r="AU214" i="1"/>
  <c r="P214" i="1"/>
  <c r="X214" i="1"/>
  <c r="AF214" i="1"/>
  <c r="AN214" i="1"/>
  <c r="AV214" i="1"/>
  <c r="Q214" i="1"/>
  <c r="Y214" i="1"/>
  <c r="AG214" i="1"/>
  <c r="AO214" i="1"/>
  <c r="AW214" i="1"/>
  <c r="R214" i="1"/>
  <c r="Z214" i="1"/>
  <c r="AH214" i="1"/>
  <c r="AP214" i="1"/>
  <c r="AX214" i="1"/>
  <c r="S214" i="1"/>
  <c r="AA214" i="1"/>
  <c r="AI214" i="1"/>
  <c r="AQ214" i="1"/>
  <c r="AY214" i="1"/>
  <c r="U214" i="1"/>
  <c r="AC214" i="1"/>
  <c r="AK214" i="1"/>
  <c r="AS214" i="1"/>
  <c r="AR214" i="1"/>
  <c r="AT214" i="1"/>
  <c r="T214" i="1"/>
  <c r="AZ214" i="1"/>
  <c r="V214" i="1"/>
  <c r="AB214" i="1"/>
  <c r="AD214" i="1"/>
  <c r="AL214" i="1"/>
  <c r="V288" i="1"/>
  <c r="AD288" i="1"/>
  <c r="AL288" i="1"/>
  <c r="AT288" i="1"/>
  <c r="AJ288" i="1"/>
  <c r="U288" i="1"/>
  <c r="O288" i="1"/>
  <c r="W288" i="1"/>
  <c r="AE288" i="1"/>
  <c r="AM288" i="1"/>
  <c r="AU288" i="1"/>
  <c r="T288" i="1"/>
  <c r="AR288" i="1"/>
  <c r="AS288" i="1"/>
  <c r="P288" i="1"/>
  <c r="X288" i="1"/>
  <c r="AF288" i="1"/>
  <c r="AN288" i="1"/>
  <c r="AV288" i="1"/>
  <c r="AB288" i="1"/>
  <c r="AZ288" i="1"/>
  <c r="AK288" i="1"/>
  <c r="Q288" i="1"/>
  <c r="Y288" i="1"/>
  <c r="AG288" i="1"/>
  <c r="AO288" i="1"/>
  <c r="AW288" i="1"/>
  <c r="R288" i="1"/>
  <c r="AH288" i="1"/>
  <c r="AP288" i="1"/>
  <c r="AX288" i="1"/>
  <c r="AC288" i="1"/>
  <c r="S288" i="1"/>
  <c r="AA288" i="1"/>
  <c r="AI288" i="1"/>
  <c r="AQ288" i="1"/>
  <c r="AY288" i="1"/>
  <c r="U173" i="1"/>
  <c r="AC173" i="1"/>
  <c r="AK173" i="1"/>
  <c r="AS173" i="1"/>
  <c r="V173" i="1"/>
  <c r="AD173" i="1"/>
  <c r="AT173" i="1"/>
  <c r="O173" i="1"/>
  <c r="W173" i="1"/>
  <c r="AE173" i="1"/>
  <c r="AM173" i="1"/>
  <c r="AU173" i="1"/>
  <c r="P173" i="1"/>
  <c r="X173" i="1"/>
  <c r="AF173" i="1"/>
  <c r="AN173" i="1"/>
  <c r="AV173" i="1"/>
  <c r="Q173" i="1"/>
  <c r="Y173" i="1"/>
  <c r="AG173" i="1"/>
  <c r="AO173" i="1"/>
  <c r="AW173" i="1"/>
  <c r="S173" i="1"/>
  <c r="AA173" i="1"/>
  <c r="AI173" i="1"/>
  <c r="AQ173" i="1"/>
  <c r="AY173" i="1"/>
  <c r="R173" i="1"/>
  <c r="AX173" i="1"/>
  <c r="T173" i="1"/>
  <c r="AZ173" i="1"/>
  <c r="Z173" i="1"/>
  <c r="AB173" i="1"/>
  <c r="AH173" i="1"/>
  <c r="AP173" i="1"/>
  <c r="AR173" i="1"/>
  <c r="AJ173" i="1"/>
  <c r="U71" i="1"/>
  <c r="AC71" i="1"/>
  <c r="AK71" i="1"/>
  <c r="AS71" i="1"/>
  <c r="V71" i="1"/>
  <c r="AD71" i="1"/>
  <c r="AL71" i="1"/>
  <c r="AT71" i="1"/>
  <c r="O71" i="1"/>
  <c r="AE71" i="1"/>
  <c r="AM71" i="1"/>
  <c r="AU71" i="1"/>
  <c r="P71" i="1"/>
  <c r="X71" i="1"/>
  <c r="AF71" i="1"/>
  <c r="AN71" i="1"/>
  <c r="AV71" i="1"/>
  <c r="Q71" i="1"/>
  <c r="Y71" i="1"/>
  <c r="AG71" i="1"/>
  <c r="AO71" i="1"/>
  <c r="AW71" i="1"/>
  <c r="S71" i="1"/>
  <c r="AA71" i="1"/>
  <c r="AI71" i="1"/>
  <c r="AQ71" i="1"/>
  <c r="AY71" i="1"/>
  <c r="AH71" i="1"/>
  <c r="AJ71" i="1"/>
  <c r="AP71" i="1"/>
  <c r="AR71" i="1"/>
  <c r="R71" i="1"/>
  <c r="AX71" i="1"/>
  <c r="Z71" i="1"/>
  <c r="T71" i="1"/>
  <c r="AB71" i="1"/>
  <c r="AZ71" i="1"/>
  <c r="O218" i="1"/>
  <c r="W218" i="1"/>
  <c r="AE218" i="1"/>
  <c r="AM218" i="1"/>
  <c r="AU218" i="1"/>
  <c r="P218" i="1"/>
  <c r="X218" i="1"/>
  <c r="AF218" i="1"/>
  <c r="AN218" i="1"/>
  <c r="AV218" i="1"/>
  <c r="Q218" i="1"/>
  <c r="Y218" i="1"/>
  <c r="AG218" i="1"/>
  <c r="AO218" i="1"/>
  <c r="AW218" i="1"/>
  <c r="Z218" i="1"/>
  <c r="AH218" i="1"/>
  <c r="AP218" i="1"/>
  <c r="AX218" i="1"/>
  <c r="S218" i="1"/>
  <c r="AA218" i="1"/>
  <c r="AI218" i="1"/>
  <c r="AQ218" i="1"/>
  <c r="AY218" i="1"/>
  <c r="U218" i="1"/>
  <c r="AC218" i="1"/>
  <c r="AK218" i="1"/>
  <c r="AS218" i="1"/>
  <c r="T218" i="1"/>
  <c r="AZ218" i="1"/>
  <c r="V218" i="1"/>
  <c r="AB218" i="1"/>
  <c r="AD218" i="1"/>
  <c r="AJ218" i="1"/>
  <c r="AR218" i="1"/>
  <c r="AL218" i="1"/>
  <c r="AT218" i="1"/>
  <c r="P40" i="1"/>
  <c r="X40" i="1"/>
  <c r="AF40" i="1"/>
  <c r="AN40" i="1"/>
  <c r="AV40" i="1"/>
  <c r="Q40" i="1"/>
  <c r="Y40" i="1"/>
  <c r="AG40" i="1"/>
  <c r="AO40" i="1"/>
  <c r="AW40" i="1"/>
  <c r="R40" i="1"/>
  <c r="Z40" i="1"/>
  <c r="AH40" i="1"/>
  <c r="AP40" i="1"/>
  <c r="AX40" i="1"/>
  <c r="S40" i="1"/>
  <c r="AA40" i="1"/>
  <c r="AI40" i="1"/>
  <c r="AQ40" i="1"/>
  <c r="AY40" i="1"/>
  <c r="T40" i="1"/>
  <c r="AB40" i="1"/>
  <c r="AJ40" i="1"/>
  <c r="AR40" i="1"/>
  <c r="AZ40" i="1"/>
  <c r="V40" i="1"/>
  <c r="AD40" i="1"/>
  <c r="AL40" i="1"/>
  <c r="AT40" i="1"/>
  <c r="AS40" i="1"/>
  <c r="O40" i="1"/>
  <c r="AU40" i="1"/>
  <c r="U40" i="1"/>
  <c r="AC40" i="1"/>
  <c r="AK40" i="1"/>
  <c r="AE40" i="1"/>
  <c r="AM40" i="1"/>
  <c r="Y239" i="1"/>
  <c r="AG239" i="1"/>
  <c r="AO239" i="1"/>
  <c r="AW239" i="1"/>
  <c r="R239" i="1"/>
  <c r="Z239" i="1"/>
  <c r="AH239" i="1"/>
  <c r="AP239" i="1"/>
  <c r="AX239" i="1"/>
  <c r="S239" i="1"/>
  <c r="AA239" i="1"/>
  <c r="AI239" i="1"/>
  <c r="AQ239" i="1"/>
  <c r="AY239" i="1"/>
  <c r="T239" i="1"/>
  <c r="AB239" i="1"/>
  <c r="AJ239" i="1"/>
  <c r="AR239" i="1"/>
  <c r="AZ239" i="1"/>
  <c r="U239" i="1"/>
  <c r="AC239" i="1"/>
  <c r="AK239" i="1"/>
  <c r="AS239" i="1"/>
  <c r="O239" i="1"/>
  <c r="W239" i="1"/>
  <c r="AE239" i="1"/>
  <c r="AM239" i="1"/>
  <c r="AU239" i="1"/>
  <c r="V239" i="1"/>
  <c r="X239" i="1"/>
  <c r="AV239" i="1"/>
  <c r="AD239" i="1"/>
  <c r="AT239" i="1"/>
  <c r="AF239" i="1"/>
  <c r="P239" i="1"/>
  <c r="AL239" i="1"/>
  <c r="AN239" i="1"/>
  <c r="O68" i="1"/>
  <c r="W68" i="1"/>
  <c r="AE68" i="1"/>
  <c r="AM68" i="1"/>
  <c r="AU68" i="1"/>
  <c r="P68" i="1"/>
  <c r="X68" i="1"/>
  <c r="AF68" i="1"/>
  <c r="AN68" i="1"/>
  <c r="AV68" i="1"/>
  <c r="Q68" i="1"/>
  <c r="Y68" i="1"/>
  <c r="AG68" i="1"/>
  <c r="AO68" i="1"/>
  <c r="AW68" i="1"/>
  <c r="R68" i="1"/>
  <c r="Z68" i="1"/>
  <c r="AH68" i="1"/>
  <c r="AP68" i="1"/>
  <c r="AX68" i="1"/>
  <c r="S68" i="1"/>
  <c r="AA68" i="1"/>
  <c r="AI68" i="1"/>
  <c r="AQ68" i="1"/>
  <c r="AY68" i="1"/>
  <c r="U68" i="1"/>
  <c r="AC68" i="1"/>
  <c r="AK68" i="1"/>
  <c r="AS68" i="1"/>
  <c r="T68" i="1"/>
  <c r="AZ68" i="1"/>
  <c r="AB68" i="1"/>
  <c r="AD68" i="1"/>
  <c r="AJ68" i="1"/>
  <c r="AR68" i="1"/>
  <c r="AL68" i="1"/>
  <c r="AT68" i="1"/>
  <c r="U253" i="1"/>
  <c r="AC253" i="1"/>
  <c r="AK253" i="1"/>
  <c r="AS253" i="1"/>
  <c r="V253" i="1"/>
  <c r="AD253" i="1"/>
  <c r="AL253" i="1"/>
  <c r="AT253" i="1"/>
  <c r="O253" i="1"/>
  <c r="W253" i="1"/>
  <c r="AE253" i="1"/>
  <c r="AM253" i="1"/>
  <c r="AU253" i="1"/>
  <c r="P253" i="1"/>
  <c r="X253" i="1"/>
  <c r="AF253" i="1"/>
  <c r="AN253" i="1"/>
  <c r="AV253" i="1"/>
  <c r="Q253" i="1"/>
  <c r="Y253" i="1"/>
  <c r="AG253" i="1"/>
  <c r="AO253" i="1"/>
  <c r="AW253" i="1"/>
  <c r="S253" i="1"/>
  <c r="AA253" i="1"/>
  <c r="AI253" i="1"/>
  <c r="AQ253" i="1"/>
  <c r="AY253" i="1"/>
  <c r="AH253" i="1"/>
  <c r="AJ253" i="1"/>
  <c r="AP253" i="1"/>
  <c r="AR253" i="1"/>
  <c r="AB253" i="1"/>
  <c r="R253" i="1"/>
  <c r="AX253" i="1"/>
  <c r="T253" i="1"/>
  <c r="AZ253" i="1"/>
  <c r="Q211" i="1"/>
  <c r="AG211" i="1"/>
  <c r="AO211" i="1"/>
  <c r="AW211" i="1"/>
  <c r="R211" i="1"/>
  <c r="Z211" i="1"/>
  <c r="AH211" i="1"/>
  <c r="AP211" i="1"/>
  <c r="AX211" i="1"/>
  <c r="S211" i="1"/>
  <c r="AA211" i="1"/>
  <c r="AI211" i="1"/>
  <c r="AQ211" i="1"/>
  <c r="AY211" i="1"/>
  <c r="T211" i="1"/>
  <c r="AB211" i="1"/>
  <c r="AJ211" i="1"/>
  <c r="AR211" i="1"/>
  <c r="AZ211" i="1"/>
  <c r="U211" i="1"/>
  <c r="AC211" i="1"/>
  <c r="AK211" i="1"/>
  <c r="AS211" i="1"/>
  <c r="O211" i="1"/>
  <c r="W211" i="1"/>
  <c r="AE211" i="1"/>
  <c r="AM211" i="1"/>
  <c r="AU211" i="1"/>
  <c r="AD211" i="1"/>
  <c r="AF211" i="1"/>
  <c r="AL211" i="1"/>
  <c r="AN211" i="1"/>
  <c r="AT211" i="1"/>
  <c r="V211" i="1"/>
  <c r="P211" i="1"/>
  <c r="X211" i="1"/>
  <c r="AV211" i="1"/>
  <c r="P149" i="1"/>
  <c r="X149" i="1"/>
  <c r="AF149" i="1"/>
  <c r="AN149" i="1"/>
  <c r="AV149" i="1"/>
  <c r="Q149" i="1"/>
  <c r="Y149" i="1"/>
  <c r="AG149" i="1"/>
  <c r="AO149" i="1"/>
  <c r="AW149" i="1"/>
  <c r="R149" i="1"/>
  <c r="AH149" i="1"/>
  <c r="AP149" i="1"/>
  <c r="AX149" i="1"/>
  <c r="S149" i="1"/>
  <c r="AA149" i="1"/>
  <c r="AI149" i="1"/>
  <c r="AQ149" i="1"/>
  <c r="AY149" i="1"/>
  <c r="T149" i="1"/>
  <c r="AB149" i="1"/>
  <c r="AJ149" i="1"/>
  <c r="AR149" i="1"/>
  <c r="AZ149" i="1"/>
  <c r="U149" i="1"/>
  <c r="AC149" i="1"/>
  <c r="AK149" i="1"/>
  <c r="AS149" i="1"/>
  <c r="AD149" i="1"/>
  <c r="AE149" i="1"/>
  <c r="AL149" i="1"/>
  <c r="AM149" i="1"/>
  <c r="AT149" i="1"/>
  <c r="V149" i="1"/>
  <c r="O149" i="1"/>
  <c r="AU149" i="1"/>
  <c r="W149" i="1"/>
  <c r="O82" i="1"/>
  <c r="W82" i="1"/>
  <c r="AE82" i="1"/>
  <c r="AM82" i="1"/>
  <c r="AU82" i="1"/>
  <c r="P82" i="1"/>
  <c r="X82" i="1"/>
  <c r="AF82" i="1"/>
  <c r="AN82" i="1"/>
  <c r="AV82" i="1"/>
  <c r="Q82" i="1"/>
  <c r="Y82" i="1"/>
  <c r="AO82" i="1"/>
  <c r="AW82" i="1"/>
  <c r="R82" i="1"/>
  <c r="Z82" i="1"/>
  <c r="AH82" i="1"/>
  <c r="AP82" i="1"/>
  <c r="AX82" i="1"/>
  <c r="S82" i="1"/>
  <c r="AA82" i="1"/>
  <c r="AI82" i="1"/>
  <c r="AQ82" i="1"/>
  <c r="AY82" i="1"/>
  <c r="U82" i="1"/>
  <c r="AC82" i="1"/>
  <c r="AK82" i="1"/>
  <c r="AS82" i="1"/>
  <c r="AB82" i="1"/>
  <c r="AD82" i="1"/>
  <c r="AJ82" i="1"/>
  <c r="AL82" i="1"/>
  <c r="AR82" i="1"/>
  <c r="AT82" i="1"/>
  <c r="T82" i="1"/>
  <c r="V82" i="1"/>
  <c r="AZ82" i="1"/>
  <c r="O60" i="1"/>
  <c r="W60" i="1"/>
  <c r="AE60" i="1"/>
  <c r="AM60" i="1"/>
  <c r="AU60" i="1"/>
  <c r="P60" i="1"/>
  <c r="X60" i="1"/>
  <c r="AF60" i="1"/>
  <c r="AN60" i="1"/>
  <c r="AV60" i="1"/>
  <c r="Q60" i="1"/>
  <c r="Y60" i="1"/>
  <c r="AO60" i="1"/>
  <c r="AW60" i="1"/>
  <c r="R60" i="1"/>
  <c r="Z60" i="1"/>
  <c r="AH60" i="1"/>
  <c r="AP60" i="1"/>
  <c r="AX60" i="1"/>
  <c r="S60" i="1"/>
  <c r="AA60" i="1"/>
  <c r="AI60" i="1"/>
  <c r="AQ60" i="1"/>
  <c r="AY60" i="1"/>
  <c r="U60" i="1"/>
  <c r="AC60" i="1"/>
  <c r="AK60" i="1"/>
  <c r="AS60" i="1"/>
  <c r="AJ60" i="1"/>
  <c r="AL60" i="1"/>
  <c r="AR60" i="1"/>
  <c r="AT60" i="1"/>
  <c r="T60" i="1"/>
  <c r="AZ60" i="1"/>
  <c r="AB60" i="1"/>
  <c r="V60" i="1"/>
  <c r="AD60" i="1"/>
  <c r="AA272" i="1"/>
  <c r="AI272" i="1"/>
  <c r="AQ272" i="1"/>
  <c r="AY272" i="1"/>
  <c r="AB272" i="1"/>
  <c r="AJ272" i="1"/>
  <c r="AR272" i="1"/>
  <c r="AZ272" i="1"/>
  <c r="U272" i="1"/>
  <c r="AC272" i="1"/>
  <c r="AK272" i="1"/>
  <c r="AS272" i="1"/>
  <c r="V272" i="1"/>
  <c r="AD272" i="1"/>
  <c r="AL272" i="1"/>
  <c r="AT272" i="1"/>
  <c r="W272" i="1"/>
  <c r="AE272" i="1"/>
  <c r="AM272" i="1"/>
  <c r="AU272" i="1"/>
  <c r="Y272" i="1"/>
  <c r="AG272" i="1"/>
  <c r="AO272" i="1"/>
  <c r="AW272" i="1"/>
  <c r="AV272" i="1"/>
  <c r="AX272" i="1"/>
  <c r="X272" i="1"/>
  <c r="AN272" i="1"/>
  <c r="Z272" i="1"/>
  <c r="AP272" i="1"/>
  <c r="AH272" i="1"/>
  <c r="U245" i="1"/>
  <c r="AC245" i="1"/>
  <c r="AK245" i="1"/>
  <c r="AS245" i="1"/>
  <c r="V245" i="1"/>
  <c r="AD245" i="1"/>
  <c r="AL245" i="1"/>
  <c r="AT245" i="1"/>
  <c r="O245" i="1"/>
  <c r="W245" i="1"/>
  <c r="AE245" i="1"/>
  <c r="AM245" i="1"/>
  <c r="AU245" i="1"/>
  <c r="P245" i="1"/>
  <c r="X245" i="1"/>
  <c r="AF245" i="1"/>
  <c r="AN245" i="1"/>
  <c r="AV245" i="1"/>
  <c r="Q245" i="1"/>
  <c r="Y245" i="1"/>
  <c r="AG245" i="1"/>
  <c r="AO245" i="1"/>
  <c r="AW245" i="1"/>
  <c r="S245" i="1"/>
  <c r="AA245" i="1"/>
  <c r="AI245" i="1"/>
  <c r="AQ245" i="1"/>
  <c r="AY245" i="1"/>
  <c r="AX245" i="1"/>
  <c r="AP245" i="1"/>
  <c r="T245" i="1"/>
  <c r="AZ245" i="1"/>
  <c r="AR245" i="1"/>
  <c r="Z245" i="1"/>
  <c r="AB245" i="1"/>
  <c r="AH245" i="1"/>
  <c r="AJ245" i="1"/>
  <c r="R37" i="1"/>
  <c r="Z37" i="1"/>
  <c r="AH37" i="1"/>
  <c r="AP37" i="1"/>
  <c r="AX37" i="1"/>
  <c r="S37" i="1"/>
  <c r="AA37" i="1"/>
  <c r="AI37" i="1"/>
  <c r="AQ37" i="1"/>
  <c r="AY37" i="1"/>
  <c r="T37" i="1"/>
  <c r="AB37" i="1"/>
  <c r="AJ37" i="1"/>
  <c r="AR37" i="1"/>
  <c r="AZ37" i="1"/>
  <c r="AC37" i="1"/>
  <c r="AK37" i="1"/>
  <c r="AS37" i="1"/>
  <c r="V37" i="1"/>
  <c r="AD37" i="1"/>
  <c r="AL37" i="1"/>
  <c r="AT37" i="1"/>
  <c r="P37" i="1"/>
  <c r="X37" i="1"/>
  <c r="AF37" i="1"/>
  <c r="AN37" i="1"/>
  <c r="AV37" i="1"/>
  <c r="AE37" i="1"/>
  <c r="AG37" i="1"/>
  <c r="AM37" i="1"/>
  <c r="AO37" i="1"/>
  <c r="O37" i="1"/>
  <c r="AU37" i="1"/>
  <c r="W37" i="1"/>
  <c r="Q37" i="1"/>
  <c r="Y37" i="1"/>
  <c r="AW37" i="1"/>
  <c r="T159" i="1"/>
  <c r="AB159" i="1"/>
  <c r="AJ159" i="1"/>
  <c r="AR159" i="1"/>
  <c r="AZ159" i="1"/>
  <c r="U159" i="1"/>
  <c r="V159" i="1"/>
  <c r="AD159" i="1"/>
  <c r="AL159" i="1"/>
  <c r="AT159" i="1"/>
  <c r="O159" i="1"/>
  <c r="W159" i="1"/>
  <c r="AE159" i="1"/>
  <c r="AM159" i="1"/>
  <c r="AU159" i="1"/>
  <c r="Y159" i="1"/>
  <c r="AK159" i="1"/>
  <c r="AX159" i="1"/>
  <c r="Z159" i="1"/>
  <c r="AN159" i="1"/>
  <c r="AY159" i="1"/>
  <c r="AA159" i="1"/>
  <c r="AO159" i="1"/>
  <c r="AC159" i="1"/>
  <c r="AP159" i="1"/>
  <c r="Q159" i="1"/>
  <c r="AF159" i="1"/>
  <c r="AQ159" i="1"/>
  <c r="S159" i="1"/>
  <c r="AH159" i="1"/>
  <c r="AV159" i="1"/>
  <c r="AS159" i="1"/>
  <c r="AW159" i="1"/>
  <c r="R159" i="1"/>
  <c r="AG159" i="1"/>
  <c r="X159" i="1"/>
  <c r="AI159" i="1"/>
  <c r="V296" i="1"/>
  <c r="AD296" i="1"/>
  <c r="AL296" i="1"/>
  <c r="AT296" i="1"/>
  <c r="T296" i="1"/>
  <c r="U296" i="1"/>
  <c r="O296" i="1"/>
  <c r="W296" i="1"/>
  <c r="AE296" i="1"/>
  <c r="AM296" i="1"/>
  <c r="AU296" i="1"/>
  <c r="AJ296" i="1"/>
  <c r="P296" i="1"/>
  <c r="X296" i="1"/>
  <c r="AF296" i="1"/>
  <c r="AN296" i="1"/>
  <c r="AV296" i="1"/>
  <c r="AB296" i="1"/>
  <c r="AC296" i="1"/>
  <c r="Q296" i="1"/>
  <c r="AG296" i="1"/>
  <c r="AO296" i="1"/>
  <c r="AW296" i="1"/>
  <c r="AK296" i="1"/>
  <c r="R296" i="1"/>
  <c r="Z296" i="1"/>
  <c r="AH296" i="1"/>
  <c r="AP296" i="1"/>
  <c r="AX296" i="1"/>
  <c r="AR296" i="1"/>
  <c r="AS296" i="1"/>
  <c r="S296" i="1"/>
  <c r="AA296" i="1"/>
  <c r="AI296" i="1"/>
  <c r="AQ296" i="1"/>
  <c r="AY296" i="1"/>
  <c r="AZ296" i="1"/>
  <c r="P44" i="1"/>
  <c r="X44" i="1"/>
  <c r="AF44" i="1"/>
  <c r="AN44" i="1"/>
  <c r="AV44" i="1"/>
  <c r="Q44" i="1"/>
  <c r="Y44" i="1"/>
  <c r="AG44" i="1"/>
  <c r="AO44" i="1"/>
  <c r="AW44" i="1"/>
  <c r="R44" i="1"/>
  <c r="Z44" i="1"/>
  <c r="AH44" i="1"/>
  <c r="AP44" i="1"/>
  <c r="AX44" i="1"/>
  <c r="S44" i="1"/>
  <c r="AA44" i="1"/>
  <c r="AI44" i="1"/>
  <c r="AQ44" i="1"/>
  <c r="AY44" i="1"/>
  <c r="T44" i="1"/>
  <c r="AB44" i="1"/>
  <c r="AJ44" i="1"/>
  <c r="AR44" i="1"/>
  <c r="AZ44" i="1"/>
  <c r="AD44" i="1"/>
  <c r="AL44" i="1"/>
  <c r="AT44" i="1"/>
  <c r="U44" i="1"/>
  <c r="W44" i="1"/>
  <c r="AC44" i="1"/>
  <c r="AE44" i="1"/>
  <c r="AK44" i="1"/>
  <c r="AS44" i="1"/>
  <c r="O44" i="1"/>
  <c r="AM44" i="1"/>
  <c r="AU44" i="1"/>
  <c r="U257" i="1"/>
  <c r="AC257" i="1"/>
  <c r="AS257" i="1"/>
  <c r="V257" i="1"/>
  <c r="AD257" i="1"/>
  <c r="AL257" i="1"/>
  <c r="AT257" i="1"/>
  <c r="O257" i="1"/>
  <c r="W257" i="1"/>
  <c r="AE257" i="1"/>
  <c r="AM257" i="1"/>
  <c r="AU257" i="1"/>
  <c r="P257" i="1"/>
  <c r="X257" i="1"/>
  <c r="AF257" i="1"/>
  <c r="AN257" i="1"/>
  <c r="AV257" i="1"/>
  <c r="Q257" i="1"/>
  <c r="Y257" i="1"/>
  <c r="AG257" i="1"/>
  <c r="AO257" i="1"/>
  <c r="AW257" i="1"/>
  <c r="S257" i="1"/>
  <c r="AA257" i="1"/>
  <c r="AI257" i="1"/>
  <c r="AQ257" i="1"/>
  <c r="AY257" i="1"/>
  <c r="AP257" i="1"/>
  <c r="AH257" i="1"/>
  <c r="AR257" i="1"/>
  <c r="AJ257" i="1"/>
  <c r="R257" i="1"/>
  <c r="AX257" i="1"/>
  <c r="T257" i="1"/>
  <c r="AZ257" i="1"/>
  <c r="Z257" i="1"/>
  <c r="AB257" i="1"/>
  <c r="V39" i="1"/>
  <c r="AD39" i="1"/>
  <c r="AL39" i="1"/>
  <c r="AT39" i="1"/>
  <c r="O39" i="1"/>
  <c r="W39" i="1"/>
  <c r="AE39" i="1"/>
  <c r="AM39" i="1"/>
  <c r="AU39" i="1"/>
  <c r="P39" i="1"/>
  <c r="X39" i="1"/>
  <c r="AF39" i="1"/>
  <c r="AN39" i="1"/>
  <c r="AV39" i="1"/>
  <c r="Y39" i="1"/>
  <c r="AG39" i="1"/>
  <c r="AO39" i="1"/>
  <c r="AW39" i="1"/>
  <c r="R39" i="1"/>
  <c r="Z39" i="1"/>
  <c r="AH39" i="1"/>
  <c r="AP39" i="1"/>
  <c r="AX39" i="1"/>
  <c r="T39" i="1"/>
  <c r="AB39" i="1"/>
  <c r="AJ39" i="1"/>
  <c r="AR39" i="1"/>
  <c r="AZ39" i="1"/>
  <c r="S39" i="1"/>
  <c r="AY39" i="1"/>
  <c r="U39" i="1"/>
  <c r="AA39" i="1"/>
  <c r="AC39" i="1"/>
  <c r="AI39" i="1"/>
  <c r="AQ39" i="1"/>
  <c r="AK39" i="1"/>
  <c r="AS39" i="1"/>
  <c r="P48" i="1"/>
  <c r="X48" i="1"/>
  <c r="AF48" i="1"/>
  <c r="AN48" i="1"/>
  <c r="AV48" i="1"/>
  <c r="R48" i="1"/>
  <c r="Z48" i="1"/>
  <c r="AP48" i="1"/>
  <c r="AX48" i="1"/>
  <c r="Q48" i="1"/>
  <c r="AB48" i="1"/>
  <c r="AL48" i="1"/>
  <c r="AW48" i="1"/>
  <c r="S48" i="1"/>
  <c r="AC48" i="1"/>
  <c r="AM48" i="1"/>
  <c r="AY48" i="1"/>
  <c r="T48" i="1"/>
  <c r="AD48" i="1"/>
  <c r="AO48" i="1"/>
  <c r="AZ48" i="1"/>
  <c r="U48" i="1"/>
  <c r="AE48" i="1"/>
  <c r="AQ48" i="1"/>
  <c r="V48" i="1"/>
  <c r="AG48" i="1"/>
  <c r="AR48" i="1"/>
  <c r="Y48" i="1"/>
  <c r="AJ48" i="1"/>
  <c r="AT48" i="1"/>
  <c r="O48" i="1"/>
  <c r="W48" i="1"/>
  <c r="AA48" i="1"/>
  <c r="AI48" i="1"/>
  <c r="AS48" i="1"/>
  <c r="AK48" i="1"/>
  <c r="AU48" i="1"/>
  <c r="S54" i="1"/>
  <c r="AA54" i="1"/>
  <c r="AI54" i="1"/>
  <c r="AQ54" i="1"/>
  <c r="AY54" i="1"/>
  <c r="T54" i="1"/>
  <c r="AB54" i="1"/>
  <c r="AJ54" i="1"/>
  <c r="AR54" i="1"/>
  <c r="AZ54" i="1"/>
  <c r="U54" i="1"/>
  <c r="AC54" i="1"/>
  <c r="AK54" i="1"/>
  <c r="AS54" i="1"/>
  <c r="V54" i="1"/>
  <c r="AD54" i="1"/>
  <c r="AL54" i="1"/>
  <c r="AT54" i="1"/>
  <c r="O54" i="1"/>
  <c r="W54" i="1"/>
  <c r="AE54" i="1"/>
  <c r="AM54" i="1"/>
  <c r="AU54" i="1"/>
  <c r="Y54" i="1"/>
  <c r="AG54" i="1"/>
  <c r="AO54" i="1"/>
  <c r="AW54" i="1"/>
  <c r="AN54" i="1"/>
  <c r="AP54" i="1"/>
  <c r="P54" i="1"/>
  <c r="AV54" i="1"/>
  <c r="R54" i="1"/>
  <c r="AX54" i="1"/>
  <c r="X54" i="1"/>
  <c r="AF54" i="1"/>
  <c r="Z54" i="1"/>
  <c r="AH54" i="1"/>
  <c r="U249" i="1"/>
  <c r="AC249" i="1"/>
  <c r="AK249" i="1"/>
  <c r="AS249" i="1"/>
  <c r="V249" i="1"/>
  <c r="AD249" i="1"/>
  <c r="AL249" i="1"/>
  <c r="AT249" i="1"/>
  <c r="O249" i="1"/>
  <c r="AE249" i="1"/>
  <c r="AM249" i="1"/>
  <c r="AU249" i="1"/>
  <c r="P249" i="1"/>
  <c r="X249" i="1"/>
  <c r="AF249" i="1"/>
  <c r="AN249" i="1"/>
  <c r="AV249" i="1"/>
  <c r="Q249" i="1"/>
  <c r="Y249" i="1"/>
  <c r="AG249" i="1"/>
  <c r="AO249" i="1"/>
  <c r="AW249" i="1"/>
  <c r="S249" i="1"/>
  <c r="AA249" i="1"/>
  <c r="AI249" i="1"/>
  <c r="AQ249" i="1"/>
  <c r="AY249" i="1"/>
  <c r="Z249" i="1"/>
  <c r="AZ249" i="1"/>
  <c r="AB249" i="1"/>
  <c r="R249" i="1"/>
  <c r="AH249" i="1"/>
  <c r="AX249" i="1"/>
  <c r="AJ249" i="1"/>
  <c r="AP249" i="1"/>
  <c r="T249" i="1"/>
  <c r="AR249" i="1"/>
  <c r="S264" i="1"/>
  <c r="AA264" i="1"/>
  <c r="AI264" i="1"/>
  <c r="AQ264" i="1"/>
  <c r="AY264" i="1"/>
  <c r="T264" i="1"/>
  <c r="AB264" i="1"/>
  <c r="AJ264" i="1"/>
  <c r="AR264" i="1"/>
  <c r="AZ264" i="1"/>
  <c r="U264" i="1"/>
  <c r="AC264" i="1"/>
  <c r="AK264" i="1"/>
  <c r="AS264" i="1"/>
  <c r="V264" i="1"/>
  <c r="AD264" i="1"/>
  <c r="AT264" i="1"/>
  <c r="O264" i="1"/>
  <c r="W264" i="1"/>
  <c r="AE264" i="1"/>
  <c r="AM264" i="1"/>
  <c r="AU264" i="1"/>
  <c r="Q264" i="1"/>
  <c r="Y264" i="1"/>
  <c r="AG264" i="1"/>
  <c r="AO264" i="1"/>
  <c r="AW264" i="1"/>
  <c r="AF264" i="1"/>
  <c r="X264" i="1"/>
  <c r="AH264" i="1"/>
  <c r="AN264" i="1"/>
  <c r="Z264" i="1"/>
  <c r="AP264" i="1"/>
  <c r="P264" i="1"/>
  <c r="AV264" i="1"/>
  <c r="R264" i="1"/>
  <c r="AX264" i="1"/>
  <c r="Q191" i="1"/>
  <c r="Y191" i="1"/>
  <c r="AG191" i="1"/>
  <c r="AO191" i="1"/>
  <c r="AW191" i="1"/>
  <c r="R191" i="1"/>
  <c r="Z191" i="1"/>
  <c r="AH191" i="1"/>
  <c r="AP191" i="1"/>
  <c r="AX191" i="1"/>
  <c r="S191" i="1"/>
  <c r="AA191" i="1"/>
  <c r="AI191" i="1"/>
  <c r="AQ191" i="1"/>
  <c r="AY191" i="1"/>
  <c r="T191" i="1"/>
  <c r="AB191" i="1"/>
  <c r="AJ191" i="1"/>
  <c r="AR191" i="1"/>
  <c r="AZ191" i="1"/>
  <c r="U191" i="1"/>
  <c r="AC191" i="1"/>
  <c r="AK191" i="1"/>
  <c r="AS191" i="1"/>
  <c r="O191" i="1"/>
  <c r="W191" i="1"/>
  <c r="AE191" i="1"/>
  <c r="AM191" i="1"/>
  <c r="AU191" i="1"/>
  <c r="AN191" i="1"/>
  <c r="AT191" i="1"/>
  <c r="P191" i="1"/>
  <c r="AV191" i="1"/>
  <c r="V191" i="1"/>
  <c r="AD191" i="1"/>
  <c r="X191" i="1"/>
  <c r="AF191" i="1"/>
  <c r="O222" i="1"/>
  <c r="W222" i="1"/>
  <c r="AE222" i="1"/>
  <c r="AM222" i="1"/>
  <c r="AU222" i="1"/>
  <c r="P222" i="1"/>
  <c r="X222" i="1"/>
  <c r="AF222" i="1"/>
  <c r="AN222" i="1"/>
  <c r="AV222" i="1"/>
  <c r="R222" i="1"/>
  <c r="Z222" i="1"/>
  <c r="AH222" i="1"/>
  <c r="AP222" i="1"/>
  <c r="AX222" i="1"/>
  <c r="U222" i="1"/>
  <c r="AC222" i="1"/>
  <c r="AK222" i="1"/>
  <c r="AS222" i="1"/>
  <c r="V222" i="1"/>
  <c r="AL222" i="1"/>
  <c r="AO222" i="1"/>
  <c r="AA222" i="1"/>
  <c r="AQ222" i="1"/>
  <c r="AB222" i="1"/>
  <c r="AR222" i="1"/>
  <c r="AD222" i="1"/>
  <c r="AT222" i="1"/>
  <c r="S222" i="1"/>
  <c r="AI222" i="1"/>
  <c r="AY222" i="1"/>
  <c r="Q222" i="1"/>
  <c r="T222" i="1"/>
  <c r="AG222" i="1"/>
  <c r="AJ222" i="1"/>
  <c r="AW222" i="1"/>
  <c r="AZ222" i="1"/>
  <c r="S9" i="1"/>
  <c r="AA9" i="1"/>
  <c r="AI9" i="1"/>
  <c r="AQ9" i="1"/>
  <c r="AY9" i="1"/>
  <c r="T9" i="1"/>
  <c r="AB9" i="1"/>
  <c r="AJ9" i="1"/>
  <c r="AR9" i="1"/>
  <c r="AZ9" i="1"/>
  <c r="U9" i="1"/>
  <c r="AC9" i="1"/>
  <c r="AK9" i="1"/>
  <c r="AS9" i="1"/>
  <c r="V9" i="1"/>
  <c r="AD9" i="1"/>
  <c r="AL9" i="1"/>
  <c r="AT9" i="1"/>
  <c r="O9" i="1"/>
  <c r="W9" i="1"/>
  <c r="AE9" i="1"/>
  <c r="AM9" i="1"/>
  <c r="AU9" i="1"/>
  <c r="P9" i="1"/>
  <c r="X9" i="1"/>
  <c r="AF9" i="1"/>
  <c r="AN9" i="1"/>
  <c r="AV9" i="1"/>
  <c r="Q9" i="1"/>
  <c r="AW9" i="1"/>
  <c r="R9" i="1"/>
  <c r="Y9" i="1"/>
  <c r="Z9" i="1"/>
  <c r="AG9" i="1"/>
  <c r="AH9" i="1"/>
  <c r="AO9" i="1"/>
  <c r="AP9" i="1"/>
  <c r="Q4" i="1"/>
  <c r="AG4" i="1"/>
  <c r="AO4" i="1"/>
  <c r="AW4" i="1"/>
  <c r="R4" i="1"/>
  <c r="Z4" i="1"/>
  <c r="AH4" i="1"/>
  <c r="AP4" i="1"/>
  <c r="AX4" i="1"/>
  <c r="S4" i="1"/>
  <c r="AA4" i="1"/>
  <c r="AI4" i="1"/>
  <c r="AQ4" i="1"/>
  <c r="AY4" i="1"/>
  <c r="T4" i="1"/>
  <c r="AB4" i="1"/>
  <c r="AJ4" i="1"/>
  <c r="AR4" i="1"/>
  <c r="AZ4" i="1"/>
  <c r="U4" i="1"/>
  <c r="AC4" i="1"/>
  <c r="AK4" i="1"/>
  <c r="AS4" i="1"/>
  <c r="V4" i="1"/>
  <c r="AD4" i="1"/>
  <c r="AL4" i="1"/>
  <c r="AT4" i="1"/>
  <c r="O4" i="1"/>
  <c r="AU4" i="1"/>
  <c r="P4" i="1"/>
  <c r="AV4" i="1"/>
  <c r="W4" i="1"/>
  <c r="X4" i="1"/>
  <c r="AE4" i="1"/>
  <c r="AF4" i="1"/>
  <c r="AM4" i="1"/>
  <c r="AN4" i="1"/>
  <c r="O15" i="1"/>
  <c r="W15" i="1"/>
  <c r="AE15" i="1"/>
  <c r="AM15" i="1"/>
  <c r="AU15" i="1"/>
  <c r="P15" i="1"/>
  <c r="X15" i="1"/>
  <c r="AF15" i="1"/>
  <c r="AN15" i="1"/>
  <c r="AV15" i="1"/>
  <c r="Q15" i="1"/>
  <c r="AG15" i="1"/>
  <c r="AO15" i="1"/>
  <c r="AW15" i="1"/>
  <c r="R15" i="1"/>
  <c r="Z15" i="1"/>
  <c r="AH15" i="1"/>
  <c r="AP15" i="1"/>
  <c r="AX15" i="1"/>
  <c r="S15" i="1"/>
  <c r="AA15" i="1"/>
  <c r="AI15" i="1"/>
  <c r="AQ15" i="1"/>
  <c r="AY15" i="1"/>
  <c r="T15" i="1"/>
  <c r="AB15" i="1"/>
  <c r="AJ15" i="1"/>
  <c r="AR15" i="1"/>
  <c r="AZ15" i="1"/>
  <c r="AS15" i="1"/>
  <c r="AT15" i="1"/>
  <c r="U15" i="1"/>
  <c r="V15" i="1"/>
  <c r="AC15" i="1"/>
  <c r="AD15" i="1"/>
  <c r="AK15" i="1"/>
  <c r="AL15" i="1"/>
  <c r="P36" i="1"/>
  <c r="X36" i="1"/>
  <c r="AF36" i="1"/>
  <c r="AN36" i="1"/>
  <c r="AV36" i="1"/>
  <c r="Q36" i="1"/>
  <c r="Y36" i="1"/>
  <c r="AG36" i="1"/>
  <c r="AO36" i="1"/>
  <c r="AW36" i="1"/>
  <c r="R36" i="1"/>
  <c r="Z36" i="1"/>
  <c r="AH36" i="1"/>
  <c r="AP36" i="1"/>
  <c r="AX36" i="1"/>
  <c r="S36" i="1"/>
  <c r="AA36" i="1"/>
  <c r="AI36" i="1"/>
  <c r="AQ36" i="1"/>
  <c r="AY36" i="1"/>
  <c r="T36" i="1"/>
  <c r="AB36" i="1"/>
  <c r="AJ36" i="1"/>
  <c r="AR36" i="1"/>
  <c r="AZ36" i="1"/>
  <c r="V36" i="1"/>
  <c r="AD36" i="1"/>
  <c r="AL36" i="1"/>
  <c r="AT36" i="1"/>
  <c r="AK36" i="1"/>
  <c r="AM36" i="1"/>
  <c r="AS36" i="1"/>
  <c r="O36" i="1"/>
  <c r="AU36" i="1"/>
  <c r="U36" i="1"/>
  <c r="AC36" i="1"/>
  <c r="W36" i="1"/>
  <c r="S74" i="1"/>
  <c r="AA74" i="1"/>
  <c r="AI74" i="1"/>
  <c r="AQ74" i="1"/>
  <c r="AY74" i="1"/>
  <c r="T74" i="1"/>
  <c r="AB74" i="1"/>
  <c r="AJ74" i="1"/>
  <c r="AR74" i="1"/>
  <c r="AZ74" i="1"/>
  <c r="U74" i="1"/>
  <c r="AK74" i="1"/>
  <c r="AS74" i="1"/>
  <c r="V74" i="1"/>
  <c r="AD74" i="1"/>
  <c r="AL74" i="1"/>
  <c r="AT74" i="1"/>
  <c r="O74" i="1"/>
  <c r="W74" i="1"/>
  <c r="AE74" i="1"/>
  <c r="AM74" i="1"/>
  <c r="AU74" i="1"/>
  <c r="Q74" i="1"/>
  <c r="Y74" i="1"/>
  <c r="AG74" i="1"/>
  <c r="AO74" i="1"/>
  <c r="AW74" i="1"/>
  <c r="P74" i="1"/>
  <c r="AV74" i="1"/>
  <c r="R74" i="1"/>
  <c r="AX74" i="1"/>
  <c r="X74" i="1"/>
  <c r="Z74" i="1"/>
  <c r="AF74" i="1"/>
  <c r="AN74" i="1"/>
  <c r="AH74" i="1"/>
  <c r="AP74" i="1"/>
  <c r="T151" i="1"/>
  <c r="AB151" i="1"/>
  <c r="AJ151" i="1"/>
  <c r="AR151" i="1"/>
  <c r="AZ151" i="1"/>
  <c r="U151" i="1"/>
  <c r="AC151" i="1"/>
  <c r="AK151" i="1"/>
  <c r="AS151" i="1"/>
  <c r="V151" i="1"/>
  <c r="AD151" i="1"/>
  <c r="AL151" i="1"/>
  <c r="AT151" i="1"/>
  <c r="O151" i="1"/>
  <c r="W151" i="1"/>
  <c r="AE151" i="1"/>
  <c r="AM151" i="1"/>
  <c r="AU151" i="1"/>
  <c r="P151" i="1"/>
  <c r="X151" i="1"/>
  <c r="AF151" i="1"/>
  <c r="AN151" i="1"/>
  <c r="AV151" i="1"/>
  <c r="Q151" i="1"/>
  <c r="Y151" i="1"/>
  <c r="AG151" i="1"/>
  <c r="AO151" i="1"/>
  <c r="AW151" i="1"/>
  <c r="AX151" i="1"/>
  <c r="S151" i="1"/>
  <c r="AY151" i="1"/>
  <c r="Z151" i="1"/>
  <c r="AA151" i="1"/>
  <c r="AH151" i="1"/>
  <c r="AP151" i="1"/>
  <c r="AI151" i="1"/>
  <c r="AQ151" i="1"/>
  <c r="S216" i="1"/>
  <c r="AA216" i="1"/>
  <c r="AI216" i="1"/>
  <c r="AQ216" i="1"/>
  <c r="AY216" i="1"/>
  <c r="T216" i="1"/>
  <c r="AB216" i="1"/>
  <c r="AJ216" i="1"/>
  <c r="AR216" i="1"/>
  <c r="AZ216" i="1"/>
  <c r="U216" i="1"/>
  <c r="AC216" i="1"/>
  <c r="AK216" i="1"/>
  <c r="AS216" i="1"/>
  <c r="V216" i="1"/>
  <c r="AD216" i="1"/>
  <c r="AL216" i="1"/>
  <c r="AT216" i="1"/>
  <c r="O216" i="1"/>
  <c r="W216" i="1"/>
  <c r="AE216" i="1"/>
  <c r="AM216" i="1"/>
  <c r="AU216" i="1"/>
  <c r="Y216" i="1"/>
  <c r="AG216" i="1"/>
  <c r="AO216" i="1"/>
  <c r="AW216" i="1"/>
  <c r="AF216" i="1"/>
  <c r="AH216" i="1"/>
  <c r="AN216" i="1"/>
  <c r="AP216" i="1"/>
  <c r="P216" i="1"/>
  <c r="AV216" i="1"/>
  <c r="X216" i="1"/>
  <c r="AX216" i="1"/>
  <c r="R216" i="1"/>
  <c r="Z216" i="1"/>
  <c r="O266" i="1"/>
  <c r="W266" i="1"/>
  <c r="AE266" i="1"/>
  <c r="AM266" i="1"/>
  <c r="AU266" i="1"/>
  <c r="P266" i="1"/>
  <c r="X266" i="1"/>
  <c r="AF266" i="1"/>
  <c r="AN266" i="1"/>
  <c r="AV266" i="1"/>
  <c r="Q266" i="1"/>
  <c r="Y266" i="1"/>
  <c r="AG266" i="1"/>
  <c r="AO266" i="1"/>
  <c r="AW266" i="1"/>
  <c r="R266" i="1"/>
  <c r="Z266" i="1"/>
  <c r="AH266" i="1"/>
  <c r="AP266" i="1"/>
  <c r="AX266" i="1"/>
  <c r="S266" i="1"/>
  <c r="AA266" i="1"/>
  <c r="AI266" i="1"/>
  <c r="AQ266" i="1"/>
  <c r="AY266" i="1"/>
  <c r="U266" i="1"/>
  <c r="AC266" i="1"/>
  <c r="AK266" i="1"/>
  <c r="AS266" i="1"/>
  <c r="T266" i="1"/>
  <c r="AZ266" i="1"/>
  <c r="AB266" i="1"/>
  <c r="AR266" i="1"/>
  <c r="AD266" i="1"/>
  <c r="AJ266" i="1"/>
  <c r="AT266" i="1"/>
  <c r="AL266" i="1"/>
  <c r="O282" i="1"/>
  <c r="W282" i="1"/>
  <c r="AE282" i="1"/>
  <c r="AM282" i="1"/>
  <c r="AU282" i="1"/>
  <c r="V282" i="1"/>
  <c r="AF282" i="1"/>
  <c r="AO282" i="1"/>
  <c r="AX282" i="1"/>
  <c r="AD282" i="1"/>
  <c r="X282" i="1"/>
  <c r="AG282" i="1"/>
  <c r="AP282" i="1"/>
  <c r="AY282" i="1"/>
  <c r="AC282" i="1"/>
  <c r="U282" i="1"/>
  <c r="P282" i="1"/>
  <c r="Y282" i="1"/>
  <c r="AH282" i="1"/>
  <c r="AQ282" i="1"/>
  <c r="AZ282" i="1"/>
  <c r="T282" i="1"/>
  <c r="AV282" i="1"/>
  <c r="Q282" i="1"/>
  <c r="Z282" i="1"/>
  <c r="AI282" i="1"/>
  <c r="AR282" i="1"/>
  <c r="AN282" i="1"/>
  <c r="R282" i="1"/>
  <c r="AA282" i="1"/>
  <c r="AJ282" i="1"/>
  <c r="AS282" i="1"/>
  <c r="AW282" i="1"/>
  <c r="S282" i="1"/>
  <c r="AB282" i="1"/>
  <c r="AK282" i="1"/>
  <c r="AT282" i="1"/>
  <c r="T42" i="1"/>
  <c r="AB42" i="1"/>
  <c r="AJ42" i="1"/>
  <c r="AR42" i="1"/>
  <c r="AZ42" i="1"/>
  <c r="U42" i="1"/>
  <c r="AC42" i="1"/>
  <c r="AK42" i="1"/>
  <c r="AS42" i="1"/>
  <c r="V42" i="1"/>
  <c r="AD42" i="1"/>
  <c r="AL42" i="1"/>
  <c r="AT42" i="1"/>
  <c r="W42" i="1"/>
  <c r="AE42" i="1"/>
  <c r="AM42" i="1"/>
  <c r="AU42" i="1"/>
  <c r="P42" i="1"/>
  <c r="X42" i="1"/>
  <c r="AF42" i="1"/>
  <c r="AN42" i="1"/>
  <c r="AV42" i="1"/>
  <c r="R42" i="1"/>
  <c r="Z42" i="1"/>
  <c r="AH42" i="1"/>
  <c r="AP42" i="1"/>
  <c r="AX42" i="1"/>
  <c r="AG42" i="1"/>
  <c r="AI42" i="1"/>
  <c r="AO42" i="1"/>
  <c r="AQ42" i="1"/>
  <c r="Q42" i="1"/>
  <c r="AW42" i="1"/>
  <c r="Y42" i="1"/>
  <c r="AY42" i="1"/>
  <c r="S42" i="1"/>
  <c r="AA42" i="1"/>
  <c r="U67" i="1"/>
  <c r="AC67" i="1"/>
  <c r="AK67" i="1"/>
  <c r="AS67" i="1"/>
  <c r="V67" i="1"/>
  <c r="AD67" i="1"/>
  <c r="AL67" i="1"/>
  <c r="AT67" i="1"/>
  <c r="O67" i="1"/>
  <c r="W67" i="1"/>
  <c r="AE67" i="1"/>
  <c r="AM67" i="1"/>
  <c r="AU67" i="1"/>
  <c r="P67" i="1"/>
  <c r="AF67" i="1"/>
  <c r="AN67" i="1"/>
  <c r="AV67" i="1"/>
  <c r="Q67" i="1"/>
  <c r="Y67" i="1"/>
  <c r="AG67" i="1"/>
  <c r="AO67" i="1"/>
  <c r="AW67" i="1"/>
  <c r="S67" i="1"/>
  <c r="AA67" i="1"/>
  <c r="AI67" i="1"/>
  <c r="AQ67" i="1"/>
  <c r="AY67" i="1"/>
  <c r="Z67" i="1"/>
  <c r="AB67" i="1"/>
  <c r="AH67" i="1"/>
  <c r="AJ67" i="1"/>
  <c r="AP67" i="1"/>
  <c r="R67" i="1"/>
  <c r="AX67" i="1"/>
  <c r="AR67" i="1"/>
  <c r="AZ67" i="1"/>
  <c r="T67" i="1"/>
  <c r="S80" i="1"/>
  <c r="AA80" i="1"/>
  <c r="AI80" i="1"/>
  <c r="AQ80" i="1"/>
  <c r="AY80" i="1"/>
  <c r="T80" i="1"/>
  <c r="AB80" i="1"/>
  <c r="AJ80" i="1"/>
  <c r="AR80" i="1"/>
  <c r="AZ80" i="1"/>
  <c r="U80" i="1"/>
  <c r="AC80" i="1"/>
  <c r="AK80" i="1"/>
  <c r="V80" i="1"/>
  <c r="AD80" i="1"/>
  <c r="AL80" i="1"/>
  <c r="AT80" i="1"/>
  <c r="O80" i="1"/>
  <c r="W80" i="1"/>
  <c r="AE80" i="1"/>
  <c r="AM80" i="1"/>
  <c r="AU80" i="1"/>
  <c r="Q80" i="1"/>
  <c r="Y80" i="1"/>
  <c r="AG80" i="1"/>
  <c r="AO80" i="1"/>
  <c r="AW80" i="1"/>
  <c r="AN80" i="1"/>
  <c r="AP80" i="1"/>
  <c r="P80" i="1"/>
  <c r="AV80" i="1"/>
  <c r="R80" i="1"/>
  <c r="AX80" i="1"/>
  <c r="X80" i="1"/>
  <c r="Z80" i="1"/>
  <c r="AF80" i="1"/>
  <c r="AH80" i="1"/>
  <c r="S96" i="1"/>
  <c r="AA96" i="1"/>
  <c r="AI96" i="1"/>
  <c r="AQ96" i="1"/>
  <c r="AY96" i="1"/>
  <c r="T96" i="1"/>
  <c r="AB96" i="1"/>
  <c r="AJ96" i="1"/>
  <c r="AR96" i="1"/>
  <c r="AZ96" i="1"/>
  <c r="U96" i="1"/>
  <c r="AC96" i="1"/>
  <c r="AK96" i="1"/>
  <c r="V96" i="1"/>
  <c r="AD96" i="1"/>
  <c r="AL96" i="1"/>
  <c r="AT96" i="1"/>
  <c r="O96" i="1"/>
  <c r="W96" i="1"/>
  <c r="AE96" i="1"/>
  <c r="AM96" i="1"/>
  <c r="AU96" i="1"/>
  <c r="Q96" i="1"/>
  <c r="Y96" i="1"/>
  <c r="AG96" i="1"/>
  <c r="AO96" i="1"/>
  <c r="AW96" i="1"/>
  <c r="AN96" i="1"/>
  <c r="AP96" i="1"/>
  <c r="P96" i="1"/>
  <c r="AV96" i="1"/>
  <c r="R96" i="1"/>
  <c r="AX96" i="1"/>
  <c r="X96" i="1"/>
  <c r="Z96" i="1"/>
  <c r="AF96" i="1"/>
  <c r="AH96" i="1"/>
  <c r="U201" i="1"/>
  <c r="AC201" i="1"/>
  <c r="AK201" i="1"/>
  <c r="V201" i="1"/>
  <c r="AD201" i="1"/>
  <c r="AL201" i="1"/>
  <c r="AT201" i="1"/>
  <c r="O201" i="1"/>
  <c r="W201" i="1"/>
  <c r="AE201" i="1"/>
  <c r="AM201" i="1"/>
  <c r="AU201" i="1"/>
  <c r="P201" i="1"/>
  <c r="X201" i="1"/>
  <c r="AF201" i="1"/>
  <c r="AN201" i="1"/>
  <c r="AV201" i="1"/>
  <c r="Q201" i="1"/>
  <c r="Y201" i="1"/>
  <c r="AG201" i="1"/>
  <c r="AO201" i="1"/>
  <c r="AW201" i="1"/>
  <c r="S201" i="1"/>
  <c r="AA201" i="1"/>
  <c r="AI201" i="1"/>
  <c r="AQ201" i="1"/>
  <c r="AY201" i="1"/>
  <c r="Z201" i="1"/>
  <c r="AB201" i="1"/>
  <c r="AH201" i="1"/>
  <c r="AJ201" i="1"/>
  <c r="AP201" i="1"/>
  <c r="R201" i="1"/>
  <c r="AX201" i="1"/>
  <c r="T201" i="1"/>
  <c r="AR201" i="1"/>
  <c r="AZ201" i="1"/>
  <c r="S200" i="1"/>
  <c r="AA200" i="1"/>
  <c r="AI200" i="1"/>
  <c r="AQ200" i="1"/>
  <c r="AY200" i="1"/>
  <c r="T200" i="1"/>
  <c r="AB200" i="1"/>
  <c r="AJ200" i="1"/>
  <c r="AR200" i="1"/>
  <c r="AZ200" i="1"/>
  <c r="U200" i="1"/>
  <c r="AC200" i="1"/>
  <c r="AK200" i="1"/>
  <c r="AS200" i="1"/>
  <c r="V200" i="1"/>
  <c r="AD200" i="1"/>
  <c r="AL200" i="1"/>
  <c r="AT200" i="1"/>
  <c r="O200" i="1"/>
  <c r="W200" i="1"/>
  <c r="AE200" i="1"/>
  <c r="AM200" i="1"/>
  <c r="AU200" i="1"/>
  <c r="Y200" i="1"/>
  <c r="AG200" i="1"/>
  <c r="AO200" i="1"/>
  <c r="AW200" i="1"/>
  <c r="AF200" i="1"/>
  <c r="AH200" i="1"/>
  <c r="AN200" i="1"/>
  <c r="AP200" i="1"/>
  <c r="P200" i="1"/>
  <c r="AV200" i="1"/>
  <c r="X200" i="1"/>
  <c r="R200" i="1"/>
  <c r="Z200" i="1"/>
  <c r="AX200" i="1"/>
  <c r="R154" i="1"/>
  <c r="Z154" i="1"/>
  <c r="AH154" i="1"/>
  <c r="AP154" i="1"/>
  <c r="AX154" i="1"/>
  <c r="S154" i="1"/>
  <c r="AA154" i="1"/>
  <c r="AI154" i="1"/>
  <c r="AQ154" i="1"/>
  <c r="AY154" i="1"/>
  <c r="T154" i="1"/>
  <c r="AB154" i="1"/>
  <c r="AJ154" i="1"/>
  <c r="AR154" i="1"/>
  <c r="AZ154" i="1"/>
  <c r="U154" i="1"/>
  <c r="AK154" i="1"/>
  <c r="AS154" i="1"/>
  <c r="V154" i="1"/>
  <c r="AD154" i="1"/>
  <c r="AL154" i="1"/>
  <c r="AT154" i="1"/>
  <c r="O154" i="1"/>
  <c r="W154" i="1"/>
  <c r="AE154" i="1"/>
  <c r="AM154" i="1"/>
  <c r="AU154" i="1"/>
  <c r="AF154" i="1"/>
  <c r="AG154" i="1"/>
  <c r="AN154" i="1"/>
  <c r="AO154" i="1"/>
  <c r="P154" i="1"/>
  <c r="AV154" i="1"/>
  <c r="X154" i="1"/>
  <c r="Q154" i="1"/>
  <c r="Y154" i="1"/>
  <c r="AW154" i="1"/>
  <c r="S220" i="1"/>
  <c r="AA220" i="1"/>
  <c r="AI220" i="1"/>
  <c r="AQ220" i="1"/>
  <c r="AY220" i="1"/>
  <c r="T220" i="1"/>
  <c r="AB220" i="1"/>
  <c r="AJ220" i="1"/>
  <c r="AR220" i="1"/>
  <c r="AZ220" i="1"/>
  <c r="AC220" i="1"/>
  <c r="AK220" i="1"/>
  <c r="AS220" i="1"/>
  <c r="V220" i="1"/>
  <c r="AD220" i="1"/>
  <c r="AL220" i="1"/>
  <c r="AT220" i="1"/>
  <c r="Q220" i="1"/>
  <c r="Y220" i="1"/>
  <c r="AG220" i="1"/>
  <c r="AO220" i="1"/>
  <c r="AW220" i="1"/>
  <c r="R220" i="1"/>
  <c r="AN220" i="1"/>
  <c r="W220" i="1"/>
  <c r="AP220" i="1"/>
  <c r="X220" i="1"/>
  <c r="AU220" i="1"/>
  <c r="Z220" i="1"/>
  <c r="AV220" i="1"/>
  <c r="AE220" i="1"/>
  <c r="AX220" i="1"/>
  <c r="O220" i="1"/>
  <c r="AH220" i="1"/>
  <c r="P220" i="1"/>
  <c r="AF220" i="1"/>
  <c r="AM220" i="1"/>
  <c r="P293" i="1"/>
  <c r="X293" i="1"/>
  <c r="AF293" i="1"/>
  <c r="AN293" i="1"/>
  <c r="AV293" i="1"/>
  <c r="AT293" i="1"/>
  <c r="AU293" i="1"/>
  <c r="Q293" i="1"/>
  <c r="Y293" i="1"/>
  <c r="AG293" i="1"/>
  <c r="AO293" i="1"/>
  <c r="AW293" i="1"/>
  <c r="AD293" i="1"/>
  <c r="AE293" i="1"/>
  <c r="R293" i="1"/>
  <c r="Z293" i="1"/>
  <c r="AH293" i="1"/>
  <c r="AP293" i="1"/>
  <c r="AX293" i="1"/>
  <c r="AL293" i="1"/>
  <c r="O293" i="1"/>
  <c r="S293" i="1"/>
  <c r="AA293" i="1"/>
  <c r="AI293" i="1"/>
  <c r="AQ293" i="1"/>
  <c r="AY293" i="1"/>
  <c r="V293" i="1"/>
  <c r="W293" i="1"/>
  <c r="AB293" i="1"/>
  <c r="AJ293" i="1"/>
  <c r="AR293" i="1"/>
  <c r="AZ293" i="1"/>
  <c r="AM293" i="1"/>
  <c r="U293" i="1"/>
  <c r="AC293" i="1"/>
  <c r="AK293" i="1"/>
  <c r="AS293" i="1"/>
  <c r="O246" i="1"/>
  <c r="W246" i="1"/>
  <c r="AE246" i="1"/>
  <c r="AM246" i="1"/>
  <c r="AU246" i="1"/>
  <c r="P246" i="1"/>
  <c r="X246" i="1"/>
  <c r="AF246" i="1"/>
  <c r="AN246" i="1"/>
  <c r="AV246" i="1"/>
  <c r="Q246" i="1"/>
  <c r="Y246" i="1"/>
  <c r="AG246" i="1"/>
  <c r="AO246" i="1"/>
  <c r="AW246" i="1"/>
  <c r="R246" i="1"/>
  <c r="Z246" i="1"/>
  <c r="AH246" i="1"/>
  <c r="AP246" i="1"/>
  <c r="AX246" i="1"/>
  <c r="S246" i="1"/>
  <c r="AA246" i="1"/>
  <c r="AI246" i="1"/>
  <c r="AQ246" i="1"/>
  <c r="AY246" i="1"/>
  <c r="U246" i="1"/>
  <c r="AC246" i="1"/>
  <c r="AK246" i="1"/>
  <c r="AS246" i="1"/>
  <c r="AT246" i="1"/>
  <c r="AJ246" i="1"/>
  <c r="T246" i="1"/>
  <c r="AZ246" i="1"/>
  <c r="V246" i="1"/>
  <c r="AL246" i="1"/>
  <c r="AB246" i="1"/>
  <c r="AD246" i="1"/>
  <c r="O174" i="1"/>
  <c r="W174" i="1"/>
  <c r="AE174" i="1"/>
  <c r="AM174" i="1"/>
  <c r="AU174" i="1"/>
  <c r="P174" i="1"/>
  <c r="X174" i="1"/>
  <c r="AF174" i="1"/>
  <c r="AN174" i="1"/>
  <c r="AV174" i="1"/>
  <c r="Q174" i="1"/>
  <c r="Y174" i="1"/>
  <c r="AG174" i="1"/>
  <c r="AO174" i="1"/>
  <c r="AW174" i="1"/>
  <c r="R174" i="1"/>
  <c r="Z174" i="1"/>
  <c r="AH174" i="1"/>
  <c r="AP174" i="1"/>
  <c r="AX174" i="1"/>
  <c r="S174" i="1"/>
  <c r="AA174" i="1"/>
  <c r="AI174" i="1"/>
  <c r="AQ174" i="1"/>
  <c r="AY174" i="1"/>
  <c r="U174" i="1"/>
  <c r="AC174" i="1"/>
  <c r="AK174" i="1"/>
  <c r="AS174" i="1"/>
  <c r="AR174" i="1"/>
  <c r="AT174" i="1"/>
  <c r="T174" i="1"/>
  <c r="AZ174" i="1"/>
  <c r="V174" i="1"/>
  <c r="AB174" i="1"/>
  <c r="AJ174" i="1"/>
  <c r="AD174" i="1"/>
  <c r="S232" i="1"/>
  <c r="AA232" i="1"/>
  <c r="AI232" i="1"/>
  <c r="AQ232" i="1"/>
  <c r="AY232" i="1"/>
  <c r="T232" i="1"/>
  <c r="AB232" i="1"/>
  <c r="AJ232" i="1"/>
  <c r="AR232" i="1"/>
  <c r="AZ232" i="1"/>
  <c r="U232" i="1"/>
  <c r="AC232" i="1"/>
  <c r="AK232" i="1"/>
  <c r="AS232" i="1"/>
  <c r="V232" i="1"/>
  <c r="AD232" i="1"/>
  <c r="AL232" i="1"/>
  <c r="AT232" i="1"/>
  <c r="O232" i="1"/>
  <c r="AE232" i="1"/>
  <c r="AM232" i="1"/>
  <c r="AU232" i="1"/>
  <c r="Q232" i="1"/>
  <c r="Y232" i="1"/>
  <c r="AG232" i="1"/>
  <c r="AO232" i="1"/>
  <c r="AW232" i="1"/>
  <c r="AF232" i="1"/>
  <c r="X232" i="1"/>
  <c r="AH232" i="1"/>
  <c r="Z232" i="1"/>
  <c r="AN232" i="1"/>
  <c r="AP232" i="1"/>
  <c r="P232" i="1"/>
  <c r="AV232" i="1"/>
  <c r="R232" i="1"/>
  <c r="AX232" i="1"/>
  <c r="S240" i="1"/>
  <c r="AA240" i="1"/>
  <c r="AI240" i="1"/>
  <c r="AQ240" i="1"/>
  <c r="AY240" i="1"/>
  <c r="T240" i="1"/>
  <c r="AB240" i="1"/>
  <c r="AJ240" i="1"/>
  <c r="AR240" i="1"/>
  <c r="AZ240" i="1"/>
  <c r="U240" i="1"/>
  <c r="AC240" i="1"/>
  <c r="AK240" i="1"/>
  <c r="AS240" i="1"/>
  <c r="V240" i="1"/>
  <c r="AD240" i="1"/>
  <c r="AT240" i="1"/>
  <c r="O240" i="1"/>
  <c r="W240" i="1"/>
  <c r="AE240" i="1"/>
  <c r="AM240" i="1"/>
  <c r="AU240" i="1"/>
  <c r="Q240" i="1"/>
  <c r="Y240" i="1"/>
  <c r="AG240" i="1"/>
  <c r="AO240" i="1"/>
  <c r="AW240" i="1"/>
  <c r="P240" i="1"/>
  <c r="AV240" i="1"/>
  <c r="R240" i="1"/>
  <c r="AX240" i="1"/>
  <c r="AN240" i="1"/>
  <c r="X240" i="1"/>
  <c r="Z240" i="1"/>
  <c r="AP240" i="1"/>
  <c r="AF240" i="1"/>
  <c r="AH240" i="1"/>
  <c r="R150" i="1"/>
  <c r="Z150" i="1"/>
  <c r="AH150" i="1"/>
  <c r="AP150" i="1"/>
  <c r="AX150" i="1"/>
  <c r="S150" i="1"/>
  <c r="AA150" i="1"/>
  <c r="AI150" i="1"/>
  <c r="AQ150" i="1"/>
  <c r="AY150" i="1"/>
  <c r="T150" i="1"/>
  <c r="AB150" i="1"/>
  <c r="AJ150" i="1"/>
  <c r="AR150" i="1"/>
  <c r="AZ150" i="1"/>
  <c r="U150" i="1"/>
  <c r="AC150" i="1"/>
  <c r="AK150" i="1"/>
  <c r="AS150" i="1"/>
  <c r="V150" i="1"/>
  <c r="AD150" i="1"/>
  <c r="AL150" i="1"/>
  <c r="AT150" i="1"/>
  <c r="O150" i="1"/>
  <c r="AE150" i="1"/>
  <c r="AM150" i="1"/>
  <c r="AU150" i="1"/>
  <c r="X150" i="1"/>
  <c r="Y150" i="1"/>
  <c r="AF150" i="1"/>
  <c r="AG150" i="1"/>
  <c r="AN150" i="1"/>
  <c r="P150" i="1"/>
  <c r="AV150" i="1"/>
  <c r="AO150" i="1"/>
  <c r="AW150" i="1"/>
  <c r="Q150" i="1"/>
  <c r="T283" i="1"/>
  <c r="AB283" i="1"/>
  <c r="AJ283" i="1"/>
  <c r="AR283" i="1"/>
  <c r="AZ283" i="1"/>
  <c r="Z283" i="1"/>
  <c r="AX283" i="1"/>
  <c r="U283" i="1"/>
  <c r="AC283" i="1"/>
  <c r="AK283" i="1"/>
  <c r="AS283" i="1"/>
  <c r="AP283" i="1"/>
  <c r="S283" i="1"/>
  <c r="AQ283" i="1"/>
  <c r="V283" i="1"/>
  <c r="AD283" i="1"/>
  <c r="AL283" i="1"/>
  <c r="AT283" i="1"/>
  <c r="AH283" i="1"/>
  <c r="AA283" i="1"/>
  <c r="O283" i="1"/>
  <c r="W283" i="1"/>
  <c r="AE283" i="1"/>
  <c r="AM283" i="1"/>
  <c r="AU283" i="1"/>
  <c r="AI283" i="1"/>
  <c r="P283" i="1"/>
  <c r="X283" i="1"/>
  <c r="AF283" i="1"/>
  <c r="AN283" i="1"/>
  <c r="AV283" i="1"/>
  <c r="AY283" i="1"/>
  <c r="Q283" i="1"/>
  <c r="Y283" i="1"/>
  <c r="AG283" i="1"/>
  <c r="AO283" i="1"/>
  <c r="AW283" i="1"/>
  <c r="Q243" i="1"/>
  <c r="Y243" i="1"/>
  <c r="AG243" i="1"/>
  <c r="AO243" i="1"/>
  <c r="AW243" i="1"/>
  <c r="R243" i="1"/>
  <c r="Z243" i="1"/>
  <c r="AH243" i="1"/>
  <c r="AP243" i="1"/>
  <c r="AX243" i="1"/>
  <c r="S243" i="1"/>
  <c r="AA243" i="1"/>
  <c r="AI243" i="1"/>
  <c r="AQ243" i="1"/>
  <c r="AY243" i="1"/>
  <c r="T243" i="1"/>
  <c r="AB243" i="1"/>
  <c r="AJ243" i="1"/>
  <c r="AR243" i="1"/>
  <c r="AZ243" i="1"/>
  <c r="U243" i="1"/>
  <c r="AC243" i="1"/>
  <c r="AK243" i="1"/>
  <c r="AS243" i="1"/>
  <c r="O243" i="1"/>
  <c r="W243" i="1"/>
  <c r="AE243" i="1"/>
  <c r="AM243" i="1"/>
  <c r="AU243" i="1"/>
  <c r="AD243" i="1"/>
  <c r="AF243" i="1"/>
  <c r="V243" i="1"/>
  <c r="AN243" i="1"/>
  <c r="X243" i="1"/>
  <c r="AT243" i="1"/>
  <c r="P243" i="1"/>
  <c r="AV243" i="1"/>
  <c r="S252" i="1"/>
  <c r="AA252" i="1"/>
  <c r="AI252" i="1"/>
  <c r="AQ252" i="1"/>
  <c r="AY252" i="1"/>
  <c r="T252" i="1"/>
  <c r="AB252" i="1"/>
  <c r="AJ252" i="1"/>
  <c r="AR252" i="1"/>
  <c r="AZ252" i="1"/>
  <c r="U252" i="1"/>
  <c r="AC252" i="1"/>
  <c r="AK252" i="1"/>
  <c r="AS252" i="1"/>
  <c r="V252" i="1"/>
  <c r="AD252" i="1"/>
  <c r="AL252" i="1"/>
  <c r="AT252" i="1"/>
  <c r="O252" i="1"/>
  <c r="W252" i="1"/>
  <c r="AE252" i="1"/>
  <c r="AM252" i="1"/>
  <c r="AU252" i="1"/>
  <c r="Q252" i="1"/>
  <c r="Y252" i="1"/>
  <c r="AG252" i="1"/>
  <c r="AO252" i="1"/>
  <c r="AW252" i="1"/>
  <c r="AN252" i="1"/>
  <c r="AP252" i="1"/>
  <c r="AF252" i="1"/>
  <c r="P252" i="1"/>
  <c r="AV252" i="1"/>
  <c r="AH252" i="1"/>
  <c r="R252" i="1"/>
  <c r="AX252" i="1"/>
  <c r="X252" i="1"/>
  <c r="Q69" i="1"/>
  <c r="AG69" i="1"/>
  <c r="AO69" i="1"/>
  <c r="AW69" i="1"/>
  <c r="R69" i="1"/>
  <c r="Z69" i="1"/>
  <c r="AH69" i="1"/>
  <c r="AP69" i="1"/>
  <c r="AX69" i="1"/>
  <c r="S69" i="1"/>
  <c r="AA69" i="1"/>
  <c r="AI69" i="1"/>
  <c r="AQ69" i="1"/>
  <c r="AY69" i="1"/>
  <c r="T69" i="1"/>
  <c r="AB69" i="1"/>
  <c r="AJ69" i="1"/>
  <c r="AR69" i="1"/>
  <c r="AZ69" i="1"/>
  <c r="U69" i="1"/>
  <c r="AC69" i="1"/>
  <c r="AK69" i="1"/>
  <c r="AS69" i="1"/>
  <c r="O69" i="1"/>
  <c r="W69" i="1"/>
  <c r="AE69" i="1"/>
  <c r="AM69" i="1"/>
  <c r="AU69" i="1"/>
  <c r="AT69" i="1"/>
  <c r="P69" i="1"/>
  <c r="AV69" i="1"/>
  <c r="V69" i="1"/>
  <c r="X69" i="1"/>
  <c r="AD69" i="1"/>
  <c r="AL69" i="1"/>
  <c r="AF69" i="1"/>
  <c r="AN69" i="1"/>
  <c r="V43" i="1"/>
  <c r="AD43" i="1"/>
  <c r="AL43" i="1"/>
  <c r="AT43" i="1"/>
  <c r="W43" i="1"/>
  <c r="AE43" i="1"/>
  <c r="AM43" i="1"/>
  <c r="AU43" i="1"/>
  <c r="P43" i="1"/>
  <c r="X43" i="1"/>
  <c r="AF43" i="1"/>
  <c r="AN43" i="1"/>
  <c r="AV43" i="1"/>
  <c r="Q43" i="1"/>
  <c r="Y43" i="1"/>
  <c r="AG43" i="1"/>
  <c r="AO43" i="1"/>
  <c r="AW43" i="1"/>
  <c r="R43" i="1"/>
  <c r="Z43" i="1"/>
  <c r="AH43" i="1"/>
  <c r="AP43" i="1"/>
  <c r="AX43" i="1"/>
  <c r="T43" i="1"/>
  <c r="AB43" i="1"/>
  <c r="AJ43" i="1"/>
  <c r="AR43" i="1"/>
  <c r="AZ43" i="1"/>
  <c r="AA43" i="1"/>
  <c r="AC43" i="1"/>
  <c r="AI43" i="1"/>
  <c r="AK43" i="1"/>
  <c r="AQ43" i="1"/>
  <c r="S43" i="1"/>
  <c r="AY43" i="1"/>
  <c r="U43" i="1"/>
  <c r="AS43" i="1"/>
  <c r="S112" i="1"/>
  <c r="AA112" i="1"/>
  <c r="AI112" i="1"/>
  <c r="AQ112" i="1"/>
  <c r="AY112" i="1"/>
  <c r="T112" i="1"/>
  <c r="AB112" i="1"/>
  <c r="AJ112" i="1"/>
  <c r="AR112" i="1"/>
  <c r="AZ112" i="1"/>
  <c r="U112" i="1"/>
  <c r="AC112" i="1"/>
  <c r="AK112" i="1"/>
  <c r="AS112" i="1"/>
  <c r="V112" i="1"/>
  <c r="AD112" i="1"/>
  <c r="AL112" i="1"/>
  <c r="AT112" i="1"/>
  <c r="O112" i="1"/>
  <c r="W112" i="1"/>
  <c r="AE112" i="1"/>
  <c r="AM112" i="1"/>
  <c r="AU112" i="1"/>
  <c r="Q112" i="1"/>
  <c r="AG112" i="1"/>
  <c r="AO112" i="1"/>
  <c r="AW112" i="1"/>
  <c r="AN112" i="1"/>
  <c r="AP112" i="1"/>
  <c r="P112" i="1"/>
  <c r="AV112" i="1"/>
  <c r="R112" i="1"/>
  <c r="AX112" i="1"/>
  <c r="X112" i="1"/>
  <c r="Z112" i="1"/>
  <c r="AF112" i="1"/>
  <c r="AH112" i="1"/>
  <c r="T167" i="1"/>
  <c r="AB167" i="1"/>
  <c r="AJ167" i="1"/>
  <c r="AR167" i="1"/>
  <c r="AZ167" i="1"/>
  <c r="P167" i="1"/>
  <c r="Y167" i="1"/>
  <c r="AH167" i="1"/>
  <c r="AQ167" i="1"/>
  <c r="Q167" i="1"/>
  <c r="Z167" i="1"/>
  <c r="AI167" i="1"/>
  <c r="AS167" i="1"/>
  <c r="R167" i="1"/>
  <c r="AA167" i="1"/>
  <c r="AK167" i="1"/>
  <c r="AT167" i="1"/>
  <c r="S167" i="1"/>
  <c r="AC167" i="1"/>
  <c r="AL167" i="1"/>
  <c r="AU167" i="1"/>
  <c r="U167" i="1"/>
  <c r="AM167" i="1"/>
  <c r="AV167" i="1"/>
  <c r="W167" i="1"/>
  <c r="AF167" i="1"/>
  <c r="AO167" i="1"/>
  <c r="AX167" i="1"/>
  <c r="AW167" i="1"/>
  <c r="O167" i="1"/>
  <c r="AY167" i="1"/>
  <c r="V167" i="1"/>
  <c r="X167" i="1"/>
  <c r="AE167" i="1"/>
  <c r="AN167" i="1"/>
  <c r="AG167" i="1"/>
  <c r="AP167" i="1"/>
  <c r="S184" i="1"/>
  <c r="AA184" i="1"/>
  <c r="AI184" i="1"/>
  <c r="AQ184" i="1"/>
  <c r="AY184" i="1"/>
  <c r="T184" i="1"/>
  <c r="AB184" i="1"/>
  <c r="AJ184" i="1"/>
  <c r="AR184" i="1"/>
  <c r="AZ184" i="1"/>
  <c r="U184" i="1"/>
  <c r="AC184" i="1"/>
  <c r="AK184" i="1"/>
  <c r="AS184" i="1"/>
  <c r="V184" i="1"/>
  <c r="AD184" i="1"/>
  <c r="AL184" i="1"/>
  <c r="AT184" i="1"/>
  <c r="O184" i="1"/>
  <c r="W184" i="1"/>
  <c r="AE184" i="1"/>
  <c r="AM184" i="1"/>
  <c r="AU184" i="1"/>
  <c r="Q184" i="1"/>
  <c r="Y184" i="1"/>
  <c r="AG184" i="1"/>
  <c r="AO184" i="1"/>
  <c r="AW184" i="1"/>
  <c r="P184" i="1"/>
  <c r="AV184" i="1"/>
  <c r="R184" i="1"/>
  <c r="AX184" i="1"/>
  <c r="X184" i="1"/>
  <c r="Z184" i="1"/>
  <c r="AF184" i="1"/>
  <c r="AN184" i="1"/>
  <c r="AP184" i="1"/>
  <c r="O3" i="1"/>
  <c r="W3" i="1"/>
  <c r="AE3" i="1"/>
  <c r="AM3" i="1"/>
  <c r="AU3" i="1"/>
  <c r="P3" i="1"/>
  <c r="X3" i="1"/>
  <c r="AF3" i="1"/>
  <c r="AN3" i="1"/>
  <c r="AV3" i="1"/>
  <c r="Q3" i="1"/>
  <c r="Y3" i="1"/>
  <c r="AG3" i="1"/>
  <c r="AO3" i="1"/>
  <c r="R3" i="1"/>
  <c r="Z3" i="1"/>
  <c r="AH3" i="1"/>
  <c r="AP3" i="1"/>
  <c r="AX3" i="1"/>
  <c r="S3" i="1"/>
  <c r="AA3" i="1"/>
  <c r="AI3" i="1"/>
  <c r="AQ3" i="1"/>
  <c r="AY3" i="1"/>
  <c r="T3" i="1"/>
  <c r="AB3" i="1"/>
  <c r="AJ3" i="1"/>
  <c r="AR3" i="1"/>
  <c r="AZ3" i="1"/>
  <c r="U3" i="1"/>
  <c r="V3" i="1"/>
  <c r="AC3" i="1"/>
  <c r="AD3" i="1"/>
  <c r="AK3" i="1"/>
  <c r="AL3" i="1"/>
  <c r="AS3" i="1"/>
  <c r="AT3" i="1"/>
  <c r="O22" i="1"/>
  <c r="W22" i="1"/>
  <c r="AE22" i="1"/>
  <c r="AM22" i="1"/>
  <c r="AU22" i="1"/>
  <c r="P22" i="1"/>
  <c r="X22" i="1"/>
  <c r="AF22" i="1"/>
  <c r="AN22" i="1"/>
  <c r="AV22" i="1"/>
  <c r="Q22" i="1"/>
  <c r="Y22" i="1"/>
  <c r="AG22" i="1"/>
  <c r="AO22" i="1"/>
  <c r="AW22" i="1"/>
  <c r="R22" i="1"/>
  <c r="Z22" i="1"/>
  <c r="AH22" i="1"/>
  <c r="AP22" i="1"/>
  <c r="AX22" i="1"/>
  <c r="S22" i="1"/>
  <c r="AA22" i="1"/>
  <c r="AI22" i="1"/>
  <c r="AQ22" i="1"/>
  <c r="AY22" i="1"/>
  <c r="T22" i="1"/>
  <c r="AB22" i="1"/>
  <c r="AJ22" i="1"/>
  <c r="AR22" i="1"/>
  <c r="AZ22" i="1"/>
  <c r="AL22" i="1"/>
  <c r="AS22" i="1"/>
  <c r="AT22" i="1"/>
  <c r="U22" i="1"/>
  <c r="AC22" i="1"/>
  <c r="V22" i="1"/>
  <c r="AD22" i="1"/>
  <c r="O94" i="1"/>
  <c r="W94" i="1"/>
  <c r="AE94" i="1"/>
  <c r="AM94" i="1"/>
  <c r="AU94" i="1"/>
  <c r="P94" i="1"/>
  <c r="X94" i="1"/>
  <c r="AF94" i="1"/>
  <c r="AN94" i="1"/>
  <c r="AV94" i="1"/>
  <c r="Q94" i="1"/>
  <c r="Y94" i="1"/>
  <c r="AG94" i="1"/>
  <c r="AO94" i="1"/>
  <c r="AW94" i="1"/>
  <c r="R94" i="1"/>
  <c r="Z94" i="1"/>
  <c r="AH94" i="1"/>
  <c r="AP94" i="1"/>
  <c r="AX94" i="1"/>
  <c r="S94" i="1"/>
  <c r="AA94" i="1"/>
  <c r="AI94" i="1"/>
  <c r="AQ94" i="1"/>
  <c r="AY94" i="1"/>
  <c r="AC94" i="1"/>
  <c r="AK94" i="1"/>
  <c r="AS94" i="1"/>
  <c r="T94" i="1"/>
  <c r="AZ94" i="1"/>
  <c r="V94" i="1"/>
  <c r="AB94" i="1"/>
  <c r="AD94" i="1"/>
  <c r="AJ94" i="1"/>
  <c r="AL94" i="1"/>
  <c r="AR94" i="1"/>
  <c r="AT94" i="1"/>
  <c r="P285" i="1"/>
  <c r="X285" i="1"/>
  <c r="AF285" i="1"/>
  <c r="AN285" i="1"/>
  <c r="AV285" i="1"/>
  <c r="V285" i="1"/>
  <c r="AT285" i="1"/>
  <c r="AM285" i="1"/>
  <c r="Q285" i="1"/>
  <c r="Y285" i="1"/>
  <c r="AG285" i="1"/>
  <c r="AO285" i="1"/>
  <c r="AW285" i="1"/>
  <c r="AL285" i="1"/>
  <c r="W285" i="1"/>
  <c r="R285" i="1"/>
  <c r="AH285" i="1"/>
  <c r="AP285" i="1"/>
  <c r="AX285" i="1"/>
  <c r="AD285" i="1"/>
  <c r="AU285" i="1"/>
  <c r="S285" i="1"/>
  <c r="AA285" i="1"/>
  <c r="AI285" i="1"/>
  <c r="AQ285" i="1"/>
  <c r="AY285" i="1"/>
  <c r="AE285" i="1"/>
  <c r="T285" i="1"/>
  <c r="AB285" i="1"/>
  <c r="AJ285" i="1"/>
  <c r="AR285" i="1"/>
  <c r="AZ285" i="1"/>
  <c r="O285" i="1"/>
  <c r="U285" i="1"/>
  <c r="AC285" i="1"/>
  <c r="AK285" i="1"/>
  <c r="AS285" i="1"/>
  <c r="O19" i="1"/>
  <c r="W19" i="1"/>
  <c r="AE19" i="1"/>
  <c r="AM19" i="1"/>
  <c r="AU19" i="1"/>
  <c r="P19" i="1"/>
  <c r="X19" i="1"/>
  <c r="AF19" i="1"/>
  <c r="AN19" i="1"/>
  <c r="AV19" i="1"/>
  <c r="R19" i="1"/>
  <c r="Z19" i="1"/>
  <c r="AH19" i="1"/>
  <c r="AP19" i="1"/>
  <c r="AX19" i="1"/>
  <c r="S19" i="1"/>
  <c r="AA19" i="1"/>
  <c r="AI19" i="1"/>
  <c r="AQ19" i="1"/>
  <c r="AY19" i="1"/>
  <c r="AC19" i="1"/>
  <c r="AS19" i="1"/>
  <c r="AD19" i="1"/>
  <c r="AT19" i="1"/>
  <c r="AG19" i="1"/>
  <c r="AW19" i="1"/>
  <c r="T19" i="1"/>
  <c r="AJ19" i="1"/>
  <c r="AZ19" i="1"/>
  <c r="U19" i="1"/>
  <c r="AK19" i="1"/>
  <c r="V19" i="1"/>
  <c r="AL19" i="1"/>
  <c r="Y19" i="1"/>
  <c r="AB19" i="1"/>
  <c r="AO19" i="1"/>
  <c r="AR19" i="1"/>
  <c r="U101" i="1"/>
  <c r="AC101" i="1"/>
  <c r="AK101" i="1"/>
  <c r="AS101" i="1"/>
  <c r="V101" i="1"/>
  <c r="AD101" i="1"/>
  <c r="AL101" i="1"/>
  <c r="AT101" i="1"/>
  <c r="W101" i="1"/>
  <c r="AE101" i="1"/>
  <c r="AM101" i="1"/>
  <c r="AU101" i="1"/>
  <c r="P101" i="1"/>
  <c r="X101" i="1"/>
  <c r="AF101" i="1"/>
  <c r="AN101" i="1"/>
  <c r="AV101" i="1"/>
  <c r="Q101" i="1"/>
  <c r="Y101" i="1"/>
  <c r="AG101" i="1"/>
  <c r="AO101" i="1"/>
  <c r="AW101" i="1"/>
  <c r="S101" i="1"/>
  <c r="AA101" i="1"/>
  <c r="AI101" i="1"/>
  <c r="AQ101" i="1"/>
  <c r="AY101" i="1"/>
  <c r="AP101" i="1"/>
  <c r="AR101" i="1"/>
  <c r="R101" i="1"/>
  <c r="AX101" i="1"/>
  <c r="T101" i="1"/>
  <c r="AZ101" i="1"/>
  <c r="Z101" i="1"/>
  <c r="AB101" i="1"/>
  <c r="AH101" i="1"/>
  <c r="AJ101" i="1"/>
  <c r="Q135" i="1"/>
  <c r="Y135" i="1"/>
  <c r="AG135" i="1"/>
  <c r="AO135" i="1"/>
  <c r="AW135" i="1"/>
  <c r="R135" i="1"/>
  <c r="Z135" i="1"/>
  <c r="AH135" i="1"/>
  <c r="AP135" i="1"/>
  <c r="AX135" i="1"/>
  <c r="S135" i="1"/>
  <c r="AA135" i="1"/>
  <c r="AI135" i="1"/>
  <c r="AQ135" i="1"/>
  <c r="AY135" i="1"/>
  <c r="T135" i="1"/>
  <c r="AB135" i="1"/>
  <c r="AJ135" i="1"/>
  <c r="AR135" i="1"/>
  <c r="AZ135" i="1"/>
  <c r="U135" i="1"/>
  <c r="AC135" i="1"/>
  <c r="AK135" i="1"/>
  <c r="AS135" i="1"/>
  <c r="O135" i="1"/>
  <c r="W135" i="1"/>
  <c r="AE135" i="1"/>
  <c r="AM135" i="1"/>
  <c r="AU135" i="1"/>
  <c r="AD135" i="1"/>
  <c r="AF135" i="1"/>
  <c r="AL135" i="1"/>
  <c r="AN135" i="1"/>
  <c r="P135" i="1"/>
  <c r="AV135" i="1"/>
  <c r="V135" i="1"/>
  <c r="X135" i="1"/>
  <c r="V148" i="1"/>
  <c r="AD148" i="1"/>
  <c r="AL148" i="1"/>
  <c r="AT148" i="1"/>
  <c r="O148" i="1"/>
  <c r="W148" i="1"/>
  <c r="AE148" i="1"/>
  <c r="AM148" i="1"/>
  <c r="AU148" i="1"/>
  <c r="P148" i="1"/>
  <c r="X148" i="1"/>
  <c r="AF148" i="1"/>
  <c r="AN148" i="1"/>
  <c r="AV148" i="1"/>
  <c r="Q148" i="1"/>
  <c r="Y148" i="1"/>
  <c r="AG148" i="1"/>
  <c r="AO148" i="1"/>
  <c r="AW148" i="1"/>
  <c r="R148" i="1"/>
  <c r="Z148" i="1"/>
  <c r="AP148" i="1"/>
  <c r="AX148" i="1"/>
  <c r="S148" i="1"/>
  <c r="AA148" i="1"/>
  <c r="AI148" i="1"/>
  <c r="AQ148" i="1"/>
  <c r="AY148" i="1"/>
  <c r="AJ148" i="1"/>
  <c r="AK148" i="1"/>
  <c r="AR148" i="1"/>
  <c r="AS148" i="1"/>
  <c r="T148" i="1"/>
  <c r="AZ148" i="1"/>
  <c r="AB148" i="1"/>
  <c r="U148" i="1"/>
  <c r="AC148" i="1"/>
  <c r="U181" i="1"/>
  <c r="AC181" i="1"/>
  <c r="AK181" i="1"/>
  <c r="AS181" i="1"/>
  <c r="V181" i="1"/>
  <c r="AD181" i="1"/>
  <c r="AL181" i="1"/>
  <c r="AT181" i="1"/>
  <c r="O181" i="1"/>
  <c r="W181" i="1"/>
  <c r="AE181" i="1"/>
  <c r="AM181" i="1"/>
  <c r="AU181" i="1"/>
  <c r="P181" i="1"/>
  <c r="X181" i="1"/>
  <c r="AF181" i="1"/>
  <c r="AN181" i="1"/>
  <c r="AV181" i="1"/>
  <c r="Q181" i="1"/>
  <c r="Y181" i="1"/>
  <c r="AG181" i="1"/>
  <c r="AO181" i="1"/>
  <c r="AW181" i="1"/>
  <c r="S181" i="1"/>
  <c r="AA181" i="1"/>
  <c r="AI181" i="1"/>
  <c r="AQ181" i="1"/>
  <c r="AY181" i="1"/>
  <c r="AH181" i="1"/>
  <c r="AJ181" i="1"/>
  <c r="AP181" i="1"/>
  <c r="AR181" i="1"/>
  <c r="R181" i="1"/>
  <c r="AX181" i="1"/>
  <c r="Z181" i="1"/>
  <c r="T181" i="1"/>
  <c r="AB181" i="1"/>
  <c r="O190" i="1"/>
  <c r="W190" i="1"/>
  <c r="AE190" i="1"/>
  <c r="AM190" i="1"/>
  <c r="AU190" i="1"/>
  <c r="P190" i="1"/>
  <c r="X190" i="1"/>
  <c r="AF190" i="1"/>
  <c r="AN190" i="1"/>
  <c r="AV190" i="1"/>
  <c r="Q190" i="1"/>
  <c r="Y190" i="1"/>
  <c r="AG190" i="1"/>
  <c r="AO190" i="1"/>
  <c r="AW190" i="1"/>
  <c r="R190" i="1"/>
  <c r="Z190" i="1"/>
  <c r="AH190" i="1"/>
  <c r="AP190" i="1"/>
  <c r="AX190" i="1"/>
  <c r="S190" i="1"/>
  <c r="AA190" i="1"/>
  <c r="AI190" i="1"/>
  <c r="AQ190" i="1"/>
  <c r="AY190" i="1"/>
  <c r="U190" i="1"/>
  <c r="AC190" i="1"/>
  <c r="AS190" i="1"/>
  <c r="AR190" i="1"/>
  <c r="AT190" i="1"/>
  <c r="T190" i="1"/>
  <c r="AZ190" i="1"/>
  <c r="V190" i="1"/>
  <c r="AB190" i="1"/>
  <c r="AJ190" i="1"/>
  <c r="AD190" i="1"/>
  <c r="AL190" i="1"/>
  <c r="P52" i="1"/>
  <c r="W52" i="1"/>
  <c r="AE52" i="1"/>
  <c r="AM52" i="1"/>
  <c r="AU52" i="1"/>
  <c r="O52" i="1"/>
  <c r="X52" i="1"/>
  <c r="AF52" i="1"/>
  <c r="AN52" i="1"/>
  <c r="AV52" i="1"/>
  <c r="Q52" i="1"/>
  <c r="Y52" i="1"/>
  <c r="AG52" i="1"/>
  <c r="AO52" i="1"/>
  <c r="AW52" i="1"/>
  <c r="R52" i="1"/>
  <c r="Z52" i="1"/>
  <c r="AH52" i="1"/>
  <c r="AP52" i="1"/>
  <c r="AX52" i="1"/>
  <c r="S52" i="1"/>
  <c r="AA52" i="1"/>
  <c r="AI52" i="1"/>
  <c r="AQ52" i="1"/>
  <c r="AY52" i="1"/>
  <c r="U52" i="1"/>
  <c r="AC52" i="1"/>
  <c r="AK52" i="1"/>
  <c r="AS52" i="1"/>
  <c r="T52" i="1"/>
  <c r="AZ52" i="1"/>
  <c r="AB52" i="1"/>
  <c r="AD52" i="1"/>
  <c r="AJ52" i="1"/>
  <c r="AR52" i="1"/>
  <c r="AL52" i="1"/>
  <c r="AT52" i="1"/>
  <c r="S70" i="1"/>
  <c r="AA70" i="1"/>
  <c r="AI70" i="1"/>
  <c r="AQ70" i="1"/>
  <c r="AY70" i="1"/>
  <c r="T70" i="1"/>
  <c r="AB70" i="1"/>
  <c r="AJ70" i="1"/>
  <c r="AR70" i="1"/>
  <c r="AZ70" i="1"/>
  <c r="U70" i="1"/>
  <c r="AC70" i="1"/>
  <c r="AK70" i="1"/>
  <c r="AS70" i="1"/>
  <c r="V70" i="1"/>
  <c r="AD70" i="1"/>
  <c r="AL70" i="1"/>
  <c r="AT70" i="1"/>
  <c r="O70" i="1"/>
  <c r="W70" i="1"/>
  <c r="AE70" i="1"/>
  <c r="AM70" i="1"/>
  <c r="AU70" i="1"/>
  <c r="Q70" i="1"/>
  <c r="Y70" i="1"/>
  <c r="AO70" i="1"/>
  <c r="AW70" i="1"/>
  <c r="AN70" i="1"/>
  <c r="AP70" i="1"/>
  <c r="P70" i="1"/>
  <c r="AV70" i="1"/>
  <c r="R70" i="1"/>
  <c r="AX70" i="1"/>
  <c r="X70" i="1"/>
  <c r="AF70" i="1"/>
  <c r="Z70" i="1"/>
  <c r="AH70" i="1"/>
  <c r="S136" i="1"/>
  <c r="AA136" i="1"/>
  <c r="AI136" i="1"/>
  <c r="AQ136" i="1"/>
  <c r="AY136" i="1"/>
  <c r="T136" i="1"/>
  <c r="AB136" i="1"/>
  <c r="AJ136" i="1"/>
  <c r="AR136" i="1"/>
  <c r="AZ136" i="1"/>
  <c r="U136" i="1"/>
  <c r="AC136" i="1"/>
  <c r="AK136" i="1"/>
  <c r="AS136" i="1"/>
  <c r="V136" i="1"/>
  <c r="AD136" i="1"/>
  <c r="AL136" i="1"/>
  <c r="AT136" i="1"/>
  <c r="W136" i="1"/>
  <c r="AE136" i="1"/>
  <c r="AM136" i="1"/>
  <c r="AU136" i="1"/>
  <c r="Q136" i="1"/>
  <c r="Y136" i="1"/>
  <c r="AG136" i="1"/>
  <c r="AO136" i="1"/>
  <c r="AW136" i="1"/>
  <c r="X136" i="1"/>
  <c r="Z136" i="1"/>
  <c r="AF136" i="1"/>
  <c r="AH136" i="1"/>
  <c r="AN136" i="1"/>
  <c r="AP136" i="1"/>
  <c r="P136" i="1"/>
  <c r="R136" i="1"/>
  <c r="AV136" i="1"/>
  <c r="AX136" i="1"/>
  <c r="V156" i="1"/>
  <c r="AD156" i="1"/>
  <c r="AL156" i="1"/>
  <c r="AT156" i="1"/>
  <c r="O156" i="1"/>
  <c r="W156" i="1"/>
  <c r="AE156" i="1"/>
  <c r="AM156" i="1"/>
  <c r="AU156" i="1"/>
  <c r="P156" i="1"/>
  <c r="X156" i="1"/>
  <c r="AF156" i="1"/>
  <c r="AN156" i="1"/>
  <c r="AV156" i="1"/>
  <c r="Q156" i="1"/>
  <c r="Y156" i="1"/>
  <c r="AG156" i="1"/>
  <c r="AO156" i="1"/>
  <c r="AW156" i="1"/>
  <c r="R156" i="1"/>
  <c r="Z156" i="1"/>
  <c r="AH156" i="1"/>
  <c r="AP156" i="1"/>
  <c r="AX156" i="1"/>
  <c r="S156" i="1"/>
  <c r="AI156" i="1"/>
  <c r="AQ156" i="1"/>
  <c r="AY156" i="1"/>
  <c r="T156" i="1"/>
  <c r="AZ156" i="1"/>
  <c r="U156" i="1"/>
  <c r="AB156" i="1"/>
  <c r="AC156" i="1"/>
  <c r="AJ156" i="1"/>
  <c r="AR156" i="1"/>
  <c r="AK156" i="1"/>
  <c r="AS156" i="1"/>
  <c r="U177" i="1"/>
  <c r="AC177" i="1"/>
  <c r="AK177" i="1"/>
  <c r="AS177" i="1"/>
  <c r="V177" i="1"/>
  <c r="AD177" i="1"/>
  <c r="AL177" i="1"/>
  <c r="AT177" i="1"/>
  <c r="O177" i="1"/>
  <c r="W177" i="1"/>
  <c r="AE177" i="1"/>
  <c r="AM177" i="1"/>
  <c r="AU177" i="1"/>
  <c r="P177" i="1"/>
  <c r="X177" i="1"/>
  <c r="AF177" i="1"/>
  <c r="AN177" i="1"/>
  <c r="AV177" i="1"/>
  <c r="Q177" i="1"/>
  <c r="Y177" i="1"/>
  <c r="AG177" i="1"/>
  <c r="AO177" i="1"/>
  <c r="AW177" i="1"/>
  <c r="S177" i="1"/>
  <c r="AA177" i="1"/>
  <c r="AI177" i="1"/>
  <c r="AQ177" i="1"/>
  <c r="AY177" i="1"/>
  <c r="Z177" i="1"/>
  <c r="AB177" i="1"/>
  <c r="AJ177" i="1"/>
  <c r="AP177" i="1"/>
  <c r="R177" i="1"/>
  <c r="AX177" i="1"/>
  <c r="AR177" i="1"/>
  <c r="AZ177" i="1"/>
  <c r="T177" i="1"/>
  <c r="U229" i="1"/>
  <c r="AC229" i="1"/>
  <c r="AK229" i="1"/>
  <c r="AS229" i="1"/>
  <c r="V229" i="1"/>
  <c r="AD229" i="1"/>
  <c r="AL229" i="1"/>
  <c r="AT229" i="1"/>
  <c r="O229" i="1"/>
  <c r="W229" i="1"/>
  <c r="AE229" i="1"/>
  <c r="AM229" i="1"/>
  <c r="AU229" i="1"/>
  <c r="P229" i="1"/>
  <c r="X229" i="1"/>
  <c r="AF229" i="1"/>
  <c r="AN229" i="1"/>
  <c r="AV229" i="1"/>
  <c r="Q229" i="1"/>
  <c r="Y229" i="1"/>
  <c r="AG229" i="1"/>
  <c r="AO229" i="1"/>
  <c r="AW229" i="1"/>
  <c r="S229" i="1"/>
  <c r="AA229" i="1"/>
  <c r="AI229" i="1"/>
  <c r="AQ229" i="1"/>
  <c r="AY229" i="1"/>
  <c r="R229" i="1"/>
  <c r="AX229" i="1"/>
  <c r="AP229" i="1"/>
  <c r="T229" i="1"/>
  <c r="AZ229" i="1"/>
  <c r="AB229" i="1"/>
  <c r="AR229" i="1"/>
  <c r="AH229" i="1"/>
  <c r="AJ229" i="1"/>
  <c r="S196" i="1"/>
  <c r="AA196" i="1"/>
  <c r="AI196" i="1"/>
  <c r="AQ196" i="1"/>
  <c r="AY196" i="1"/>
  <c r="T196" i="1"/>
  <c r="AB196" i="1"/>
  <c r="AJ196" i="1"/>
  <c r="AR196" i="1"/>
  <c r="AZ196" i="1"/>
  <c r="U196" i="1"/>
  <c r="AC196" i="1"/>
  <c r="AK196" i="1"/>
  <c r="AS196" i="1"/>
  <c r="V196" i="1"/>
  <c r="AD196" i="1"/>
  <c r="AL196" i="1"/>
  <c r="AT196" i="1"/>
  <c r="O196" i="1"/>
  <c r="W196" i="1"/>
  <c r="AE196" i="1"/>
  <c r="AM196" i="1"/>
  <c r="AU196" i="1"/>
  <c r="Q196" i="1"/>
  <c r="AG196" i="1"/>
  <c r="AO196" i="1"/>
  <c r="AW196" i="1"/>
  <c r="X196" i="1"/>
  <c r="Z196" i="1"/>
  <c r="AF196" i="1"/>
  <c r="AH196" i="1"/>
  <c r="AN196" i="1"/>
  <c r="P196" i="1"/>
  <c r="AV196" i="1"/>
  <c r="AP196" i="1"/>
  <c r="AX196" i="1"/>
  <c r="R196" i="1"/>
  <c r="S108" i="1"/>
  <c r="AA108" i="1"/>
  <c r="AI108" i="1"/>
  <c r="AQ108" i="1"/>
  <c r="AY108" i="1"/>
  <c r="T108" i="1"/>
  <c r="AB108" i="1"/>
  <c r="AJ108" i="1"/>
  <c r="AR108" i="1"/>
  <c r="AZ108" i="1"/>
  <c r="U108" i="1"/>
  <c r="AC108" i="1"/>
  <c r="AK108" i="1"/>
  <c r="AS108" i="1"/>
  <c r="V108" i="1"/>
  <c r="AD108" i="1"/>
  <c r="AL108" i="1"/>
  <c r="AT108" i="1"/>
  <c r="O108" i="1"/>
  <c r="W108" i="1"/>
  <c r="AE108" i="1"/>
  <c r="AM108" i="1"/>
  <c r="AU108" i="1"/>
  <c r="Q108" i="1"/>
  <c r="Y108" i="1"/>
  <c r="AG108" i="1"/>
  <c r="AO108" i="1"/>
  <c r="AW108" i="1"/>
  <c r="AF108" i="1"/>
  <c r="AN108" i="1"/>
  <c r="AP108" i="1"/>
  <c r="P108" i="1"/>
  <c r="AV108" i="1"/>
  <c r="R108" i="1"/>
  <c r="AX108" i="1"/>
  <c r="X108" i="1"/>
  <c r="Z108" i="1"/>
  <c r="O234" i="1"/>
  <c r="W234" i="1"/>
  <c r="AE234" i="1"/>
  <c r="AM234" i="1"/>
  <c r="AU234" i="1"/>
  <c r="X234" i="1"/>
  <c r="AF234" i="1"/>
  <c r="AN234" i="1"/>
  <c r="AV234" i="1"/>
  <c r="Q234" i="1"/>
  <c r="Y234" i="1"/>
  <c r="AG234" i="1"/>
  <c r="AO234" i="1"/>
  <c r="AW234" i="1"/>
  <c r="R234" i="1"/>
  <c r="Z234" i="1"/>
  <c r="AH234" i="1"/>
  <c r="AP234" i="1"/>
  <c r="AX234" i="1"/>
  <c r="S234" i="1"/>
  <c r="AA234" i="1"/>
  <c r="AI234" i="1"/>
  <c r="AQ234" i="1"/>
  <c r="AY234" i="1"/>
  <c r="U234" i="1"/>
  <c r="AC234" i="1"/>
  <c r="AK234" i="1"/>
  <c r="AS234" i="1"/>
  <c r="T234" i="1"/>
  <c r="AZ234" i="1"/>
  <c r="AR234" i="1"/>
  <c r="V234" i="1"/>
  <c r="AB234" i="1"/>
  <c r="AD234" i="1"/>
  <c r="AT234" i="1"/>
  <c r="AJ234" i="1"/>
  <c r="AL234" i="1"/>
  <c r="Q73" i="1"/>
  <c r="AG73" i="1"/>
  <c r="AO73" i="1"/>
  <c r="AW73" i="1"/>
  <c r="R73" i="1"/>
  <c r="Z73" i="1"/>
  <c r="AH73" i="1"/>
  <c r="AP73" i="1"/>
  <c r="AX73" i="1"/>
  <c r="S73" i="1"/>
  <c r="AA73" i="1"/>
  <c r="AI73" i="1"/>
  <c r="AQ73" i="1"/>
  <c r="AY73" i="1"/>
  <c r="T73" i="1"/>
  <c r="AB73" i="1"/>
  <c r="AJ73" i="1"/>
  <c r="AR73" i="1"/>
  <c r="AZ73" i="1"/>
  <c r="U73" i="1"/>
  <c r="AC73" i="1"/>
  <c r="AK73" i="1"/>
  <c r="AS73" i="1"/>
  <c r="O73" i="1"/>
  <c r="W73" i="1"/>
  <c r="AE73" i="1"/>
  <c r="AM73" i="1"/>
  <c r="AU73" i="1"/>
  <c r="V73" i="1"/>
  <c r="X73" i="1"/>
  <c r="AD73" i="1"/>
  <c r="AF73" i="1"/>
  <c r="AL73" i="1"/>
  <c r="AT73" i="1"/>
  <c r="P73" i="1"/>
  <c r="AN73" i="1"/>
  <c r="AV73" i="1"/>
  <c r="O254" i="1"/>
  <c r="W254" i="1"/>
  <c r="AE254" i="1"/>
  <c r="AM254" i="1"/>
  <c r="AU254" i="1"/>
  <c r="P254" i="1"/>
  <c r="X254" i="1"/>
  <c r="AF254" i="1"/>
  <c r="AN254" i="1"/>
  <c r="AV254" i="1"/>
  <c r="Q254" i="1"/>
  <c r="Y254" i="1"/>
  <c r="AG254" i="1"/>
  <c r="AO254" i="1"/>
  <c r="AW254" i="1"/>
  <c r="R254" i="1"/>
  <c r="Z254" i="1"/>
  <c r="AH254" i="1"/>
  <c r="AP254" i="1"/>
  <c r="AX254" i="1"/>
  <c r="S254" i="1"/>
  <c r="AA254" i="1"/>
  <c r="AI254" i="1"/>
  <c r="AQ254" i="1"/>
  <c r="AY254" i="1"/>
  <c r="U254" i="1"/>
  <c r="AC254" i="1"/>
  <c r="AK254" i="1"/>
  <c r="AS254" i="1"/>
  <c r="AB254" i="1"/>
  <c r="AZ254" i="1"/>
  <c r="AD254" i="1"/>
  <c r="V254" i="1"/>
  <c r="AJ254" i="1"/>
  <c r="T254" i="1"/>
  <c r="AR254" i="1"/>
  <c r="AT254" i="1"/>
  <c r="O262" i="1"/>
  <c r="W262" i="1"/>
  <c r="AE262" i="1"/>
  <c r="AM262" i="1"/>
  <c r="AU262" i="1"/>
  <c r="P262" i="1"/>
  <c r="X262" i="1"/>
  <c r="AF262" i="1"/>
  <c r="AN262" i="1"/>
  <c r="AV262" i="1"/>
  <c r="Y262" i="1"/>
  <c r="AG262" i="1"/>
  <c r="AO262" i="1"/>
  <c r="AW262" i="1"/>
  <c r="R262" i="1"/>
  <c r="Z262" i="1"/>
  <c r="AH262" i="1"/>
  <c r="AP262" i="1"/>
  <c r="AX262" i="1"/>
  <c r="S262" i="1"/>
  <c r="AA262" i="1"/>
  <c r="AI262" i="1"/>
  <c r="AQ262" i="1"/>
  <c r="AY262" i="1"/>
  <c r="U262" i="1"/>
  <c r="AC262" i="1"/>
  <c r="AK262" i="1"/>
  <c r="AS262" i="1"/>
  <c r="AR262" i="1"/>
  <c r="AT262" i="1"/>
  <c r="AJ262" i="1"/>
  <c r="AL262" i="1"/>
  <c r="T262" i="1"/>
  <c r="AZ262" i="1"/>
  <c r="V262" i="1"/>
  <c r="AB262" i="1"/>
  <c r="AD262" i="1"/>
  <c r="Q219" i="1"/>
  <c r="Y219" i="1"/>
  <c r="AG219" i="1"/>
  <c r="AO219" i="1"/>
  <c r="AW219" i="1"/>
  <c r="R219" i="1"/>
  <c r="Z219" i="1"/>
  <c r="AH219" i="1"/>
  <c r="AP219" i="1"/>
  <c r="AX219" i="1"/>
  <c r="S219" i="1"/>
  <c r="AA219" i="1"/>
  <c r="AI219" i="1"/>
  <c r="AQ219" i="1"/>
  <c r="AY219" i="1"/>
  <c r="T219" i="1"/>
  <c r="AB219" i="1"/>
  <c r="AJ219" i="1"/>
  <c r="AR219" i="1"/>
  <c r="AZ219" i="1"/>
  <c r="O219" i="1"/>
  <c r="W219" i="1"/>
  <c r="AE219" i="1"/>
  <c r="AM219" i="1"/>
  <c r="AU219" i="1"/>
  <c r="AK219" i="1"/>
  <c r="P219" i="1"/>
  <c r="AL219" i="1"/>
  <c r="U219" i="1"/>
  <c r="AN219" i="1"/>
  <c r="AS219" i="1"/>
  <c r="X219" i="1"/>
  <c r="AT219" i="1"/>
  <c r="AD219" i="1"/>
  <c r="AV219" i="1"/>
  <c r="AC219" i="1"/>
  <c r="AF219" i="1"/>
  <c r="O30" i="1"/>
  <c r="W30" i="1"/>
  <c r="AE30" i="1"/>
  <c r="AM30" i="1"/>
  <c r="AU30" i="1"/>
  <c r="P30" i="1"/>
  <c r="X30" i="1"/>
  <c r="AF30" i="1"/>
  <c r="AN30" i="1"/>
  <c r="AV30" i="1"/>
  <c r="Q30" i="1"/>
  <c r="Y30" i="1"/>
  <c r="AO30" i="1"/>
  <c r="AW30" i="1"/>
  <c r="R30" i="1"/>
  <c r="Z30" i="1"/>
  <c r="AH30" i="1"/>
  <c r="AP30" i="1"/>
  <c r="AX30" i="1"/>
  <c r="S30" i="1"/>
  <c r="AA30" i="1"/>
  <c r="AI30" i="1"/>
  <c r="AQ30" i="1"/>
  <c r="T30" i="1"/>
  <c r="AB30" i="1"/>
  <c r="AJ30" i="1"/>
  <c r="AR30" i="1"/>
  <c r="AZ30" i="1"/>
  <c r="U30" i="1"/>
  <c r="AY30" i="1"/>
  <c r="V30" i="1"/>
  <c r="AC30" i="1"/>
  <c r="AD30" i="1"/>
  <c r="AK30" i="1"/>
  <c r="AS30" i="1"/>
  <c r="AL30" i="1"/>
  <c r="AT30" i="1"/>
  <c r="S256" i="1"/>
  <c r="AA256" i="1"/>
  <c r="AI256" i="1"/>
  <c r="AQ256" i="1"/>
  <c r="AY256" i="1"/>
  <c r="T256" i="1"/>
  <c r="AB256" i="1"/>
  <c r="AJ256" i="1"/>
  <c r="AR256" i="1"/>
  <c r="AZ256" i="1"/>
  <c r="U256" i="1"/>
  <c r="AC256" i="1"/>
  <c r="AK256" i="1"/>
  <c r="AS256" i="1"/>
  <c r="V256" i="1"/>
  <c r="AD256" i="1"/>
  <c r="AT256" i="1"/>
  <c r="O256" i="1"/>
  <c r="W256" i="1"/>
  <c r="AE256" i="1"/>
  <c r="AM256" i="1"/>
  <c r="AU256" i="1"/>
  <c r="Q256" i="1"/>
  <c r="Y256" i="1"/>
  <c r="AG256" i="1"/>
  <c r="AO256" i="1"/>
  <c r="AW256" i="1"/>
  <c r="P256" i="1"/>
  <c r="AV256" i="1"/>
  <c r="AP256" i="1"/>
  <c r="R256" i="1"/>
  <c r="AX256" i="1"/>
  <c r="X256" i="1"/>
  <c r="AN256" i="1"/>
  <c r="Z256" i="1"/>
  <c r="AF256" i="1"/>
  <c r="AH256" i="1"/>
  <c r="T163" i="1"/>
  <c r="AB163" i="1"/>
  <c r="AJ163" i="1"/>
  <c r="AR163" i="1"/>
  <c r="AZ163" i="1"/>
  <c r="V163" i="1"/>
  <c r="AE163" i="1"/>
  <c r="AN163" i="1"/>
  <c r="AW163" i="1"/>
  <c r="W163" i="1"/>
  <c r="AF163" i="1"/>
  <c r="AO163" i="1"/>
  <c r="AX163" i="1"/>
  <c r="O163" i="1"/>
  <c r="X163" i="1"/>
  <c r="AG163" i="1"/>
  <c r="AP163" i="1"/>
  <c r="AY163" i="1"/>
  <c r="P163" i="1"/>
  <c r="Y163" i="1"/>
  <c r="AH163" i="1"/>
  <c r="AQ163" i="1"/>
  <c r="Q163" i="1"/>
  <c r="Z163" i="1"/>
  <c r="AI163" i="1"/>
  <c r="AS163" i="1"/>
  <c r="S163" i="1"/>
  <c r="AC163" i="1"/>
  <c r="AL163" i="1"/>
  <c r="AU163" i="1"/>
  <c r="R163" i="1"/>
  <c r="U163" i="1"/>
  <c r="AD163" i="1"/>
  <c r="AK163" i="1"/>
  <c r="AT163" i="1"/>
  <c r="AM163" i="1"/>
  <c r="AV163" i="1"/>
  <c r="U261" i="1"/>
  <c r="AC261" i="1"/>
  <c r="AK261" i="1"/>
  <c r="AS261" i="1"/>
  <c r="V261" i="1"/>
  <c r="AD261" i="1"/>
  <c r="AL261" i="1"/>
  <c r="AT261" i="1"/>
  <c r="O261" i="1"/>
  <c r="W261" i="1"/>
  <c r="AE261" i="1"/>
  <c r="AM261" i="1"/>
  <c r="AU261" i="1"/>
  <c r="P261" i="1"/>
  <c r="X261" i="1"/>
  <c r="AF261" i="1"/>
  <c r="AN261" i="1"/>
  <c r="AV261" i="1"/>
  <c r="Q261" i="1"/>
  <c r="Y261" i="1"/>
  <c r="AG261" i="1"/>
  <c r="AO261" i="1"/>
  <c r="AW261" i="1"/>
  <c r="S261" i="1"/>
  <c r="AA261" i="1"/>
  <c r="AI261" i="1"/>
  <c r="AQ261" i="1"/>
  <c r="AY261" i="1"/>
  <c r="R261" i="1"/>
  <c r="AX261" i="1"/>
  <c r="T261" i="1"/>
  <c r="AZ261" i="1"/>
  <c r="AB261" i="1"/>
  <c r="AR261" i="1"/>
  <c r="AH261" i="1"/>
  <c r="AP261" i="1"/>
  <c r="AJ261" i="1"/>
  <c r="U81" i="1"/>
  <c r="AC81" i="1"/>
  <c r="AK81" i="1"/>
  <c r="AS81" i="1"/>
  <c r="V81" i="1"/>
  <c r="AD81" i="1"/>
  <c r="AT81" i="1"/>
  <c r="O81" i="1"/>
  <c r="W81" i="1"/>
  <c r="AE81" i="1"/>
  <c r="AM81" i="1"/>
  <c r="AU81" i="1"/>
  <c r="P81" i="1"/>
  <c r="X81" i="1"/>
  <c r="AF81" i="1"/>
  <c r="AN81" i="1"/>
  <c r="AV81" i="1"/>
  <c r="Q81" i="1"/>
  <c r="Y81" i="1"/>
  <c r="AG81" i="1"/>
  <c r="AO81" i="1"/>
  <c r="AW81" i="1"/>
  <c r="S81" i="1"/>
  <c r="AA81" i="1"/>
  <c r="AI81" i="1"/>
  <c r="AQ81" i="1"/>
  <c r="AY81" i="1"/>
  <c r="AH81" i="1"/>
  <c r="AJ81" i="1"/>
  <c r="AP81" i="1"/>
  <c r="AR81" i="1"/>
  <c r="R81" i="1"/>
  <c r="AX81" i="1"/>
  <c r="T81" i="1"/>
  <c r="AZ81" i="1"/>
  <c r="Z81" i="1"/>
  <c r="AB81" i="1"/>
  <c r="U55" i="1"/>
  <c r="AC55" i="1"/>
  <c r="AK55" i="1"/>
  <c r="AS55" i="1"/>
  <c r="V55" i="1"/>
  <c r="AD55" i="1"/>
  <c r="AL55" i="1"/>
  <c r="AT55" i="1"/>
  <c r="O55" i="1"/>
  <c r="W55" i="1"/>
  <c r="AE55" i="1"/>
  <c r="AM55" i="1"/>
  <c r="AU55" i="1"/>
  <c r="P55" i="1"/>
  <c r="X55" i="1"/>
  <c r="AF55" i="1"/>
  <c r="AN55" i="1"/>
  <c r="AV55" i="1"/>
  <c r="Q55" i="1"/>
  <c r="Y55" i="1"/>
  <c r="AG55" i="1"/>
  <c r="AO55" i="1"/>
  <c r="AW55" i="1"/>
  <c r="S55" i="1"/>
  <c r="AA55" i="1"/>
  <c r="AI55" i="1"/>
  <c r="AQ55" i="1"/>
  <c r="AY55" i="1"/>
  <c r="AJ55" i="1"/>
  <c r="AP55" i="1"/>
  <c r="AR55" i="1"/>
  <c r="R55" i="1"/>
  <c r="AX55" i="1"/>
  <c r="Z55" i="1"/>
  <c r="T55" i="1"/>
  <c r="AB55" i="1"/>
  <c r="AZ55" i="1"/>
  <c r="P165" i="1"/>
  <c r="X165" i="1"/>
  <c r="AF165" i="1"/>
  <c r="AN165" i="1"/>
  <c r="AV165" i="1"/>
  <c r="S165" i="1"/>
  <c r="AB165" i="1"/>
  <c r="AK165" i="1"/>
  <c r="AT165" i="1"/>
  <c r="T165" i="1"/>
  <c r="AC165" i="1"/>
  <c r="AL165" i="1"/>
  <c r="AU165" i="1"/>
  <c r="U165" i="1"/>
  <c r="AD165" i="1"/>
  <c r="AM165" i="1"/>
  <c r="AW165" i="1"/>
  <c r="V165" i="1"/>
  <c r="AE165" i="1"/>
  <c r="AO165" i="1"/>
  <c r="AX165" i="1"/>
  <c r="W165" i="1"/>
  <c r="AG165" i="1"/>
  <c r="AP165" i="1"/>
  <c r="AY165" i="1"/>
  <c r="Q165" i="1"/>
  <c r="Z165" i="1"/>
  <c r="AR165" i="1"/>
  <c r="O165" i="1"/>
  <c r="AZ165" i="1"/>
  <c r="R165" i="1"/>
  <c r="Y165" i="1"/>
  <c r="AA165" i="1"/>
  <c r="AH165" i="1"/>
  <c r="AQ165" i="1"/>
  <c r="AJ165" i="1"/>
  <c r="AS165" i="1"/>
  <c r="Q271" i="1"/>
  <c r="Y271" i="1"/>
  <c r="AG271" i="1"/>
  <c r="AO271" i="1"/>
  <c r="AW271" i="1"/>
  <c r="Z271" i="1"/>
  <c r="AH271" i="1"/>
  <c r="AP271" i="1"/>
  <c r="AX271" i="1"/>
  <c r="S271" i="1"/>
  <c r="AA271" i="1"/>
  <c r="AI271" i="1"/>
  <c r="AQ271" i="1"/>
  <c r="AY271" i="1"/>
  <c r="T271" i="1"/>
  <c r="AB271" i="1"/>
  <c r="AJ271" i="1"/>
  <c r="AR271" i="1"/>
  <c r="AZ271" i="1"/>
  <c r="U271" i="1"/>
  <c r="AC271" i="1"/>
  <c r="AK271" i="1"/>
  <c r="AS271" i="1"/>
  <c r="O271" i="1"/>
  <c r="W271" i="1"/>
  <c r="AE271" i="1"/>
  <c r="AM271" i="1"/>
  <c r="AU271" i="1"/>
  <c r="V271" i="1"/>
  <c r="AT271" i="1"/>
  <c r="X271" i="1"/>
  <c r="AV271" i="1"/>
  <c r="AD271" i="1"/>
  <c r="AF271" i="1"/>
  <c r="P271" i="1"/>
  <c r="AL271" i="1"/>
  <c r="AN271" i="1"/>
  <c r="U93" i="1"/>
  <c r="AC93" i="1"/>
  <c r="AK93" i="1"/>
  <c r="AS93" i="1"/>
  <c r="V93" i="1"/>
  <c r="AD93" i="1"/>
  <c r="AL93" i="1"/>
  <c r="AT93" i="1"/>
  <c r="O93" i="1"/>
  <c r="W93" i="1"/>
  <c r="AE93" i="1"/>
  <c r="AM93" i="1"/>
  <c r="AU93" i="1"/>
  <c r="P93" i="1"/>
  <c r="X93" i="1"/>
  <c r="AF93" i="1"/>
  <c r="AN93" i="1"/>
  <c r="AV93" i="1"/>
  <c r="Q93" i="1"/>
  <c r="AG93" i="1"/>
  <c r="AO93" i="1"/>
  <c r="AW93" i="1"/>
  <c r="S93" i="1"/>
  <c r="AA93" i="1"/>
  <c r="AI93" i="1"/>
  <c r="AQ93" i="1"/>
  <c r="AY93" i="1"/>
  <c r="Z93" i="1"/>
  <c r="AB93" i="1"/>
  <c r="AH93" i="1"/>
  <c r="AJ93" i="1"/>
  <c r="AP93" i="1"/>
  <c r="AR93" i="1"/>
  <c r="R93" i="1"/>
  <c r="AX93" i="1"/>
  <c r="T93" i="1"/>
  <c r="AZ93" i="1"/>
  <c r="M2" i="1"/>
  <c r="AW2" i="1" s="1"/>
  <c r="N48" i="1"/>
  <c r="AH48" i="1" s="1"/>
  <c r="N51" i="1"/>
  <c r="AH51" i="1" s="1"/>
  <c r="N184" i="1"/>
  <c r="AH184" i="1" s="1"/>
  <c r="M3" i="1"/>
  <c r="AW3" i="1" s="1"/>
  <c r="M235" i="1"/>
  <c r="S235" i="1" s="1"/>
  <c r="N212" i="1"/>
  <c r="T212" i="1" s="1"/>
  <c r="N267" i="1"/>
  <c r="R267" i="1" s="1"/>
  <c r="N18" i="1"/>
  <c r="R18" i="1" s="1"/>
  <c r="M296" i="1"/>
  <c r="Y296" i="1" s="1"/>
  <c r="N260" i="1"/>
  <c r="AD260" i="1" s="1"/>
  <c r="N153" i="1"/>
  <c r="R153" i="1" s="1"/>
  <c r="N78" i="1"/>
  <c r="R78" i="1" s="1"/>
  <c r="N77" i="1"/>
  <c r="AL77" i="1" s="1"/>
  <c r="N140" i="1"/>
  <c r="T140" i="1" s="1"/>
  <c r="N157" i="1"/>
  <c r="AB157" i="1" s="1"/>
  <c r="N215" i="1"/>
  <c r="AT215" i="1" s="1"/>
  <c r="N120" i="1"/>
  <c r="Z120" i="1" s="1"/>
  <c r="N100" i="1"/>
  <c r="AD100" i="1" s="1"/>
  <c r="N155" i="1"/>
  <c r="AL155" i="1" s="1"/>
  <c r="N292" i="1"/>
  <c r="AB292" i="1" s="1"/>
  <c r="N284" i="1"/>
  <c r="Z284" i="1" s="1"/>
  <c r="N145" i="1"/>
  <c r="T145" i="1" s="1"/>
  <c r="N88" i="1"/>
  <c r="AR88" i="1" s="1"/>
  <c r="N126" i="1"/>
  <c r="X126" i="1" s="1"/>
  <c r="N179" i="1"/>
  <c r="Z179" i="1" s="1"/>
  <c r="N266" i="1"/>
  <c r="V266" i="1" s="1"/>
  <c r="N172" i="1"/>
  <c r="AX172" i="1" s="1"/>
  <c r="N67" i="1"/>
  <c r="X67" i="1" s="1"/>
  <c r="N194" i="1"/>
  <c r="AX194" i="1" s="1"/>
  <c r="N173" i="1"/>
  <c r="AL173" i="1" s="1"/>
  <c r="N167" i="1"/>
  <c r="AD167" i="1" s="1"/>
  <c r="N152" i="1"/>
  <c r="P152" i="1" s="1"/>
  <c r="N269" i="1"/>
  <c r="AL269" i="1" s="1"/>
  <c r="N295" i="1"/>
  <c r="AL295" i="1" s="1"/>
  <c r="N237" i="1"/>
  <c r="P237" i="1" s="1"/>
  <c r="N175" i="1"/>
  <c r="R175" i="1" s="1"/>
  <c r="N143" i="1"/>
  <c r="AZ143" i="1" s="1"/>
  <c r="N49" i="1"/>
  <c r="AH49" i="1" s="1"/>
  <c r="N259" i="1"/>
  <c r="AZ259" i="1" s="1"/>
  <c r="N226" i="1"/>
  <c r="AH226" i="1" s="1"/>
  <c r="N240" i="1"/>
  <c r="AL240" i="1" s="1"/>
  <c r="N151" i="1"/>
  <c r="R151" i="1" s="1"/>
  <c r="N34" i="1"/>
  <c r="AD34" i="1" s="1"/>
  <c r="N135" i="1"/>
  <c r="AT135" i="1" s="1"/>
  <c r="N183" i="1"/>
  <c r="AH183" i="1" s="1"/>
  <c r="N113" i="1"/>
  <c r="AB113" i="1" s="1"/>
  <c r="N121" i="1"/>
  <c r="AJ121" i="1" s="1"/>
  <c r="N170" i="1"/>
  <c r="Z170" i="1" s="1"/>
  <c r="N177" i="1"/>
  <c r="AH177" i="1" s="1"/>
  <c r="N108" i="1"/>
  <c r="AH108" i="1" s="1"/>
  <c r="N44" i="1"/>
  <c r="V44" i="1" s="1"/>
  <c r="N68" i="1"/>
  <c r="V68" i="1" s="1"/>
  <c r="N169" i="1"/>
  <c r="AL169" i="1" s="1"/>
  <c r="N168" i="1"/>
  <c r="V168" i="1" s="1"/>
  <c r="N181" i="1"/>
  <c r="AZ181" i="1" s="1"/>
  <c r="N251" i="1"/>
  <c r="X251" i="1" s="1"/>
  <c r="N280" i="1"/>
  <c r="AL280" i="1" s="1"/>
  <c r="N46" i="1"/>
  <c r="V46" i="1" s="1"/>
  <c r="N254" i="1"/>
  <c r="AL254" i="1" s="1"/>
  <c r="N13" i="1"/>
  <c r="AJ13" i="1" s="1"/>
  <c r="N159" i="1"/>
  <c r="P159" i="1" s="1"/>
  <c r="N214" i="1"/>
  <c r="AJ214" i="1" s="1"/>
  <c r="N288" i="1"/>
  <c r="Z288" i="1" s="1"/>
  <c r="N171" i="1"/>
  <c r="R171" i="1" s="1"/>
  <c r="N202" i="1"/>
  <c r="Z202" i="1" s="1"/>
  <c r="N246" i="1"/>
  <c r="AR246" i="1" s="1"/>
  <c r="N147" i="1"/>
  <c r="AH147" i="1" s="1"/>
  <c r="N273" i="1"/>
  <c r="V273" i="1" s="1"/>
  <c r="N148" i="1"/>
  <c r="AH148" i="1" s="1"/>
  <c r="N265" i="1"/>
  <c r="AD265" i="1" s="1"/>
  <c r="N271" i="1"/>
  <c r="R271" i="1" s="1"/>
  <c r="N282" i="1"/>
  <c r="AL282" i="1" s="1"/>
  <c r="N61" i="1"/>
  <c r="AH61" i="1" s="1"/>
  <c r="N290" i="1"/>
  <c r="AL290" i="1" s="1"/>
  <c r="N276" i="1"/>
  <c r="AX276" i="1" s="1"/>
  <c r="N23" i="1"/>
  <c r="X23" i="1" s="1"/>
  <c r="N9" i="1"/>
  <c r="AX9" i="1" s="1"/>
  <c r="N149" i="1"/>
  <c r="Z149" i="1" s="1"/>
  <c r="N176" i="1"/>
  <c r="AL176" i="1" s="1"/>
  <c r="N110" i="1"/>
  <c r="AJ110" i="1" s="1"/>
  <c r="N63" i="1"/>
  <c r="AL63" i="1" s="1"/>
  <c r="N45" i="1"/>
  <c r="V45" i="1" s="1"/>
  <c r="N81" i="1"/>
  <c r="AL81" i="1" s="1"/>
  <c r="N203" i="1"/>
  <c r="AX203" i="1" s="1"/>
  <c r="N245" i="1"/>
  <c r="R245" i="1" s="1"/>
  <c r="N243" i="1"/>
  <c r="AL243" i="1" s="1"/>
  <c r="N118" i="1"/>
  <c r="Z118" i="1" s="1"/>
  <c r="N191" i="1"/>
  <c r="AL191" i="1" s="1"/>
  <c r="N174" i="1"/>
  <c r="AL174" i="1" s="1"/>
  <c r="N85" i="1"/>
  <c r="AX85" i="1" s="1"/>
  <c r="N182" i="1"/>
  <c r="AH182" i="1" s="1"/>
  <c r="N229" i="1"/>
  <c r="Z229" i="1" s="1"/>
  <c r="N264" i="1"/>
  <c r="AL264" i="1" s="1"/>
  <c r="N287" i="1"/>
  <c r="Z287" i="1" s="1"/>
  <c r="N253" i="1"/>
  <c r="Z253" i="1" s="1"/>
  <c r="N283" i="1"/>
  <c r="R283" i="1" s="1"/>
  <c r="N261" i="1"/>
  <c r="Z261" i="1" s="1"/>
  <c r="N256" i="1"/>
  <c r="AL256" i="1" s="1"/>
  <c r="N75" i="1"/>
  <c r="AB75" i="1" s="1"/>
  <c r="N218" i="1"/>
  <c r="R218" i="1" s="1"/>
  <c r="N131" i="1"/>
  <c r="AH131" i="1" s="1"/>
  <c r="AF272" i="1"/>
  <c r="N286" i="1"/>
  <c r="Z286" i="1" s="1"/>
  <c r="N293" i="1"/>
  <c r="T293" i="1" s="1"/>
  <c r="N244" i="1"/>
  <c r="AF244" i="1" s="1"/>
  <c r="N252" i="1"/>
  <c r="Z252" i="1" s="1"/>
  <c r="N247" i="1"/>
  <c r="Z247" i="1" s="1"/>
  <c r="N64" i="1"/>
  <c r="R64" i="1" s="1"/>
  <c r="N180" i="1"/>
  <c r="Z180" i="1" s="1"/>
  <c r="N278" i="1"/>
  <c r="AH278" i="1" s="1"/>
  <c r="N241" i="1"/>
  <c r="T241" i="1" s="1"/>
  <c r="N294" i="1"/>
  <c r="R294" i="1" s="1"/>
  <c r="N274" i="1"/>
  <c r="Z274" i="1" s="1"/>
  <c r="N52" i="1"/>
  <c r="V52" i="1" s="1"/>
  <c r="N133" i="1"/>
  <c r="AT133" i="1" s="1"/>
  <c r="N79" i="1"/>
  <c r="X79" i="1" s="1"/>
  <c r="N277" i="1"/>
  <c r="AD277" i="1" s="1"/>
  <c r="N238" i="1"/>
  <c r="AL238" i="1" s="1"/>
  <c r="N268" i="1"/>
  <c r="AT268" i="1" s="1"/>
  <c r="N219" i="1"/>
  <c r="V219" i="1" s="1"/>
  <c r="N55" i="1"/>
  <c r="AH55" i="1" s="1"/>
  <c r="N234" i="1"/>
  <c r="P234" i="1" s="1"/>
  <c r="N285" i="1"/>
  <c r="Z285" i="1" s="1"/>
  <c r="M208" i="1"/>
  <c r="Q208" i="1" s="1"/>
  <c r="M29" i="1"/>
  <c r="AG29" i="1" s="1"/>
  <c r="M141" i="1"/>
  <c r="S141" i="1" s="1"/>
  <c r="M28" i="1"/>
  <c r="AG28" i="1" s="1"/>
  <c r="M150" i="1"/>
  <c r="W150" i="1" s="1"/>
  <c r="M198" i="1"/>
  <c r="Y198" i="1" s="1"/>
  <c r="M20" i="1"/>
  <c r="S20" i="1" s="1"/>
  <c r="M60" i="1"/>
  <c r="AG60" i="1" s="1"/>
  <c r="M90" i="1"/>
  <c r="AW90" i="1" s="1"/>
  <c r="M70" i="1"/>
  <c r="AG70" i="1" s="1"/>
  <c r="M206" i="1"/>
  <c r="AS206" i="1" s="1"/>
  <c r="M289" i="1"/>
  <c r="AG289" i="1" s="1"/>
  <c r="M92" i="1"/>
  <c r="W92" i="1" s="1"/>
  <c r="M53" i="1"/>
  <c r="U53" i="1" s="1"/>
  <c r="M91" i="1"/>
  <c r="AW91" i="1" s="1"/>
  <c r="M38" i="1"/>
  <c r="Q38" i="1" s="1"/>
  <c r="M41" i="1"/>
  <c r="AE41" i="1" s="1"/>
  <c r="M69" i="1"/>
  <c r="Y69" i="1" s="1"/>
  <c r="M98" i="1"/>
  <c r="Q98" i="1" s="1"/>
  <c r="M112" i="1"/>
  <c r="Y112" i="1" s="1"/>
  <c r="M105" i="1"/>
  <c r="U105" i="1" s="1"/>
  <c r="M138" i="1"/>
  <c r="AK138" i="1" s="1"/>
  <c r="M195" i="1"/>
  <c r="S195" i="1" s="1"/>
  <c r="M35" i="1"/>
  <c r="Y35" i="1" s="1"/>
  <c r="M62" i="1"/>
  <c r="AC62" i="1" s="1"/>
  <c r="M95" i="1"/>
  <c r="Q95" i="1" s="1"/>
  <c r="M221" i="1"/>
  <c r="W221" i="1" s="1"/>
  <c r="M250" i="1"/>
  <c r="AK250" i="1" s="1"/>
  <c r="M211" i="1"/>
  <c r="Y211" i="1" s="1"/>
  <c r="M262" i="1"/>
  <c r="Q262" i="1" s="1"/>
  <c r="M257" i="1"/>
  <c r="AK257" i="1" s="1"/>
  <c r="M66" i="1"/>
  <c r="W66" i="1" s="1"/>
  <c r="M99" i="1"/>
  <c r="U99" i="1" s="1"/>
  <c r="M104" i="1"/>
  <c r="AS104" i="1" s="1"/>
  <c r="M124" i="1"/>
  <c r="Y124" i="1" s="1"/>
  <c r="M127" i="1"/>
  <c r="AK127" i="1" s="1"/>
  <c r="M164" i="1"/>
  <c r="AS164" i="1" s="1"/>
  <c r="M186" i="1"/>
  <c r="Y186" i="1" s="1"/>
  <c r="M255" i="1"/>
  <c r="AA255" i="1" s="1"/>
  <c r="M71" i="1"/>
  <c r="W71" i="1" s="1"/>
  <c r="M129" i="1"/>
  <c r="Q129" i="1" s="1"/>
  <c r="M103" i="1"/>
  <c r="O103" i="1" s="1"/>
  <c r="M146" i="1"/>
  <c r="AG146" i="1" s="1"/>
  <c r="M222" i="1"/>
  <c r="Y222" i="1" s="1"/>
  <c r="M163" i="1"/>
  <c r="AA163" i="1" s="1"/>
  <c r="M188" i="1"/>
  <c r="Q188" i="1" s="1"/>
  <c r="M232" i="1"/>
  <c r="W232" i="1" s="1"/>
  <c r="M236" i="1"/>
  <c r="AK236" i="1" s="1"/>
  <c r="M233" i="1"/>
  <c r="AK233" i="1" s="1"/>
  <c r="M227" i="1"/>
  <c r="AS227" i="1" s="1"/>
  <c r="M107" i="1"/>
  <c r="Y107" i="1" s="1"/>
  <c r="M216" i="1"/>
  <c r="Q216" i="1" s="1"/>
  <c r="M102" i="1"/>
  <c r="O102" i="1" s="1"/>
  <c r="M57" i="1"/>
  <c r="Q57" i="1" s="1"/>
  <c r="M200" i="1"/>
  <c r="Q200" i="1" s="1"/>
  <c r="M134" i="1"/>
  <c r="AW134" i="1" s="1"/>
  <c r="M204" i="1"/>
  <c r="Y204" i="1" s="1"/>
  <c r="M7" i="1"/>
  <c r="Q7" i="1" s="1"/>
  <c r="M37" i="1"/>
  <c r="U37" i="1" s="1"/>
  <c r="M33" i="1"/>
  <c r="AW33" i="1" s="1"/>
  <c r="M117" i="1"/>
  <c r="AG117" i="1" s="1"/>
  <c r="M114" i="1"/>
  <c r="Q114" i="1" s="1"/>
  <c r="M158" i="1"/>
  <c r="AC158" i="1" s="1"/>
  <c r="M25" i="1"/>
  <c r="AW25" i="1" s="1"/>
  <c r="M39" i="1"/>
  <c r="Q39" i="1" s="1"/>
  <c r="M115" i="1"/>
  <c r="Y115" i="1" s="1"/>
  <c r="M123" i="1"/>
  <c r="AW123" i="1" s="1"/>
  <c r="M132" i="1"/>
  <c r="AG132" i="1" s="1"/>
  <c r="M185" i="1"/>
  <c r="AE185" i="1" s="1"/>
  <c r="M190" i="1"/>
  <c r="AK190" i="1" s="1"/>
  <c r="M199" i="1"/>
  <c r="AE199" i="1" s="1"/>
  <c r="M230" i="1"/>
  <c r="AK230" i="1" s="1"/>
  <c r="M279" i="1"/>
  <c r="AG279" i="1" s="1"/>
  <c r="M43" i="1"/>
  <c r="O43" i="1" s="1"/>
  <c r="M36" i="1"/>
  <c r="AE36" i="1" s="1"/>
  <c r="M42" i="1"/>
  <c r="O42" i="1" s="1"/>
  <c r="M125" i="1"/>
  <c r="AA125" i="1" s="1"/>
  <c r="M87" i="1"/>
  <c r="Y87" i="1" s="1"/>
  <c r="M116" i="1"/>
  <c r="W116" i="1" s="1"/>
  <c r="M139" i="1"/>
  <c r="AK139" i="1" s="1"/>
  <c r="M111" i="1"/>
  <c r="AW111" i="1" s="1"/>
  <c r="M154" i="1"/>
  <c r="AC154" i="1" s="1"/>
  <c r="M205" i="1"/>
  <c r="S205" i="1" s="1"/>
  <c r="M209" i="1"/>
  <c r="Y209" i="1" s="1"/>
  <c r="M144" i="1"/>
  <c r="AS144" i="1" s="1"/>
  <c r="M239" i="1"/>
  <c r="Q239" i="1" s="1"/>
  <c r="M224" i="1"/>
  <c r="Q224" i="1" s="1"/>
  <c r="M31" i="1"/>
  <c r="AG31" i="1" s="1"/>
  <c r="M58" i="1"/>
  <c r="AK58" i="1" s="1"/>
  <c r="M22" i="1"/>
  <c r="AK22" i="1" s="1"/>
  <c r="M5" i="1"/>
  <c r="S5" i="1" s="1"/>
  <c r="M47" i="1"/>
  <c r="AG47" i="1" s="1"/>
  <c r="M161" i="1"/>
  <c r="S161" i="1" s="1"/>
  <c r="M207" i="1"/>
  <c r="Y207" i="1" s="1"/>
  <c r="M223" i="1"/>
  <c r="AI223" i="1" s="1"/>
  <c r="M228" i="1"/>
  <c r="AC228" i="1" s="1"/>
  <c r="M263" i="1"/>
  <c r="W263" i="1" s="1"/>
  <c r="M73" i="1"/>
  <c r="Y73" i="1" s="1"/>
  <c r="M40" i="1"/>
  <c r="W40" i="1" s="1"/>
  <c r="M101" i="1"/>
  <c r="O101" i="1" s="1"/>
  <c r="M128" i="1"/>
  <c r="W128" i="1" s="1"/>
  <c r="M136" i="1"/>
  <c r="O136" i="1" s="1"/>
  <c r="M65" i="1"/>
  <c r="U65" i="1" s="1"/>
  <c r="M225" i="1"/>
  <c r="W225" i="1" s="1"/>
  <c r="M258" i="1"/>
  <c r="AC258" i="1" s="1"/>
  <c r="M50" i="1"/>
  <c r="Q50" i="1" s="1"/>
  <c r="M83" i="1"/>
  <c r="Y83" i="1" s="1"/>
  <c r="M89" i="1"/>
  <c r="W89" i="1" s="1"/>
  <c r="M156" i="1"/>
  <c r="AA156" i="1" s="1"/>
  <c r="M213" i="1"/>
  <c r="AS213" i="1" s="1"/>
  <c r="M281" i="1"/>
  <c r="AK281" i="1" s="1"/>
  <c r="M30" i="1"/>
  <c r="AG30" i="1" s="1"/>
  <c r="M82" i="1"/>
  <c r="AG82" i="1" s="1"/>
  <c r="M130" i="1"/>
  <c r="AQ130" i="1" s="1"/>
  <c r="M32" i="1"/>
  <c r="AA32" i="1" s="1"/>
  <c r="M72" i="1"/>
  <c r="Y72" i="1" s="1"/>
  <c r="M119" i="1"/>
  <c r="Y119" i="1" s="1"/>
  <c r="M165" i="1"/>
  <c r="AI165" i="1" s="1"/>
  <c r="M270" i="1"/>
  <c r="Y270" i="1" s="1"/>
  <c r="M166" i="1"/>
  <c r="Y166" i="1" s="1"/>
  <c r="M220" i="1"/>
  <c r="U220" i="1" s="1"/>
  <c r="M160" i="1"/>
  <c r="AK160" i="1" s="1"/>
  <c r="M249" i="1"/>
  <c r="W249" i="1" s="1"/>
  <c r="M74" i="1"/>
  <c r="AC74" i="1" s="1"/>
  <c r="M84" i="1"/>
  <c r="S84" i="1" s="1"/>
  <c r="M86" i="1"/>
  <c r="AK86" i="1" s="1"/>
  <c r="M96" i="1"/>
  <c r="AS96" i="1" s="1"/>
  <c r="M178" i="1"/>
  <c r="Q178" i="1" s="1"/>
  <c r="M231" i="1"/>
  <c r="W231" i="1" s="1"/>
  <c r="M94" i="1"/>
  <c r="U94" i="1" s="1"/>
  <c r="M137" i="1"/>
  <c r="S137" i="1" s="1"/>
  <c r="M142" i="1"/>
  <c r="U142" i="1" s="1"/>
  <c r="M54" i="1"/>
  <c r="Q54" i="1" s="1"/>
  <c r="M80" i="1"/>
  <c r="AS80" i="1" s="1"/>
  <c r="M76" i="1"/>
  <c r="Y76" i="1" s="1"/>
  <c r="M122" i="1"/>
  <c r="AG122" i="1" s="1"/>
  <c r="M197" i="1"/>
  <c r="AA197" i="1" s="1"/>
  <c r="M193" i="1"/>
  <c r="AK193" i="1" s="1"/>
  <c r="M189" i="1"/>
  <c r="Q189" i="1" s="1"/>
  <c r="M196" i="1"/>
  <c r="Y196" i="1" s="1"/>
  <c r="M201" i="1"/>
  <c r="AS201" i="1" s="1"/>
  <c r="M27" i="1"/>
  <c r="Y27" i="1" s="1"/>
  <c r="M106" i="1"/>
  <c r="AK106" i="1" s="1"/>
  <c r="M56" i="1"/>
  <c r="S56" i="1" s="1"/>
  <c r="M97" i="1"/>
  <c r="Y97" i="1" s="1"/>
  <c r="M59" i="1"/>
  <c r="AK59" i="1" s="1"/>
  <c r="M93" i="1"/>
  <c r="Y93" i="1" s="1"/>
  <c r="M109" i="1"/>
  <c r="AW109" i="1" s="1"/>
  <c r="M210" i="1"/>
  <c r="AS210" i="1" s="1"/>
  <c r="M187" i="1"/>
  <c r="AK187" i="1" s="1"/>
  <c r="M275" i="1"/>
  <c r="AW275" i="1" s="1"/>
  <c r="M291" i="1"/>
  <c r="AK291" i="1" s="1"/>
  <c r="M248" i="1"/>
  <c r="AE248" i="1" s="1"/>
  <c r="M217" i="1"/>
  <c r="O217" i="1" s="1"/>
  <c r="M242" i="1"/>
  <c r="AK242" i="1" s="1"/>
  <c r="M4" i="1"/>
  <c r="Y4" i="1" s="1"/>
  <c r="M10" i="1"/>
  <c r="AI10" i="1" s="1"/>
  <c r="M8" i="1"/>
  <c r="U8" i="1" s="1"/>
  <c r="M14" i="1"/>
  <c r="AI14" i="1" s="1"/>
  <c r="M17" i="1"/>
  <c r="AW17" i="1" s="1"/>
  <c r="M26" i="1"/>
  <c r="AW26" i="1" s="1"/>
  <c r="M23" i="1"/>
  <c r="N20" i="1"/>
  <c r="N5" i="1"/>
  <c r="N25" i="1"/>
  <c r="M11" i="1"/>
  <c r="W11" i="1" s="1"/>
  <c r="M21" i="1"/>
  <c r="AK21" i="1" s="1"/>
  <c r="N10" i="1"/>
  <c r="N14" i="1"/>
  <c r="M6" i="1"/>
  <c r="U6" i="1" s="1"/>
  <c r="M13" i="1"/>
  <c r="N24" i="1"/>
  <c r="AX24" i="1" s="1"/>
  <c r="N4" i="1"/>
  <c r="M16" i="1"/>
  <c r="AI16" i="1" s="1"/>
  <c r="M9" i="1"/>
  <c r="N8" i="1"/>
  <c r="M18" i="1"/>
  <c r="N22" i="1"/>
  <c r="M15" i="1"/>
  <c r="Y15" i="1" s="1"/>
  <c r="N7" i="1"/>
  <c r="M12" i="1"/>
  <c r="O12" i="1" s="1"/>
  <c r="M19" i="1"/>
  <c r="Q19" i="1" s="1"/>
  <c r="B12" i="2" l="1"/>
  <c r="B14" i="3"/>
  <c r="B11" i="2"/>
  <c r="B10" i="3"/>
  <c r="B18" i="2"/>
  <c r="B5" i="3"/>
  <c r="B16" i="2"/>
  <c r="B12" i="3"/>
  <c r="B13" i="3"/>
  <c r="B15" i="3"/>
  <c r="B8" i="3"/>
  <c r="B20" i="3"/>
  <c r="B9" i="3"/>
  <c r="B7" i="3"/>
  <c r="B7" i="2"/>
  <c r="B14" i="2"/>
  <c r="B11" i="3"/>
  <c r="B16" i="3"/>
  <c r="B18" i="3"/>
  <c r="I2" i="3"/>
  <c r="O2" i="3" s="1"/>
  <c r="B17" i="3"/>
  <c r="I4" i="3"/>
  <c r="O4" i="3" s="1"/>
  <c r="B6" i="3"/>
  <c r="I3" i="3"/>
  <c r="O3" i="3" s="1"/>
  <c r="B19" i="3"/>
  <c r="B9" i="2"/>
  <c r="B19" i="2"/>
  <c r="B8" i="2"/>
  <c r="B13" i="2"/>
  <c r="B17" i="2"/>
  <c r="B15" i="2"/>
  <c r="B6" i="2"/>
  <c r="B10" i="2"/>
  <c r="B5" i="2"/>
  <c r="I20" i="3" l="1"/>
  <c r="O20" i="3" s="1"/>
  <c r="I19" i="3"/>
  <c r="O19" i="3" s="1"/>
  <c r="I6" i="3"/>
  <c r="O6" i="3" s="1"/>
  <c r="I14" i="3"/>
  <c r="O14" i="3" s="1"/>
  <c r="I13" i="3"/>
  <c r="O13" i="3" s="1"/>
  <c r="I11" i="3"/>
  <c r="O11" i="3" s="1"/>
  <c r="I7" i="2"/>
  <c r="O7" i="2" s="1"/>
  <c r="I12" i="3"/>
  <c r="O12" i="3" s="1"/>
  <c r="I15" i="3"/>
  <c r="O15" i="3" s="1"/>
  <c r="I7" i="3"/>
  <c r="O7" i="3" s="1"/>
  <c r="I17" i="3"/>
  <c r="O17" i="3" s="1"/>
  <c r="I9" i="3"/>
  <c r="O9" i="3" s="1"/>
  <c r="I5" i="3"/>
  <c r="O5" i="3" s="1"/>
  <c r="I10" i="2"/>
  <c r="O10" i="2" s="1"/>
  <c r="I18" i="3"/>
  <c r="O18" i="3" s="1"/>
  <c r="I10" i="3"/>
  <c r="O10" i="3" s="1"/>
  <c r="I16" i="3"/>
  <c r="O16" i="3" s="1"/>
  <c r="I2" i="2"/>
  <c r="O2" i="2" s="1"/>
  <c r="I8" i="3"/>
  <c r="O8" i="3" s="1"/>
  <c r="I17" i="2"/>
  <c r="O17" i="2" s="1"/>
  <c r="I5" i="2"/>
  <c r="O5" i="2" s="1"/>
  <c r="I13" i="2"/>
  <c r="O13" i="2" s="1"/>
  <c r="I9" i="2"/>
  <c r="O9" i="2" s="1"/>
  <c r="I8" i="2"/>
  <c r="O8" i="2" s="1"/>
  <c r="I6" i="2"/>
  <c r="O6" i="2" s="1"/>
  <c r="I11" i="2"/>
  <c r="O11" i="2" s="1"/>
  <c r="I4" i="2"/>
  <c r="O4" i="2" s="1"/>
  <c r="I12" i="2"/>
  <c r="O12" i="2" s="1"/>
  <c r="I3" i="2"/>
  <c r="O3" i="2" s="1"/>
  <c r="I14" i="2"/>
  <c r="O14" i="2" s="1"/>
  <c r="I15" i="2"/>
  <c r="O15" i="2" s="1"/>
  <c r="I19" i="2"/>
  <c r="O19" i="2" s="1"/>
  <c r="I18" i="2"/>
  <c r="O18" i="2" s="1"/>
  <c r="I16" i="2"/>
  <c r="O16" i="2" s="1"/>
</calcChain>
</file>

<file path=xl/sharedStrings.xml><?xml version="1.0" encoding="utf-8"?>
<sst xmlns="http://schemas.openxmlformats.org/spreadsheetml/2006/main" count="3919" uniqueCount="1153">
  <si>
    <t>P0227</t>
  </si>
  <si>
    <t>P0242</t>
  </si>
  <si>
    <t>P0221</t>
  </si>
  <si>
    <t>P0215</t>
  </si>
  <si>
    <t>P0235</t>
  </si>
  <si>
    <t>A3041383</t>
  </si>
  <si>
    <t>P0255</t>
  </si>
  <si>
    <t>A526661</t>
  </si>
  <si>
    <t>P0257</t>
  </si>
  <si>
    <t>P0244</t>
  </si>
  <si>
    <t>A4126748</t>
  </si>
  <si>
    <t>P0249</t>
  </si>
  <si>
    <t>P0265</t>
  </si>
  <si>
    <t>A190829</t>
  </si>
  <si>
    <t>P0270</t>
  </si>
  <si>
    <t>A7053978</t>
  </si>
  <si>
    <t>P0264</t>
  </si>
  <si>
    <t>P0233</t>
  </si>
  <si>
    <t>A2005585</t>
  </si>
  <si>
    <t>P0278</t>
  </si>
  <si>
    <t>A266393</t>
  </si>
  <si>
    <t>P0297</t>
  </si>
  <si>
    <t>A4442199</t>
  </si>
  <si>
    <t>P0289</t>
  </si>
  <si>
    <t>A4735159</t>
  </si>
  <si>
    <t>P0194</t>
  </si>
  <si>
    <t>A498237</t>
  </si>
  <si>
    <t>A4810555</t>
  </si>
  <si>
    <t>P0282</t>
  </si>
  <si>
    <t>A303762</t>
  </si>
  <si>
    <t>P0224</t>
  </si>
  <si>
    <t>A527669</t>
  </si>
  <si>
    <t>MENS TEAM</t>
  </si>
  <si>
    <t>R1</t>
  </si>
  <si>
    <t>R2</t>
  </si>
  <si>
    <t>R3</t>
  </si>
  <si>
    <t>R4</t>
  </si>
  <si>
    <t>R5</t>
  </si>
  <si>
    <t>R6</t>
  </si>
  <si>
    <t>Total</t>
  </si>
  <si>
    <t>Winchester &amp; District AC</t>
  </si>
  <si>
    <t>Southampton Athletics Club</t>
  </si>
  <si>
    <t>Southampton Tri Club</t>
  </si>
  <si>
    <t>Lordshill RR</t>
  </si>
  <si>
    <t>Romsey RR</t>
  </si>
  <si>
    <t>Stubbington Green Runners</t>
  </si>
  <si>
    <t>Hamwic Harriers RC</t>
  </si>
  <si>
    <t>Hardley Runners</t>
  </si>
  <si>
    <t>Hedge End RC</t>
  </si>
  <si>
    <t>Totton RC</t>
  </si>
  <si>
    <t>New Forest Runners</t>
  </si>
  <si>
    <t>Itchen Spitfires RC</t>
  </si>
  <si>
    <t>Eastleigh RC</t>
  </si>
  <si>
    <t>Netley Abbey Runners</t>
  </si>
  <si>
    <t>Lymington</t>
  </si>
  <si>
    <t>Halterworth Harriers</t>
  </si>
  <si>
    <t>Wessex RR</t>
  </si>
  <si>
    <t>LordshillMale</t>
  </si>
  <si>
    <t>ItchenFemale</t>
  </si>
  <si>
    <t>LordshillFemale</t>
  </si>
  <si>
    <t>ItchenMale</t>
  </si>
  <si>
    <t>NetleyMale</t>
  </si>
  <si>
    <t>NetleyFemale</t>
  </si>
  <si>
    <t>Soton ACMale</t>
  </si>
  <si>
    <t>TottonMale</t>
  </si>
  <si>
    <t>TottonFemale</t>
  </si>
  <si>
    <t>HalterworthMale</t>
  </si>
  <si>
    <t>HalterworthFemale</t>
  </si>
  <si>
    <t>StubbingtonMale</t>
  </si>
  <si>
    <t>StubbingtonFemale</t>
  </si>
  <si>
    <t>EastleighMale</t>
  </si>
  <si>
    <t>EastleighFemale</t>
  </si>
  <si>
    <t>RomseyMale</t>
  </si>
  <si>
    <t>RomseyFemale</t>
  </si>
  <si>
    <t>WessexMale</t>
  </si>
  <si>
    <t>WessexFemale</t>
  </si>
  <si>
    <t>WinchesterMale</t>
  </si>
  <si>
    <t>WinchesterFemale</t>
  </si>
  <si>
    <t>Southampton TriMale</t>
  </si>
  <si>
    <t>Southampton TriFemale</t>
  </si>
  <si>
    <t>HamwicFemale</t>
  </si>
  <si>
    <t>HardleyMale</t>
  </si>
  <si>
    <t>HardleyFemale</t>
  </si>
  <si>
    <t>Hedge EndMale</t>
  </si>
  <si>
    <t>Hedge EndFemale</t>
  </si>
  <si>
    <t>New ForestMale</t>
  </si>
  <si>
    <t>New ForestFemale</t>
  </si>
  <si>
    <t>LymingtonMale</t>
  </si>
  <si>
    <t>LymingtonFemale</t>
  </si>
  <si>
    <t>Chandlers Ford</t>
  </si>
  <si>
    <t>CF SwiftsMale</t>
  </si>
  <si>
    <t>CF SwiftsFemale</t>
  </si>
  <si>
    <t>WOMENS TEAM</t>
  </si>
  <si>
    <t>Solent Running Sisters</t>
  </si>
  <si>
    <t>R SistersFemale</t>
  </si>
  <si>
    <t>ID</t>
  </si>
  <si>
    <t>Pos</t>
  </si>
  <si>
    <t>Npos</t>
  </si>
  <si>
    <t>Timestamp</t>
  </si>
  <si>
    <t>Fname</t>
  </si>
  <si>
    <t>Sname</t>
  </si>
  <si>
    <t>Sex</t>
  </si>
  <si>
    <t>Club</t>
  </si>
  <si>
    <t>ClubSex</t>
  </si>
  <si>
    <t>AG</t>
  </si>
  <si>
    <t>MPos</t>
  </si>
  <si>
    <t>Fpos</t>
  </si>
  <si>
    <t>Mrank</t>
  </si>
  <si>
    <t>Frank</t>
  </si>
  <si>
    <t>A3490631</t>
  </si>
  <si>
    <t>P0002</t>
  </si>
  <si>
    <t>A5082239</t>
  </si>
  <si>
    <t>P0007</t>
  </si>
  <si>
    <t>A3895669</t>
  </si>
  <si>
    <t>P0012</t>
  </si>
  <si>
    <t>A526903</t>
  </si>
  <si>
    <t>P0021</t>
  </si>
  <si>
    <t>A415957</t>
  </si>
  <si>
    <t>P0026</t>
  </si>
  <si>
    <t>A4455232</t>
  </si>
  <si>
    <t>P0016</t>
  </si>
  <si>
    <t>A2966083</t>
  </si>
  <si>
    <t>P0032</t>
  </si>
  <si>
    <t>A6029</t>
  </si>
  <si>
    <t>P0010</t>
  </si>
  <si>
    <t>A463564</t>
  </si>
  <si>
    <t>P0017</t>
  </si>
  <si>
    <t>A723756</t>
  </si>
  <si>
    <t>P0023</t>
  </si>
  <si>
    <t>A1582214</t>
  </si>
  <si>
    <t>P0043</t>
  </si>
  <si>
    <t>A2179021</t>
  </si>
  <si>
    <t>P0047</t>
  </si>
  <si>
    <t>A7247316</t>
  </si>
  <si>
    <t>P0053</t>
  </si>
  <si>
    <t>A174133</t>
  </si>
  <si>
    <t>P0055</t>
  </si>
  <si>
    <t>A425539</t>
  </si>
  <si>
    <t>P0048</t>
  </si>
  <si>
    <t>A282003</t>
  </si>
  <si>
    <t>P0059</t>
  </si>
  <si>
    <t>A4062319</t>
  </si>
  <si>
    <t>P0068</t>
  </si>
  <si>
    <t>A87203</t>
  </si>
  <si>
    <t>P0050</t>
  </si>
  <si>
    <t>A607575</t>
  </si>
  <si>
    <t>P0064</t>
  </si>
  <si>
    <t>A5716811</t>
  </si>
  <si>
    <t>P0066</t>
  </si>
  <si>
    <t>A531182</t>
  </si>
  <si>
    <t>P0078</t>
  </si>
  <si>
    <t>A454030</t>
  </si>
  <si>
    <t>P0086</t>
  </si>
  <si>
    <t>A143042</t>
  </si>
  <si>
    <t>P0083</t>
  </si>
  <si>
    <t>A74127</t>
  </si>
  <si>
    <t>P0087</t>
  </si>
  <si>
    <t>A990050</t>
  </si>
  <si>
    <t>P0091</t>
  </si>
  <si>
    <t>A69007</t>
  </si>
  <si>
    <t>P0107</t>
  </si>
  <si>
    <t>A612080</t>
  </si>
  <si>
    <t>P0099</t>
  </si>
  <si>
    <t>A7830222</t>
  </si>
  <si>
    <t>P0109</t>
  </si>
  <si>
    <t>A560759</t>
  </si>
  <si>
    <t>P0111</t>
  </si>
  <si>
    <t>A1659542</t>
  </si>
  <si>
    <t>P0115</t>
  </si>
  <si>
    <t>A7889839</t>
  </si>
  <si>
    <t>P0040</t>
  </si>
  <si>
    <t>A351657</t>
  </si>
  <si>
    <t>P0106</t>
  </si>
  <si>
    <t>A4521169</t>
  </si>
  <si>
    <t>P0118</t>
  </si>
  <si>
    <t>A3102406</t>
  </si>
  <si>
    <t>P0097</t>
  </si>
  <si>
    <t>A3072389</t>
  </si>
  <si>
    <t>P0119</t>
  </si>
  <si>
    <t>A436339</t>
  </si>
  <si>
    <t>P0141</t>
  </si>
  <si>
    <t>A7104493</t>
  </si>
  <si>
    <t>P0137</t>
  </si>
  <si>
    <t>A432656</t>
  </si>
  <si>
    <t>P0085</t>
  </si>
  <si>
    <t>A726077</t>
  </si>
  <si>
    <t>P0151</t>
  </si>
  <si>
    <t>A1292134</t>
  </si>
  <si>
    <t>P0152</t>
  </si>
  <si>
    <t>A4077821</t>
  </si>
  <si>
    <t>P0145</t>
  </si>
  <si>
    <t>A64196</t>
  </si>
  <si>
    <t>P0142</t>
  </si>
  <si>
    <t>A784760</t>
  </si>
  <si>
    <t>P0154</t>
  </si>
  <si>
    <t>A624481</t>
  </si>
  <si>
    <t>P0168</t>
  </si>
  <si>
    <t>A4779809</t>
  </si>
  <si>
    <t>P0157</t>
  </si>
  <si>
    <t>A4046215</t>
  </si>
  <si>
    <t>P0161</t>
  </si>
  <si>
    <t>A78063</t>
  </si>
  <si>
    <t>P0160</t>
  </si>
  <si>
    <t>A1302445</t>
  </si>
  <si>
    <t>P0173</t>
  </si>
  <si>
    <t>P0172</t>
  </si>
  <si>
    <t>A527110</t>
  </si>
  <si>
    <t>P0185</t>
  </si>
  <si>
    <t>A301949</t>
  </si>
  <si>
    <t>P0179</t>
  </si>
  <si>
    <t>A404461</t>
  </si>
  <si>
    <t>P0186</t>
  </si>
  <si>
    <t>A248831</t>
  </si>
  <si>
    <t>P0174</t>
  </si>
  <si>
    <t>A2113613</t>
  </si>
  <si>
    <t>P0181</t>
  </si>
  <si>
    <t>A1880610</t>
  </si>
  <si>
    <t>P0196</t>
  </si>
  <si>
    <t>A266574</t>
  </si>
  <si>
    <t>P0203</t>
  </si>
  <si>
    <t>A6254239</t>
  </si>
  <si>
    <t>P0147</t>
  </si>
  <si>
    <t>A200506</t>
  </si>
  <si>
    <t>P0201</t>
  </si>
  <si>
    <t>A4549924</t>
  </si>
  <si>
    <t>P0208</t>
  </si>
  <si>
    <t>A2072984</t>
  </si>
  <si>
    <t>P0216</t>
  </si>
  <si>
    <t>A4737675</t>
  </si>
  <si>
    <t>P0175</t>
  </si>
  <si>
    <t>P0211</t>
  </si>
  <si>
    <t>A107397</t>
  </si>
  <si>
    <t>P0065</t>
  </si>
  <si>
    <t>A261593</t>
  </si>
  <si>
    <t>P0200</t>
  </si>
  <si>
    <t>A387442</t>
  </si>
  <si>
    <t>P0206</t>
  </si>
  <si>
    <t>A8083550</t>
  </si>
  <si>
    <t>P0222</t>
  </si>
  <si>
    <t>A70299</t>
  </si>
  <si>
    <t>A1848957</t>
  </si>
  <si>
    <t>P0132</t>
  </si>
  <si>
    <t>A4011079</t>
  </si>
  <si>
    <t>P0170</t>
  </si>
  <si>
    <t>A12648</t>
  </si>
  <si>
    <t>P0004</t>
  </si>
  <si>
    <t>A3742665</t>
  </si>
  <si>
    <t>P0234</t>
  </si>
  <si>
    <t>A2279039</t>
  </si>
  <si>
    <t>P0204</t>
  </si>
  <si>
    <t>A3202500</t>
  </si>
  <si>
    <t>P0248</t>
  </si>
  <si>
    <t>A224473</t>
  </si>
  <si>
    <t>P0246</t>
  </si>
  <si>
    <t>A6981416</t>
  </si>
  <si>
    <t>A894534</t>
  </si>
  <si>
    <t>P0240</t>
  </si>
  <si>
    <t>A1641321</t>
  </si>
  <si>
    <t>P0256</t>
  </si>
  <si>
    <t>A1296844</t>
  </si>
  <si>
    <t>P0072</t>
  </si>
  <si>
    <t>A3258110</t>
  </si>
  <si>
    <t>P0163</t>
  </si>
  <si>
    <t>A5812833</t>
  </si>
  <si>
    <t>P0228</t>
  </si>
  <si>
    <t>A20159</t>
  </si>
  <si>
    <t>P0089</t>
  </si>
  <si>
    <t>A731771</t>
  </si>
  <si>
    <t>P0167</t>
  </si>
  <si>
    <t>A73162</t>
  </si>
  <si>
    <t>P0149</t>
  </si>
  <si>
    <t>A4417160</t>
  </si>
  <si>
    <t>P0219</t>
  </si>
  <si>
    <t>A7421188</t>
  </si>
  <si>
    <t>P0202</t>
  </si>
  <si>
    <t>A776320</t>
  </si>
  <si>
    <t>P0133</t>
  </si>
  <si>
    <t>A8403051</t>
  </si>
  <si>
    <t>P0205</t>
  </si>
  <si>
    <t>A934749</t>
  </si>
  <si>
    <t>P0005</t>
  </si>
  <si>
    <t>A6730354</t>
  </si>
  <si>
    <t>P0011</t>
  </si>
  <si>
    <t>A6110236</t>
  </si>
  <si>
    <t>P0014</t>
  </si>
  <si>
    <t>A1519617</t>
  </si>
  <si>
    <t>P0020</t>
  </si>
  <si>
    <t>A1379597</t>
  </si>
  <si>
    <t>P0015</t>
  </si>
  <si>
    <t>A95535</t>
  </si>
  <si>
    <t>P0024</t>
  </si>
  <si>
    <t>A7771243</t>
  </si>
  <si>
    <t>P0022</t>
  </si>
  <si>
    <t>A5884383</t>
  </si>
  <si>
    <t>P0030</t>
  </si>
  <si>
    <t>A3957466</t>
  </si>
  <si>
    <t>P0037</t>
  </si>
  <si>
    <t>A5097673</t>
  </si>
  <si>
    <t>P0036</t>
  </si>
  <si>
    <t>A527950</t>
  </si>
  <si>
    <t>P0039</t>
  </si>
  <si>
    <t>A1939853</t>
  </si>
  <si>
    <t>P0044</t>
  </si>
  <si>
    <t>A77078</t>
  </si>
  <si>
    <t>P0009</t>
  </si>
  <si>
    <t>A4478333</t>
  </si>
  <si>
    <t>P0006</t>
  </si>
  <si>
    <t>A2006238</t>
  </si>
  <si>
    <t>P0051</t>
  </si>
  <si>
    <t>A83876</t>
  </si>
  <si>
    <t>P0045</t>
  </si>
  <si>
    <t>A72066</t>
  </si>
  <si>
    <t>P0061</t>
  </si>
  <si>
    <t>A3296703</t>
  </si>
  <si>
    <t>P0073</t>
  </si>
  <si>
    <t>A6229690</t>
  </si>
  <si>
    <t>P0074</t>
  </si>
  <si>
    <t>A719976</t>
  </si>
  <si>
    <t>P0052</t>
  </si>
  <si>
    <t>A110981</t>
  </si>
  <si>
    <t>P0034</t>
  </si>
  <si>
    <t>A143047</t>
  </si>
  <si>
    <t>P0035</t>
  </si>
  <si>
    <t>A1340428</t>
  </si>
  <si>
    <t>P0071</t>
  </si>
  <si>
    <t>A2354386</t>
  </si>
  <si>
    <t>P0095</t>
  </si>
  <si>
    <t>A509757</t>
  </si>
  <si>
    <t>P0090</t>
  </si>
  <si>
    <t>A3749919</t>
  </si>
  <si>
    <t>P0077</t>
  </si>
  <si>
    <t>A1490275</t>
  </si>
  <si>
    <t>P0104</t>
  </si>
  <si>
    <t>A428235</t>
  </si>
  <si>
    <t>P0102</t>
  </si>
  <si>
    <t>A1005063</t>
  </si>
  <si>
    <t>P0116</t>
  </si>
  <si>
    <t>A321788</t>
  </si>
  <si>
    <t>P0105</t>
  </si>
  <si>
    <t>A224934</t>
  </si>
  <si>
    <t>P0122</t>
  </si>
  <si>
    <t>A78395</t>
  </si>
  <si>
    <t>P0062</t>
  </si>
  <si>
    <t>A1257695</t>
  </si>
  <si>
    <t>P0130</t>
  </si>
  <si>
    <t>A176603</t>
  </si>
  <si>
    <t>P0128</t>
  </si>
  <si>
    <t>A643776</t>
  </si>
  <si>
    <t>P0134</t>
  </si>
  <si>
    <t>A605619</t>
  </si>
  <si>
    <t>P0076</t>
  </si>
  <si>
    <t>A1481852</t>
  </si>
  <si>
    <t>P0108</t>
  </si>
  <si>
    <t>P0131</t>
  </si>
  <si>
    <t>A6035966</t>
  </si>
  <si>
    <t>P0067</t>
  </si>
  <si>
    <t>A1243069</t>
  </si>
  <si>
    <t>P0129</t>
  </si>
  <si>
    <t>A8918148</t>
  </si>
  <si>
    <t>P0025</t>
  </si>
  <si>
    <t>A4635362</t>
  </si>
  <si>
    <t>P0144</t>
  </si>
  <si>
    <t>A893595</t>
  </si>
  <si>
    <t>P0056</t>
  </si>
  <si>
    <t>A2813741</t>
  </si>
  <si>
    <t>P0153</t>
  </si>
  <si>
    <t>P0169</t>
  </si>
  <si>
    <t>A2994169</t>
  </si>
  <si>
    <t>P0159</t>
  </si>
  <si>
    <t>A3274109</t>
  </si>
  <si>
    <t>P0120</t>
  </si>
  <si>
    <t>A2911429</t>
  </si>
  <si>
    <t>P0166</t>
  </si>
  <si>
    <t>P0183</t>
  </si>
  <si>
    <t>A579115</t>
  </si>
  <si>
    <t>P0189</t>
  </si>
  <si>
    <t>A526848</t>
  </si>
  <si>
    <t>P0094</t>
  </si>
  <si>
    <t>A481430</t>
  </si>
  <si>
    <t>P0069</t>
  </si>
  <si>
    <t>A97102</t>
  </si>
  <si>
    <t>P0187</t>
  </si>
  <si>
    <t>A726345</t>
  </si>
  <si>
    <t>P0184</t>
  </si>
  <si>
    <t>A2401158</t>
  </si>
  <si>
    <t>P0195</t>
  </si>
  <si>
    <t>A2071522</t>
  </si>
  <si>
    <t>P0188</t>
  </si>
  <si>
    <t>A292506</t>
  </si>
  <si>
    <t>P0155</t>
  </si>
  <si>
    <t>A8380661</t>
  </si>
  <si>
    <t>P0213</t>
  </si>
  <si>
    <t>A938272</t>
  </si>
  <si>
    <t>P0207</t>
  </si>
  <si>
    <t>A2993287</t>
  </si>
  <si>
    <t>P0218</t>
  </si>
  <si>
    <t>A8009474</t>
  </si>
  <si>
    <t>P0209</t>
  </si>
  <si>
    <t>A4111154</t>
  </si>
  <si>
    <t>P0164</t>
  </si>
  <si>
    <t>A1429825</t>
  </si>
  <si>
    <t>P0199</t>
  </si>
  <si>
    <t>A3566283</t>
  </si>
  <si>
    <t>P0191</t>
  </si>
  <si>
    <t>A7240819</t>
  </si>
  <si>
    <t>P0220</t>
  </si>
  <si>
    <t>A4126754</t>
  </si>
  <si>
    <t>P0171</t>
  </si>
  <si>
    <t>A905122</t>
  </si>
  <si>
    <t>P0225</t>
  </si>
  <si>
    <t>A415456</t>
  </si>
  <si>
    <t>P0229</t>
  </si>
  <si>
    <t>A2796793</t>
  </si>
  <si>
    <t>P0093</t>
  </si>
  <si>
    <t>A8432555</t>
  </si>
  <si>
    <t>A1003021</t>
  </si>
  <si>
    <t>P0245</t>
  </si>
  <si>
    <t>A4998932</t>
  </si>
  <si>
    <t>P0226</t>
  </si>
  <si>
    <t>A3907991</t>
  </si>
  <si>
    <t>P0239</t>
  </si>
  <si>
    <t>A1590060</t>
  </si>
  <si>
    <t>P0070</t>
  </si>
  <si>
    <t>A2366167</t>
  </si>
  <si>
    <t>P0254</t>
  </si>
  <si>
    <t>A73673</t>
  </si>
  <si>
    <t>P0262</t>
  </si>
  <si>
    <t>A3526228</t>
  </si>
  <si>
    <t>P0253</t>
  </si>
  <si>
    <t>A271313</t>
  </si>
  <si>
    <t>P0263</t>
  </si>
  <si>
    <t>A7937164</t>
  </si>
  <si>
    <t>P0261</t>
  </si>
  <si>
    <t>A1691076</t>
  </si>
  <si>
    <t>A7021954</t>
  </si>
  <si>
    <t>P0135</t>
  </si>
  <si>
    <t>A7359426</t>
  </si>
  <si>
    <t>A167430</t>
  </si>
  <si>
    <t>P0060</t>
  </si>
  <si>
    <t>A1177619</t>
  </si>
  <si>
    <t>P0269</t>
  </si>
  <si>
    <t>A2100946</t>
  </si>
  <si>
    <t>P0274</t>
  </si>
  <si>
    <t>A554213</t>
  </si>
  <si>
    <t>A4810565</t>
  </si>
  <si>
    <t>P0250</t>
  </si>
  <si>
    <t>A1169839</t>
  </si>
  <si>
    <t>P0284</t>
  </si>
  <si>
    <t>A414058</t>
  </si>
  <si>
    <t>P0279</t>
  </si>
  <si>
    <t>A4340287</t>
  </si>
  <si>
    <t>P0260</t>
  </si>
  <si>
    <t>A82922</t>
  </si>
  <si>
    <t>P0283</t>
  </si>
  <si>
    <t>A2800465</t>
  </si>
  <si>
    <t>P0286</t>
  </si>
  <si>
    <t>A2763899</t>
  </si>
  <si>
    <t>P0287</t>
  </si>
  <si>
    <t>A1326441</t>
  </si>
  <si>
    <t>P0276</t>
  </si>
  <si>
    <t>A344456</t>
  </si>
  <si>
    <t>A327504</t>
  </si>
  <si>
    <t>P0288</t>
  </si>
  <si>
    <t>A88827</t>
  </si>
  <si>
    <t>P0290</t>
  </si>
  <si>
    <t>A947944</t>
  </si>
  <si>
    <t>P0292</t>
  </si>
  <si>
    <t>A3910619</t>
  </si>
  <si>
    <t>P0293</t>
  </si>
  <si>
    <t>A1297062</t>
  </si>
  <si>
    <t>P0295</t>
  </si>
  <si>
    <t>A3816047</t>
  </si>
  <si>
    <t>A357141</t>
  </si>
  <si>
    <t>P0146</t>
  </si>
  <si>
    <t>A4430620</t>
  </si>
  <si>
    <t>P0084</t>
  </si>
  <si>
    <t>A2917601</t>
  </si>
  <si>
    <t>P0038</t>
  </si>
  <si>
    <t>A7054724</t>
  </si>
  <si>
    <t>P0008</t>
  </si>
  <si>
    <t>A63032</t>
  </si>
  <si>
    <t>P0013</t>
  </si>
  <si>
    <t>A386541</t>
  </si>
  <si>
    <t>P0018</t>
  </si>
  <si>
    <t>A487701</t>
  </si>
  <si>
    <t>P0028</t>
  </si>
  <si>
    <t>A1263008</t>
  </si>
  <si>
    <t>P0029</t>
  </si>
  <si>
    <t>A377171</t>
  </si>
  <si>
    <t>P0031</t>
  </si>
  <si>
    <t>A77652</t>
  </si>
  <si>
    <t>P0041</t>
  </si>
  <si>
    <t>A2870913</t>
  </si>
  <si>
    <t>P0042</t>
  </si>
  <si>
    <t>A1043603</t>
  </si>
  <si>
    <t>P0003</t>
  </si>
  <si>
    <t>A2545159</t>
  </si>
  <si>
    <t>P0049</t>
  </si>
  <si>
    <t>A8041805</t>
  </si>
  <si>
    <t>P0057</t>
  </si>
  <si>
    <t>A355988</t>
  </si>
  <si>
    <t>P0058</t>
  </si>
  <si>
    <t>A6333997</t>
  </si>
  <si>
    <t>P0054</t>
  </si>
  <si>
    <t>A86892</t>
  </si>
  <si>
    <t>P0063</t>
  </si>
  <si>
    <t>A344367</t>
  </si>
  <si>
    <t>P0019</t>
  </si>
  <si>
    <t>A8472751</t>
  </si>
  <si>
    <t>P0079</t>
  </si>
  <si>
    <t>A4132874</t>
  </si>
  <si>
    <t>P0080</t>
  </si>
  <si>
    <t>P0081</t>
  </si>
  <si>
    <t>A147114</t>
  </si>
  <si>
    <t>P0092</t>
  </si>
  <si>
    <t>A1199705</t>
  </si>
  <si>
    <t>P0027</t>
  </si>
  <si>
    <t>A300922</t>
  </si>
  <si>
    <t>P0096</t>
  </si>
  <si>
    <t>A154703</t>
  </si>
  <si>
    <t>P0101</t>
  </si>
  <si>
    <t>A2997998</t>
  </si>
  <si>
    <t>P0100</t>
  </si>
  <si>
    <t>A1474653</t>
  </si>
  <si>
    <t>P0103</t>
  </si>
  <si>
    <t>A1212554</t>
  </si>
  <si>
    <t>P0114</t>
  </si>
  <si>
    <t>A8537600</t>
  </si>
  <si>
    <t>P0098</t>
  </si>
  <si>
    <t>A5158913</t>
  </si>
  <si>
    <t>P0117</t>
  </si>
  <si>
    <t>P0126</t>
  </si>
  <si>
    <t>A1142177</t>
  </si>
  <si>
    <t>P0001</t>
  </si>
  <si>
    <t>A1772257</t>
  </si>
  <si>
    <t>P0124</t>
  </si>
  <si>
    <t>A233244</t>
  </si>
  <si>
    <t>P0113</t>
  </si>
  <si>
    <t>A832250</t>
  </si>
  <si>
    <t>P0125</t>
  </si>
  <si>
    <t>A1720001</t>
  </si>
  <si>
    <t>P0127</t>
  </si>
  <si>
    <t>A747788</t>
  </si>
  <si>
    <t>P0140</t>
  </si>
  <si>
    <t>A1624075</t>
  </si>
  <si>
    <t>P0143</t>
  </si>
  <si>
    <t>A5539143</t>
  </si>
  <si>
    <t>P0123</t>
  </si>
  <si>
    <t>A278976</t>
  </si>
  <si>
    <t>P0139</t>
  </si>
  <si>
    <t>A1955668</t>
  </si>
  <si>
    <t>P0138</t>
  </si>
  <si>
    <t>A1592104</t>
  </si>
  <si>
    <t>P0156</t>
  </si>
  <si>
    <t>A5574946</t>
  </si>
  <si>
    <t>P0110</t>
  </si>
  <si>
    <t>A4207525</t>
  </si>
  <si>
    <t>P0121</t>
  </si>
  <si>
    <t>A7737782</t>
  </si>
  <si>
    <t>P0165</t>
  </si>
  <si>
    <t>A2661508</t>
  </si>
  <si>
    <t>P0112</t>
  </si>
  <si>
    <t>A3281627</t>
  </si>
  <si>
    <t>P0162</t>
  </si>
  <si>
    <t>A79464</t>
  </si>
  <si>
    <t>P0180</t>
  </si>
  <si>
    <t>A1782332</t>
  </si>
  <si>
    <t>P0192</t>
  </si>
  <si>
    <t>A472975</t>
  </si>
  <si>
    <t>P0046</t>
  </si>
  <si>
    <t>A3286179</t>
  </si>
  <si>
    <t>P0075</t>
  </si>
  <si>
    <t>P0210</t>
  </si>
  <si>
    <t>A1627666</t>
  </si>
  <si>
    <t>P0214</t>
  </si>
  <si>
    <t>A74612</t>
  </si>
  <si>
    <t>A144681</t>
  </si>
  <si>
    <t>P0217</t>
  </si>
  <si>
    <t>A4344323</t>
  </si>
  <si>
    <t>P0197</t>
  </si>
  <si>
    <t>A2388217</t>
  </si>
  <si>
    <t>P0212</t>
  </si>
  <si>
    <t>A369470</t>
  </si>
  <si>
    <t>P0193</t>
  </si>
  <si>
    <t>P0158</t>
  </si>
  <si>
    <t>A447717</t>
  </si>
  <si>
    <t>A3906024</t>
  </si>
  <si>
    <t>P0177</t>
  </si>
  <si>
    <t>A242424</t>
  </si>
  <si>
    <t>P0198</t>
  </si>
  <si>
    <t>A8354202</t>
  </si>
  <si>
    <t>P0223</t>
  </si>
  <si>
    <t>A5762524</t>
  </si>
  <si>
    <t>A402713</t>
  </si>
  <si>
    <t>P0230</t>
  </si>
  <si>
    <t>A400883</t>
  </si>
  <si>
    <t>P0231</t>
  </si>
  <si>
    <t>A7413444</t>
  </si>
  <si>
    <t>P0088</t>
  </si>
  <si>
    <t>A2668576</t>
  </si>
  <si>
    <t>A7827441</t>
  </si>
  <si>
    <t>P0238</t>
  </si>
  <si>
    <t>A2075680</t>
  </si>
  <si>
    <t>P0243</t>
  </si>
  <si>
    <t>A287796</t>
  </si>
  <si>
    <t>P0236</t>
  </si>
  <si>
    <t>A5187229</t>
  </si>
  <si>
    <t>A2497112</t>
  </si>
  <si>
    <t>A4570197</t>
  </si>
  <si>
    <t>P0247</t>
  </si>
  <si>
    <t>A219795</t>
  </si>
  <si>
    <t>P0232</t>
  </si>
  <si>
    <t>A660346</t>
  </si>
  <si>
    <t>P0252</t>
  </si>
  <si>
    <t>A3994822</t>
  </si>
  <si>
    <t>A1652065</t>
  </si>
  <si>
    <t>P0258</t>
  </si>
  <si>
    <t>A479436</t>
  </si>
  <si>
    <t>P0033</t>
  </si>
  <si>
    <t>A8205519</t>
  </si>
  <si>
    <t>P0266</t>
  </si>
  <si>
    <t>A1260485</t>
  </si>
  <si>
    <t>P0268</t>
  </si>
  <si>
    <t>A5636068</t>
  </si>
  <si>
    <t>P0251</t>
  </si>
  <si>
    <t>A108940</t>
  </si>
  <si>
    <t>P0267</t>
  </si>
  <si>
    <t>A163658</t>
  </si>
  <si>
    <t>P0150</t>
  </si>
  <si>
    <t>A163660</t>
  </si>
  <si>
    <t>P0259</t>
  </si>
  <si>
    <t>A1703175</t>
  </si>
  <si>
    <t>P0272</t>
  </si>
  <si>
    <t>A3403251</t>
  </si>
  <si>
    <t>P0273</t>
  </si>
  <si>
    <t>A832241</t>
  </si>
  <si>
    <t>P0275</t>
  </si>
  <si>
    <t>A88828</t>
  </si>
  <si>
    <t>P0277</t>
  </si>
  <si>
    <t>P0136</t>
  </si>
  <si>
    <t>A2483153</t>
  </si>
  <si>
    <t>P0241</t>
  </si>
  <si>
    <t>A296106</t>
  </si>
  <si>
    <t>P0281</t>
  </si>
  <si>
    <t>A84975</t>
  </si>
  <si>
    <t>P0280</t>
  </si>
  <si>
    <t>P0176</t>
  </si>
  <si>
    <t>A460848</t>
  </si>
  <si>
    <t>P0190</t>
  </si>
  <si>
    <t>A1802921</t>
  </si>
  <si>
    <t>P0178</t>
  </si>
  <si>
    <t>A479406</t>
  </si>
  <si>
    <t>P0237</t>
  </si>
  <si>
    <t>A2353684</t>
  </si>
  <si>
    <t>P0285</t>
  </si>
  <si>
    <t>A3496717</t>
  </si>
  <si>
    <t>P0271</t>
  </si>
  <si>
    <t>A4958433</t>
  </si>
  <si>
    <t>P0294</t>
  </si>
  <si>
    <t>A597375</t>
  </si>
  <si>
    <t>P0291</t>
  </si>
  <si>
    <t>A577741</t>
  </si>
  <si>
    <t>P0296</t>
  </si>
  <si>
    <t>A4258332</t>
  </si>
  <si>
    <t>A568351</t>
  </si>
  <si>
    <t>P0082</t>
  </si>
  <si>
    <t>ORG</t>
  </si>
  <si>
    <t>HamwicMale</t>
  </si>
  <si>
    <t>Soton ACFemale</t>
  </si>
  <si>
    <t>A7746266</t>
  </si>
  <si>
    <t xml:space="preserve">Victoria </t>
  </si>
  <si>
    <t>Gill</t>
  </si>
  <si>
    <t>Winchester</t>
  </si>
  <si>
    <t>V40</t>
  </si>
  <si>
    <t/>
  </si>
  <si>
    <t xml:space="preserve">Amanda </t>
  </si>
  <si>
    <t>Miles</t>
  </si>
  <si>
    <t>Soton AC</t>
  </si>
  <si>
    <t>Katie</t>
  </si>
  <si>
    <t>Horton</t>
  </si>
  <si>
    <t>Eastleigh</t>
  </si>
  <si>
    <t>Senior</t>
  </si>
  <si>
    <t>Kirsty</t>
  </si>
  <si>
    <t>Shannon</t>
  </si>
  <si>
    <t>Hedge End</t>
  </si>
  <si>
    <t>V50</t>
  </si>
  <si>
    <t>Emma</t>
  </si>
  <si>
    <t>Carter</t>
  </si>
  <si>
    <t>Lou</t>
  </si>
  <si>
    <t>Frost</t>
  </si>
  <si>
    <t>Laura</t>
  </si>
  <si>
    <t>Lea</t>
  </si>
  <si>
    <t>Hamwic</t>
  </si>
  <si>
    <t>Nesa</t>
  </si>
  <si>
    <t>Kayoueche</t>
  </si>
  <si>
    <t>Rosie</t>
  </si>
  <si>
    <t>Oxbury</t>
  </si>
  <si>
    <t>Jo</t>
  </si>
  <si>
    <t>Robinson</t>
  </si>
  <si>
    <t>New Forest</t>
  </si>
  <si>
    <t>Caroline</t>
  </si>
  <si>
    <t>Woodford</t>
  </si>
  <si>
    <t>V70</t>
  </si>
  <si>
    <t>Dawn</t>
  </si>
  <si>
    <t>Rogers</t>
  </si>
  <si>
    <t>V60</t>
  </si>
  <si>
    <t>Shell</t>
  </si>
  <si>
    <t>Smith</t>
  </si>
  <si>
    <t>Lucy</t>
  </si>
  <si>
    <t>Brewis</t>
  </si>
  <si>
    <t>Deering</t>
  </si>
  <si>
    <t>Lisa</t>
  </si>
  <si>
    <t>White</t>
  </si>
  <si>
    <t>Totton</t>
  </si>
  <si>
    <t>frankie</t>
  </si>
  <si>
    <t>colling</t>
  </si>
  <si>
    <t>Ali</t>
  </si>
  <si>
    <t>Morant</t>
  </si>
  <si>
    <t>Kat</t>
  </si>
  <si>
    <t>Chivers</t>
  </si>
  <si>
    <t>Harriet</t>
  </si>
  <si>
    <t>Foster</t>
  </si>
  <si>
    <t>Itchen</t>
  </si>
  <si>
    <t>Clare</t>
  </si>
  <si>
    <t>Bayliss</t>
  </si>
  <si>
    <t>Fiona</t>
  </si>
  <si>
    <t>Churcher</t>
  </si>
  <si>
    <t>Tracy</t>
  </si>
  <si>
    <t xml:space="preserve">Puttock </t>
  </si>
  <si>
    <t>Helen</t>
  </si>
  <si>
    <t xml:space="preserve">Herman-Bonaer </t>
  </si>
  <si>
    <t>Janet</t>
  </si>
  <si>
    <t>Littlewood</t>
  </si>
  <si>
    <t>Jade</t>
  </si>
  <si>
    <t>Edwards</t>
  </si>
  <si>
    <t>Southampton Tri</t>
  </si>
  <si>
    <t>Chloe</t>
  </si>
  <si>
    <t>Woolf</t>
  </si>
  <si>
    <t xml:space="preserve">Janet </t>
  </si>
  <si>
    <t xml:space="preserve">Townsend </t>
  </si>
  <si>
    <t>Sarah</t>
  </si>
  <si>
    <t>Kingston</t>
  </si>
  <si>
    <t>Rebecca</t>
  </si>
  <si>
    <t>Hayley</t>
  </si>
  <si>
    <t>Newman</t>
  </si>
  <si>
    <t>Lordshill</t>
  </si>
  <si>
    <t>Jill</t>
  </si>
  <si>
    <t>Gisela</t>
  </si>
  <si>
    <t>Hoppe</t>
  </si>
  <si>
    <t>Clover</t>
  </si>
  <si>
    <t>Michelle</t>
  </si>
  <si>
    <t>Walter</t>
  </si>
  <si>
    <t>Lovell</t>
  </si>
  <si>
    <t>Stubbington</t>
  </si>
  <si>
    <t>Katy</t>
  </si>
  <si>
    <t xml:space="preserve">Bradley </t>
  </si>
  <si>
    <t>Charmaine</t>
  </si>
  <si>
    <t>Bradford</t>
  </si>
  <si>
    <t>Hardley</t>
  </si>
  <si>
    <t>Sally</t>
  </si>
  <si>
    <t xml:space="preserve">Wakefield </t>
  </si>
  <si>
    <t>R Sisters</t>
  </si>
  <si>
    <t>Tamsin</t>
  </si>
  <si>
    <t>Roberts</t>
  </si>
  <si>
    <t>Elaine</t>
  </si>
  <si>
    <t>Warriner</t>
  </si>
  <si>
    <t>Natalie</t>
  </si>
  <si>
    <t>Knight</t>
  </si>
  <si>
    <t>Claire</t>
  </si>
  <si>
    <t>Corbridge</t>
  </si>
  <si>
    <t>Jayne</t>
  </si>
  <si>
    <t>Carey</t>
  </si>
  <si>
    <t>Shelley</t>
  </si>
  <si>
    <t>McMillan</t>
  </si>
  <si>
    <t>CF Swifts</t>
  </si>
  <si>
    <t>Charlotte</t>
  </si>
  <si>
    <t>Keating</t>
  </si>
  <si>
    <t>Jenny</t>
  </si>
  <si>
    <t>Symons</t>
  </si>
  <si>
    <t xml:space="preserve">Michelle </t>
  </si>
  <si>
    <t xml:space="preserve">Ritchie </t>
  </si>
  <si>
    <t>Miranda</t>
  </si>
  <si>
    <t>Bates</t>
  </si>
  <si>
    <t>Maxine</t>
  </si>
  <si>
    <t>Slade</t>
  </si>
  <si>
    <t>Johns</t>
  </si>
  <si>
    <t>Teresa</t>
  </si>
  <si>
    <t>Dodkin</t>
  </si>
  <si>
    <t>Louise</t>
  </si>
  <si>
    <t>Higgs</t>
  </si>
  <si>
    <t>Rumary</t>
  </si>
  <si>
    <t>Oliver</t>
  </si>
  <si>
    <t>Rene</t>
  </si>
  <si>
    <t>Pilbeam</t>
  </si>
  <si>
    <t>Gammon</t>
  </si>
  <si>
    <t xml:space="preserve">Marian </t>
  </si>
  <si>
    <t>Meider</t>
  </si>
  <si>
    <t>Rees</t>
  </si>
  <si>
    <t>Murphy</t>
  </si>
  <si>
    <t>Rachel</t>
  </si>
  <si>
    <t>Browne</t>
  </si>
  <si>
    <t>Siobhan</t>
  </si>
  <si>
    <t>Mintoff</t>
  </si>
  <si>
    <t>Sue</t>
  </si>
  <si>
    <t>Wilton</t>
  </si>
  <si>
    <t>Victoria</t>
  </si>
  <si>
    <t>Miller</t>
  </si>
  <si>
    <t>Amanda</t>
  </si>
  <si>
    <t>Tyers</t>
  </si>
  <si>
    <t>Jane</t>
  </si>
  <si>
    <t>Mead</t>
  </si>
  <si>
    <t>Alison</t>
  </si>
  <si>
    <t>Kaines</t>
  </si>
  <si>
    <t>Eve</t>
  </si>
  <si>
    <t>Bailey</t>
  </si>
  <si>
    <t>Caitlin</t>
  </si>
  <si>
    <t>Hooton</t>
  </si>
  <si>
    <t xml:space="preserve">Annie </t>
  </si>
  <si>
    <t>Mann</t>
  </si>
  <si>
    <t xml:space="preserve">Trish </t>
  </si>
  <si>
    <t xml:space="preserve">Patterson </t>
  </si>
  <si>
    <t>Poppy</t>
  </si>
  <si>
    <t>Tanner</t>
  </si>
  <si>
    <t xml:space="preserve">Lucy </t>
  </si>
  <si>
    <t>May</t>
  </si>
  <si>
    <t>Sharon</t>
  </si>
  <si>
    <t>Ardley</t>
  </si>
  <si>
    <t>Dryden</t>
  </si>
  <si>
    <t>Marion</t>
  </si>
  <si>
    <t>Frewin</t>
  </si>
  <si>
    <t xml:space="preserve">Marie </t>
  </si>
  <si>
    <t>Fall</t>
  </si>
  <si>
    <t>Tania</t>
  </si>
  <si>
    <t>Watson</t>
  </si>
  <si>
    <t>Carrie</t>
  </si>
  <si>
    <t>Day</t>
  </si>
  <si>
    <t>Jones</t>
  </si>
  <si>
    <t>Alice</t>
  </si>
  <si>
    <t>Rudd</t>
  </si>
  <si>
    <t>Foote</t>
  </si>
  <si>
    <t xml:space="preserve">sarah </t>
  </si>
  <si>
    <t>cook</t>
  </si>
  <si>
    <t>Netley</t>
  </si>
  <si>
    <t xml:space="preserve">Claire </t>
  </si>
  <si>
    <t>Deacon</t>
  </si>
  <si>
    <t>Romalie</t>
  </si>
  <si>
    <t>Wharfe</t>
  </si>
  <si>
    <t>Yvonne</t>
  </si>
  <si>
    <t>Coxhill</t>
  </si>
  <si>
    <t>Burrell</t>
  </si>
  <si>
    <t xml:space="preserve">Helen </t>
  </si>
  <si>
    <t xml:space="preserve">Lovell </t>
  </si>
  <si>
    <t>Debbie</t>
  </si>
  <si>
    <t>Millar</t>
  </si>
  <si>
    <t>Sophie</t>
  </si>
  <si>
    <t>Coady</t>
  </si>
  <si>
    <t xml:space="preserve">Danielle </t>
  </si>
  <si>
    <t>Friedman-Brown</t>
  </si>
  <si>
    <t>Trudi</t>
  </si>
  <si>
    <t>Lloyd Williams</t>
  </si>
  <si>
    <t>Martine</t>
  </si>
  <si>
    <t>Thomas</t>
  </si>
  <si>
    <t>Lyn</t>
  </si>
  <si>
    <t>Hatchett</t>
  </si>
  <si>
    <t>Kay</t>
  </si>
  <si>
    <t>Malpiedi</t>
  </si>
  <si>
    <t>Kate</t>
  </si>
  <si>
    <t>Budd</t>
  </si>
  <si>
    <t>Maria</t>
  </si>
  <si>
    <t>Wendy</t>
  </si>
  <si>
    <t>Cumes</t>
  </si>
  <si>
    <t>Ann-Marie</t>
  </si>
  <si>
    <t>Vanderplank</t>
  </si>
  <si>
    <t>Dolamu</t>
  </si>
  <si>
    <t>Asipa</t>
  </si>
  <si>
    <t>Abby</t>
  </si>
  <si>
    <t>Milchard</t>
  </si>
  <si>
    <t>Jouty</t>
  </si>
  <si>
    <t>Joanna</t>
  </si>
  <si>
    <t>Wright</t>
  </si>
  <si>
    <t>Glenda</t>
  </si>
  <si>
    <t>Monson</t>
  </si>
  <si>
    <t>Julia</t>
  </si>
  <si>
    <t>Twaits</t>
  </si>
  <si>
    <t>Tina</t>
  </si>
  <si>
    <t>Mills</t>
  </si>
  <si>
    <t>Harvie</t>
  </si>
  <si>
    <t>Tyler</t>
  </si>
  <si>
    <t>Lynda</t>
  </si>
  <si>
    <t>Cox</t>
  </si>
  <si>
    <t>Essery</t>
  </si>
  <si>
    <t>Heather</t>
  </si>
  <si>
    <t>Chamberlain</t>
  </si>
  <si>
    <t>Yeomans</t>
  </si>
  <si>
    <t>Jess</t>
  </si>
  <si>
    <t>Dot</t>
  </si>
  <si>
    <t>Kennard</t>
  </si>
  <si>
    <t>Green</t>
  </si>
  <si>
    <t>Aplin</t>
  </si>
  <si>
    <t>Annie</t>
  </si>
  <si>
    <t>Ryder</t>
  </si>
  <si>
    <t xml:space="preserve">Caroline </t>
  </si>
  <si>
    <t xml:space="preserve">Irwin </t>
  </si>
  <si>
    <t>Firstname</t>
  </si>
  <si>
    <t>Surname</t>
  </si>
  <si>
    <t xml:space="preserve">Age Group </t>
  </si>
  <si>
    <t>Position</t>
  </si>
  <si>
    <t>Men</t>
  </si>
  <si>
    <t>Jacobs</t>
  </si>
  <si>
    <t>Male</t>
  </si>
  <si>
    <t>Evans</t>
  </si>
  <si>
    <t>Jamie</t>
  </si>
  <si>
    <t>Goss</t>
  </si>
  <si>
    <t>Daniel</t>
  </si>
  <si>
    <t>Latham</t>
  </si>
  <si>
    <t>Simon</t>
  </si>
  <si>
    <t xml:space="preserve">Bryant </t>
  </si>
  <si>
    <t>Mitch</t>
  </si>
  <si>
    <t>Wade</t>
  </si>
  <si>
    <t>Jonathan</t>
  </si>
  <si>
    <t>Cutler</t>
  </si>
  <si>
    <t>James</t>
  </si>
  <si>
    <t>Wayne</t>
  </si>
  <si>
    <t>Andrews</t>
  </si>
  <si>
    <t>Neil</t>
  </si>
  <si>
    <t>Richmond</t>
  </si>
  <si>
    <t>Richard</t>
  </si>
  <si>
    <t>Crawford</t>
  </si>
  <si>
    <t>Matt</t>
  </si>
  <si>
    <t>Pillinger</t>
  </si>
  <si>
    <t>Matthew</t>
  </si>
  <si>
    <t>Crocker</t>
  </si>
  <si>
    <t>Ed</t>
  </si>
  <si>
    <t>Gurney</t>
  </si>
  <si>
    <t>Ian</t>
  </si>
  <si>
    <t>Marritt</t>
  </si>
  <si>
    <t>Phil</t>
  </si>
  <si>
    <t>Jon</t>
  </si>
  <si>
    <t>Perrett</t>
  </si>
  <si>
    <t>David</t>
  </si>
  <si>
    <t>Lindsell</t>
  </si>
  <si>
    <t>Vosser</t>
  </si>
  <si>
    <t>Mike</t>
  </si>
  <si>
    <t>Hodges</t>
  </si>
  <si>
    <t>JOHN</t>
  </si>
  <si>
    <t>MACINNES</t>
  </si>
  <si>
    <t>Harvey</t>
  </si>
  <si>
    <t>Dom</t>
  </si>
  <si>
    <t>Tarrant</t>
  </si>
  <si>
    <t>Swain</t>
  </si>
  <si>
    <t>Marvin</t>
  </si>
  <si>
    <t>Dudziec</t>
  </si>
  <si>
    <t>Powell</t>
  </si>
  <si>
    <t>Martyn</t>
  </si>
  <si>
    <t>West</t>
  </si>
  <si>
    <t>Dean</t>
  </si>
  <si>
    <t xml:space="preserve">Powell </t>
  </si>
  <si>
    <t>Ollie</t>
  </si>
  <si>
    <t>Mckenzie</t>
  </si>
  <si>
    <t>Michael</t>
  </si>
  <si>
    <t>Jewell</t>
  </si>
  <si>
    <t xml:space="preserve">Louis </t>
  </si>
  <si>
    <t>Gauntlett</t>
  </si>
  <si>
    <t>Carlo</t>
  </si>
  <si>
    <t xml:space="preserve">van Leeuwen </t>
  </si>
  <si>
    <t>Mark</t>
  </si>
  <si>
    <t>Pottle</t>
  </si>
  <si>
    <t>Chris</t>
  </si>
  <si>
    <t>Lewis</t>
  </si>
  <si>
    <t xml:space="preserve">James </t>
  </si>
  <si>
    <t xml:space="preserve">Symonds </t>
  </si>
  <si>
    <t>Steve</t>
  </si>
  <si>
    <t>Wills</t>
  </si>
  <si>
    <t>Edgar</t>
  </si>
  <si>
    <t>Buckett</t>
  </si>
  <si>
    <t>Sergio</t>
  </si>
  <si>
    <t>Lopez de Bustos</t>
  </si>
  <si>
    <t>Adrian</t>
  </si>
  <si>
    <t>Deary</t>
  </si>
  <si>
    <t>Lee</t>
  </si>
  <si>
    <t>Gregory</t>
  </si>
  <si>
    <t>spencer</t>
  </si>
  <si>
    <t>meyer</t>
  </si>
  <si>
    <t>Cameron</t>
  </si>
  <si>
    <t>Luke</t>
  </si>
  <si>
    <t>Barry</t>
  </si>
  <si>
    <t>Ponsford</t>
  </si>
  <si>
    <t>Adam</t>
  </si>
  <si>
    <t>Dunlop</t>
  </si>
  <si>
    <t>John</t>
  </si>
  <si>
    <t>Keenan</t>
  </si>
  <si>
    <t xml:space="preserve">Stuart </t>
  </si>
  <si>
    <t xml:space="preserve">Pickard </t>
  </si>
  <si>
    <t>Ben</t>
  </si>
  <si>
    <t>Pitman</t>
  </si>
  <si>
    <t>Ball</t>
  </si>
  <si>
    <t>peter</t>
  </si>
  <si>
    <t>blanchfield</t>
  </si>
  <si>
    <t>Malcolm</t>
  </si>
  <si>
    <t>Poore</t>
  </si>
  <si>
    <t>Southwell</t>
  </si>
  <si>
    <t xml:space="preserve">Mike </t>
  </si>
  <si>
    <t xml:space="preserve">Smith </t>
  </si>
  <si>
    <t>Steven</t>
  </si>
  <si>
    <t xml:space="preserve"> Cox</t>
  </si>
  <si>
    <t xml:space="preserve">Brian </t>
  </si>
  <si>
    <t xml:space="preserve">Mushonga </t>
  </si>
  <si>
    <t xml:space="preserve">Alan </t>
  </si>
  <si>
    <t xml:space="preserve">Court </t>
  </si>
  <si>
    <t>Tim</t>
  </si>
  <si>
    <t>Smales</t>
  </si>
  <si>
    <t>Nicolas</t>
  </si>
  <si>
    <t>Rooms</t>
  </si>
  <si>
    <t>Edward</t>
  </si>
  <si>
    <t>Pottrill</t>
  </si>
  <si>
    <t>Scott</t>
  </si>
  <si>
    <t>Civil</t>
  </si>
  <si>
    <t>Josh</t>
  </si>
  <si>
    <t>Murray</t>
  </si>
  <si>
    <t>Currie</t>
  </si>
  <si>
    <t>Hayward</t>
  </si>
  <si>
    <t>Shepherd</t>
  </si>
  <si>
    <t>Emin</t>
  </si>
  <si>
    <t>Akbay</t>
  </si>
  <si>
    <t>Tom</t>
  </si>
  <si>
    <t>Banks</t>
  </si>
  <si>
    <t>Paul</t>
  </si>
  <si>
    <t>Carrett</t>
  </si>
  <si>
    <t>Kevin</t>
  </si>
  <si>
    <t>Yates</t>
  </si>
  <si>
    <t>Philip</t>
  </si>
  <si>
    <t>Wiseman</t>
  </si>
  <si>
    <t xml:space="preserve">Steve </t>
  </si>
  <si>
    <t>Rob</t>
  </si>
  <si>
    <t xml:space="preserve">Benham </t>
  </si>
  <si>
    <t>Graham</t>
  </si>
  <si>
    <t>Bungay</t>
  </si>
  <si>
    <t>Pete</t>
  </si>
  <si>
    <t>Abbotson</t>
  </si>
  <si>
    <t>Colin</t>
  </si>
  <si>
    <t>McManus</t>
  </si>
  <si>
    <t>Robert</t>
  </si>
  <si>
    <t xml:space="preserve">Wayne </t>
  </si>
  <si>
    <t>Lebas</t>
  </si>
  <si>
    <t>Selby</t>
  </si>
  <si>
    <t>Doggett</t>
  </si>
  <si>
    <t>Toomey</t>
  </si>
  <si>
    <t>Moss</t>
  </si>
  <si>
    <t>Timothy</t>
  </si>
  <si>
    <t>Sly</t>
  </si>
  <si>
    <t xml:space="preserve">Martin </t>
  </si>
  <si>
    <t xml:space="preserve">Baker </t>
  </si>
  <si>
    <t>stephen</t>
  </si>
  <si>
    <t>lowy</t>
  </si>
  <si>
    <t xml:space="preserve">Stephen </t>
  </si>
  <si>
    <t xml:space="preserve">Welch </t>
  </si>
  <si>
    <t>Ruddy</t>
  </si>
  <si>
    <t>Gordon</t>
  </si>
  <si>
    <t>Johnny</t>
  </si>
  <si>
    <t>Crisp</t>
  </si>
  <si>
    <t>Brian</t>
  </si>
  <si>
    <t>Hartz</t>
  </si>
  <si>
    <t>Dimitri</t>
  </si>
  <si>
    <t>Elenis</t>
  </si>
  <si>
    <t>Field</t>
  </si>
  <si>
    <t>Gary</t>
  </si>
  <si>
    <t>Ashley</t>
  </si>
  <si>
    <t>Dave</t>
  </si>
  <si>
    <t xml:space="preserve">Wilson </t>
  </si>
  <si>
    <t>Nick</t>
  </si>
  <si>
    <t>Andy</t>
  </si>
  <si>
    <t>Warren</t>
  </si>
  <si>
    <t xml:space="preserve">Luis Adrian </t>
  </si>
  <si>
    <t xml:space="preserve">Rosas Wiedfeldt </t>
  </si>
  <si>
    <t xml:space="preserve">Charles </t>
  </si>
  <si>
    <t>Fox</t>
  </si>
  <si>
    <t>Iain</t>
  </si>
  <si>
    <t>Varney</t>
  </si>
  <si>
    <t>colin</t>
  </si>
  <si>
    <t>Johnson</t>
  </si>
  <si>
    <t>Walker</t>
  </si>
  <si>
    <t>Perry</t>
  </si>
  <si>
    <t>Letcher</t>
  </si>
  <si>
    <t>Mansfield</t>
  </si>
  <si>
    <t>Labbett</t>
  </si>
  <si>
    <t xml:space="preserve">Graham </t>
  </si>
  <si>
    <t>Williams</t>
  </si>
  <si>
    <t>Peter</t>
  </si>
  <si>
    <t>Haynes</t>
  </si>
  <si>
    <t>Samuel</t>
  </si>
  <si>
    <t xml:space="preserve">Jeff </t>
  </si>
  <si>
    <t xml:space="preserve">Deacon </t>
  </si>
  <si>
    <t>Eddie</t>
  </si>
  <si>
    <t>Martin</t>
  </si>
  <si>
    <t>Sprack</t>
  </si>
  <si>
    <t>Padley</t>
  </si>
  <si>
    <t>Gale</t>
  </si>
  <si>
    <t>Peckham</t>
  </si>
  <si>
    <t>Catchlove</t>
  </si>
  <si>
    <t xml:space="preserve">Calum </t>
  </si>
  <si>
    <t xml:space="preserve">Bressington </t>
  </si>
  <si>
    <t>Wood</t>
  </si>
  <si>
    <t xml:space="preserve">Andrew </t>
  </si>
  <si>
    <t>Sam</t>
  </si>
  <si>
    <t>Messer</t>
  </si>
  <si>
    <t>Toby</t>
  </si>
  <si>
    <t>Greenfield</t>
  </si>
  <si>
    <t>Sansome</t>
  </si>
  <si>
    <t>Russell</t>
  </si>
  <si>
    <t>Finn</t>
  </si>
  <si>
    <t>Bower</t>
  </si>
  <si>
    <t>Christopher</t>
  </si>
  <si>
    <t>Cullen</t>
  </si>
  <si>
    <t>Alex</t>
  </si>
  <si>
    <t>Holloran</t>
  </si>
  <si>
    <t>Marcus</t>
  </si>
  <si>
    <t>Chessum</t>
  </si>
  <si>
    <t>McQueen</t>
  </si>
  <si>
    <t>de Costa</t>
  </si>
  <si>
    <t>Maurice</t>
  </si>
  <si>
    <t>Richardson</t>
  </si>
  <si>
    <t>ROE</t>
  </si>
  <si>
    <t>Stockley</t>
  </si>
  <si>
    <t>Marchant</t>
  </si>
  <si>
    <t xml:space="preserve">Donn </t>
  </si>
  <si>
    <t>Craig</t>
  </si>
  <si>
    <t>Brown</t>
  </si>
  <si>
    <t>Keith</t>
  </si>
  <si>
    <t>Whitten</t>
  </si>
  <si>
    <t xml:space="preserve">Henry </t>
  </si>
  <si>
    <t xml:space="preserve">Clover </t>
  </si>
  <si>
    <t>Alan</t>
  </si>
  <si>
    <t>Cowan</t>
  </si>
  <si>
    <t>Linton</t>
  </si>
  <si>
    <t>Harris</t>
  </si>
  <si>
    <t>Start</t>
  </si>
  <si>
    <t xml:space="preserve">Paul </t>
  </si>
  <si>
    <t>sidaway</t>
  </si>
  <si>
    <t>Andrew</t>
  </si>
  <si>
    <t>Gates</t>
  </si>
  <si>
    <t>Booth</t>
  </si>
  <si>
    <t>Denis</t>
  </si>
  <si>
    <t>Benjamim</t>
  </si>
  <si>
    <t>Phillips</t>
  </si>
  <si>
    <t>Yeandle</t>
  </si>
  <si>
    <t>Berry</t>
  </si>
  <si>
    <t xml:space="preserve">Ashley </t>
  </si>
  <si>
    <t>Forbes</t>
  </si>
  <si>
    <t>Mario</t>
  </si>
  <si>
    <t>Sheath</t>
  </si>
  <si>
    <t>Hayes</t>
  </si>
  <si>
    <t xml:space="preserve">Browne 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</si>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</sst>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10"/>
  </cellStyleXfs>
  <cellXfs count="17">
    <xf numFmtId="0" fontId="0" fillId="0" borderId="0" xfId="0"/>
    <xf numFmtId="0" fontId="19" fillId="0" borderId="10" xfId="42" applyFont="1" applyAlignment="1">
      <alignment horizontal="left"/>
    </xf>
    <xf numFmtId="0" fontId="20" fillId="0" borderId="10" xfId="42" applyFont="1" applyAlignment="1" applyProtection="1">
      <alignment horizontal="center"/>
      <protection locked="0"/>
    </xf>
    <xf numFmtId="0" fontId="21" fillId="0" borderId="11" xfId="42" applyFont="1" applyBorder="1" applyAlignment="1">
      <alignment horizontal="center"/>
    </xf>
    <xf numFmtId="0" fontId="19" fillId="0" borderId="10" xfId="42" applyFont="1" applyAlignment="1">
      <alignment horizontal="center" vertical="top"/>
    </xf>
    <xf numFmtId="0" fontId="21" fillId="0" borderId="12" xfId="42" applyFont="1" applyBorder="1" applyAlignment="1">
      <alignment horizontal="center"/>
    </xf>
    <xf numFmtId="0" fontId="18" fillId="0" borderId="10" xfId="42"/>
    <xf numFmtId="0" fontId="22" fillId="0" borderId="11" xfId="42" applyFont="1" applyBorder="1" applyAlignment="1">
      <alignment horizontal="left"/>
    </xf>
    <xf numFmtId="0" fontId="23" fillId="0" borderId="10" xfId="42" applyFont="1" applyAlignment="1">
      <alignment horizontal="center"/>
    </xf>
    <xf numFmtId="0" fontId="19" fillId="0" borderId="10" xfId="42" applyFont="1" applyAlignment="1">
      <alignment horizontal="center"/>
    </xf>
    <xf numFmtId="0" fontId="18" fillId="0" borderId="10" xfId="42" applyAlignment="1">
      <alignment horizontal="center"/>
    </xf>
    <xf numFmtId="0" fontId="23" fillId="0" borderId="10" xfId="42" applyFont="1" applyAlignment="1">
      <alignment horizontal="left"/>
    </xf>
    <xf numFmtId="0" fontId="22" fillId="0" borderId="10" xfId="42" applyFont="1" applyAlignment="1">
      <alignment horizontal="left"/>
    </xf>
    <xf numFmtId="0" fontId="23" fillId="0" borderId="11" xfId="42" applyFont="1" applyBorder="1" applyAlignment="1">
      <alignment horizontal="left"/>
    </xf>
    <xf numFmtId="22" fontId="0" fillId="0" borderId="0" xfId="0" applyNumberFormat="1"/>
    <xf numFmtId="0" fontId="16" fillId="0" borderId="0" xfId="0" applyFont="1"/>
    <xf numFmtId="0" fontId="22" fillId="0" borderId="10" xfId="42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igel\Documents\RRR%20Race%20Director\CC6%20Results\2023-24\rr10runnerregister.xlsx" TargetMode="External"/><Relationship Id="rId1" Type="http://schemas.openxmlformats.org/officeDocument/2006/relationships/externalLinkPath" Target="/Users/nigel/Documents/RRR%20Race%20Director/CC6%20Results/2023-24/rr10runner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r10runnerregister (1)"/>
      <sheetName val="CC6"/>
      <sheetName val="RR10 new"/>
      <sheetName val="Master List"/>
      <sheetName val="Ref"/>
    </sheetNames>
    <sheetDataSet>
      <sheetData sheetId="0"/>
      <sheetData sheetId="1"/>
      <sheetData sheetId="2"/>
      <sheetData sheetId="3">
        <row r="1">
          <cell r="A1" t="str">
            <v>A100115</v>
          </cell>
          <cell r="B1" t="str">
            <v xml:space="preserve">Gerry </v>
          </cell>
          <cell r="C1" t="str">
            <v xml:space="preserve">Robson </v>
          </cell>
          <cell r="D1" t="str">
            <v>Male</v>
          </cell>
          <cell r="E1">
            <v>23425</v>
          </cell>
          <cell r="F1" t="str">
            <v>Itchen</v>
          </cell>
          <cell r="G1" t="str">
            <v>V50</v>
          </cell>
        </row>
        <row r="2">
          <cell r="A2" t="str">
            <v>A1002324</v>
          </cell>
          <cell r="B2" t="str">
            <v>Gabby</v>
          </cell>
          <cell r="C2" t="str">
            <v>O'Brien</v>
          </cell>
          <cell r="D2" t="str">
            <v>Female</v>
          </cell>
          <cell r="E2">
            <v>29642</v>
          </cell>
          <cell r="F2" t="str">
            <v>Itchen</v>
          </cell>
          <cell r="G2" t="str">
            <v>V40</v>
          </cell>
        </row>
        <row r="3">
          <cell r="A3" t="str">
            <v>A100241</v>
          </cell>
          <cell r="B3" t="str">
            <v>Louise</v>
          </cell>
          <cell r="C3" t="str">
            <v>Gould</v>
          </cell>
          <cell r="D3" t="str">
            <v>Female</v>
          </cell>
          <cell r="E3">
            <v>26075</v>
          </cell>
          <cell r="F3" t="str">
            <v>Totton</v>
          </cell>
          <cell r="G3" t="str">
            <v>V50</v>
          </cell>
        </row>
        <row r="4">
          <cell r="A4" t="str">
            <v>A1002916</v>
          </cell>
          <cell r="B4" t="str">
            <v>Rachel</v>
          </cell>
          <cell r="C4" t="str">
            <v>Fox</v>
          </cell>
          <cell r="D4" t="str">
            <v>Female</v>
          </cell>
          <cell r="E4">
            <v>28348</v>
          </cell>
          <cell r="F4" t="str">
            <v>Lordshill</v>
          </cell>
          <cell r="G4" t="str">
            <v>V40</v>
          </cell>
        </row>
        <row r="5">
          <cell r="A5" t="str">
            <v>A1003021</v>
          </cell>
          <cell r="B5" t="str">
            <v>Andy</v>
          </cell>
          <cell r="C5" t="str">
            <v>Mansfield</v>
          </cell>
          <cell r="D5" t="str">
            <v>Male</v>
          </cell>
          <cell r="E5">
            <v>24624</v>
          </cell>
          <cell r="F5" t="str">
            <v>Totton</v>
          </cell>
          <cell r="G5" t="str">
            <v>V50</v>
          </cell>
        </row>
        <row r="6">
          <cell r="A6" t="str">
            <v>A1003968</v>
          </cell>
          <cell r="B6" t="str">
            <v>Gary</v>
          </cell>
          <cell r="C6" t="str">
            <v>Melton</v>
          </cell>
          <cell r="D6" t="str">
            <v>Male</v>
          </cell>
          <cell r="E6">
            <v>21376</v>
          </cell>
          <cell r="F6" t="str">
            <v>Totton</v>
          </cell>
          <cell r="G6" t="str">
            <v>V60</v>
          </cell>
        </row>
        <row r="7">
          <cell r="A7" t="str">
            <v>A1005063</v>
          </cell>
          <cell r="B7" t="str">
            <v>Hayley</v>
          </cell>
          <cell r="C7" t="str">
            <v>Newman</v>
          </cell>
          <cell r="D7" t="str">
            <v>Female</v>
          </cell>
          <cell r="E7">
            <v>30891</v>
          </cell>
          <cell r="F7" t="str">
            <v>Lordshill</v>
          </cell>
          <cell r="G7" t="str">
            <v>Senior</v>
          </cell>
        </row>
        <row r="8">
          <cell r="A8" t="str">
            <v>A100877</v>
          </cell>
          <cell r="B8" t="str">
            <v>Linda</v>
          </cell>
          <cell r="C8" t="str">
            <v>Webb</v>
          </cell>
          <cell r="D8" t="str">
            <v>Female</v>
          </cell>
          <cell r="E8">
            <v>20962</v>
          </cell>
          <cell r="F8" t="str">
            <v>Romsey</v>
          </cell>
          <cell r="G8" t="str">
            <v>V60</v>
          </cell>
        </row>
        <row r="9">
          <cell r="A9" t="str">
            <v>A1009083</v>
          </cell>
          <cell r="B9" t="str">
            <v>Alistair</v>
          </cell>
          <cell r="C9" t="str">
            <v xml:space="preserve">Wakefield </v>
          </cell>
          <cell r="D9" t="str">
            <v>Male</v>
          </cell>
          <cell r="E9">
            <v>27946</v>
          </cell>
          <cell r="F9" t="str">
            <v>Stubbington</v>
          </cell>
          <cell r="G9" t="str">
            <v>V40</v>
          </cell>
        </row>
        <row r="10">
          <cell r="A10" t="str">
            <v>A101030</v>
          </cell>
          <cell r="B10" t="str">
            <v>Nick</v>
          </cell>
          <cell r="C10" t="str">
            <v>Kasper</v>
          </cell>
          <cell r="D10" t="str">
            <v>Male</v>
          </cell>
          <cell r="E10">
            <v>22956</v>
          </cell>
          <cell r="F10" t="str">
            <v>Lordshill</v>
          </cell>
          <cell r="G10" t="str">
            <v>V60</v>
          </cell>
        </row>
        <row r="11">
          <cell r="A11" t="str">
            <v>A1011323</v>
          </cell>
          <cell r="B11" t="str">
            <v xml:space="preserve">Lisa </v>
          </cell>
          <cell r="C11" t="str">
            <v xml:space="preserve">James </v>
          </cell>
          <cell r="D11" t="str">
            <v>Female</v>
          </cell>
          <cell r="E11">
            <v>24964</v>
          </cell>
          <cell r="F11" t="str">
            <v>Totton</v>
          </cell>
          <cell r="G11" t="str">
            <v>V50</v>
          </cell>
        </row>
        <row r="12">
          <cell r="A12" t="str">
            <v>A101519</v>
          </cell>
          <cell r="B12" t="str">
            <v>Kim</v>
          </cell>
          <cell r="C12" t="str">
            <v>Walsh</v>
          </cell>
          <cell r="D12" t="str">
            <v>Female</v>
          </cell>
          <cell r="E12">
            <v>31742</v>
          </cell>
          <cell r="F12" t="str">
            <v>New Forest</v>
          </cell>
          <cell r="G12" t="str">
            <v>Senior</v>
          </cell>
        </row>
        <row r="13">
          <cell r="A13" t="str">
            <v>A101530</v>
          </cell>
          <cell r="B13" t="str">
            <v>Brendon</v>
          </cell>
          <cell r="C13" t="str">
            <v>Harbut</v>
          </cell>
          <cell r="D13" t="str">
            <v>Male</v>
          </cell>
          <cell r="E13">
            <v>25721</v>
          </cell>
          <cell r="F13" t="str">
            <v>Hardley</v>
          </cell>
          <cell r="G13" t="str">
            <v>V50</v>
          </cell>
        </row>
        <row r="14">
          <cell r="A14" t="str">
            <v>A1015467</v>
          </cell>
          <cell r="B14" t="str">
            <v>Leah</v>
          </cell>
          <cell r="C14" t="str">
            <v>Tavner</v>
          </cell>
          <cell r="D14" t="str">
            <v>Female</v>
          </cell>
          <cell r="E14">
            <v>27622</v>
          </cell>
          <cell r="F14" t="str">
            <v>Itchen</v>
          </cell>
          <cell r="G14" t="str">
            <v>V40</v>
          </cell>
        </row>
        <row r="15">
          <cell r="A15" t="str">
            <v>A1018734</v>
          </cell>
          <cell r="B15" t="str">
            <v>Lisa</v>
          </cell>
          <cell r="C15" t="str">
            <v>Smith</v>
          </cell>
          <cell r="D15" t="str">
            <v>Female</v>
          </cell>
          <cell r="E15">
            <v>26359</v>
          </cell>
          <cell r="F15" t="str">
            <v>Totton</v>
          </cell>
          <cell r="G15" t="str">
            <v>V50</v>
          </cell>
        </row>
        <row r="16">
          <cell r="A16" t="str">
            <v>A102014</v>
          </cell>
          <cell r="B16" t="str">
            <v>Emma</v>
          </cell>
          <cell r="C16" t="str">
            <v>Shergold</v>
          </cell>
          <cell r="D16" t="str">
            <v>Female</v>
          </cell>
          <cell r="E16">
            <v>29136</v>
          </cell>
          <cell r="F16" t="str">
            <v>Hedge End</v>
          </cell>
          <cell r="G16" t="str">
            <v>V40</v>
          </cell>
        </row>
        <row r="17">
          <cell r="A17" t="str">
            <v>A1020331</v>
          </cell>
          <cell r="B17" t="str">
            <v>Nigel</v>
          </cell>
          <cell r="C17" t="str">
            <v>Hewitt</v>
          </cell>
          <cell r="D17" t="str">
            <v>Male</v>
          </cell>
          <cell r="E17">
            <v>21110</v>
          </cell>
          <cell r="F17" t="str">
            <v>Lordshill</v>
          </cell>
          <cell r="G17" t="str">
            <v>V60</v>
          </cell>
        </row>
        <row r="18">
          <cell r="A18" t="str">
            <v>A102095</v>
          </cell>
          <cell r="B18" t="str">
            <v>Amanda</v>
          </cell>
          <cell r="C18" t="str">
            <v>Sayers</v>
          </cell>
          <cell r="D18" t="str">
            <v>Female</v>
          </cell>
          <cell r="E18">
            <v>31230</v>
          </cell>
          <cell r="F18" t="str">
            <v>Eastleigh</v>
          </cell>
          <cell r="G18" t="str">
            <v>Senior</v>
          </cell>
        </row>
        <row r="19">
          <cell r="A19" t="str">
            <v>A1021093</v>
          </cell>
          <cell r="B19" t="str">
            <v>Hayley</v>
          </cell>
          <cell r="C19" t="str">
            <v>Coates</v>
          </cell>
          <cell r="D19" t="str">
            <v>Female</v>
          </cell>
          <cell r="E19">
            <v>31502</v>
          </cell>
          <cell r="F19" t="str">
            <v>Hardley</v>
          </cell>
          <cell r="G19" t="str">
            <v>Senior</v>
          </cell>
        </row>
        <row r="20">
          <cell r="A20" t="str">
            <v>A102424</v>
          </cell>
          <cell r="B20" t="str">
            <v>Bethan</v>
          </cell>
          <cell r="C20" t="str">
            <v>Davis</v>
          </cell>
          <cell r="D20" t="str">
            <v>Female</v>
          </cell>
          <cell r="E20">
            <v>24360</v>
          </cell>
          <cell r="F20" t="str">
            <v>Hedge End</v>
          </cell>
          <cell r="G20" t="str">
            <v>V50</v>
          </cell>
        </row>
        <row r="21">
          <cell r="A21" t="str">
            <v>A1031176</v>
          </cell>
          <cell r="B21" t="str">
            <v>Graham</v>
          </cell>
          <cell r="C21" t="str">
            <v>Joslin</v>
          </cell>
          <cell r="D21" t="str">
            <v>Male</v>
          </cell>
          <cell r="E21">
            <v>29538</v>
          </cell>
          <cell r="F21" t="str">
            <v>Soton AC</v>
          </cell>
          <cell r="G21" t="str">
            <v>V40</v>
          </cell>
        </row>
        <row r="22">
          <cell r="A22" t="str">
            <v>A1033189</v>
          </cell>
          <cell r="B22" t="str">
            <v>Hugh</v>
          </cell>
          <cell r="C22" t="str">
            <v>Risebrow</v>
          </cell>
          <cell r="D22" t="str">
            <v>Male</v>
          </cell>
          <cell r="E22">
            <v>22772</v>
          </cell>
          <cell r="F22" t="str">
            <v>New Forest</v>
          </cell>
          <cell r="G22" t="str">
            <v>V60</v>
          </cell>
        </row>
        <row r="23">
          <cell r="A23" t="str">
            <v>A1035285</v>
          </cell>
          <cell r="B23" t="str">
            <v>Wayne</v>
          </cell>
          <cell r="C23" t="str">
            <v>Bevan</v>
          </cell>
          <cell r="D23" t="str">
            <v>Male</v>
          </cell>
          <cell r="E23">
            <v>28174</v>
          </cell>
          <cell r="F23" t="str">
            <v>Winchester</v>
          </cell>
          <cell r="G23" t="str">
            <v>V40</v>
          </cell>
        </row>
        <row r="24">
          <cell r="A24" t="str">
            <v>A1037479</v>
          </cell>
          <cell r="B24" t="str">
            <v xml:space="preserve">Marlene </v>
          </cell>
          <cell r="C24" t="str">
            <v>Letheren</v>
          </cell>
          <cell r="D24" t="str">
            <v>Female</v>
          </cell>
          <cell r="E24">
            <v>20016</v>
          </cell>
          <cell r="F24" t="str">
            <v>Totton</v>
          </cell>
          <cell r="G24" t="str">
            <v>V60</v>
          </cell>
        </row>
        <row r="25">
          <cell r="A25" t="str">
            <v>A103917</v>
          </cell>
          <cell r="B25" t="str">
            <v>Ant</v>
          </cell>
          <cell r="C25" t="str">
            <v>Gritton</v>
          </cell>
          <cell r="D25" t="str">
            <v>Male</v>
          </cell>
          <cell r="E25">
            <v>32282</v>
          </cell>
          <cell r="F25" t="str">
            <v>Lordshill</v>
          </cell>
          <cell r="G25" t="str">
            <v>Senior</v>
          </cell>
        </row>
        <row r="26">
          <cell r="A26" t="str">
            <v>A1043603</v>
          </cell>
          <cell r="B26" t="str">
            <v xml:space="preserve">Annie </v>
          </cell>
          <cell r="C26" t="str">
            <v>Mann</v>
          </cell>
          <cell r="D26" t="str">
            <v>Female</v>
          </cell>
          <cell r="E26">
            <v>38778</v>
          </cell>
          <cell r="F26" t="str">
            <v>Winchester</v>
          </cell>
          <cell r="G26" t="str">
            <v>Senior</v>
          </cell>
        </row>
        <row r="27">
          <cell r="A27" t="str">
            <v>A1045537</v>
          </cell>
          <cell r="B27" t="str">
            <v>Mitchell</v>
          </cell>
          <cell r="C27" t="str">
            <v>Robson</v>
          </cell>
          <cell r="D27" t="str">
            <v>Male</v>
          </cell>
          <cell r="E27">
            <v>36031</v>
          </cell>
          <cell r="F27" t="str">
            <v>Itchen</v>
          </cell>
          <cell r="G27" t="str">
            <v>Senior</v>
          </cell>
        </row>
        <row r="28">
          <cell r="A28" t="str">
            <v>A1050301</v>
          </cell>
          <cell r="B28" t="str">
            <v>Tom</v>
          </cell>
          <cell r="C28" t="str">
            <v>Stephenson</v>
          </cell>
          <cell r="D28" t="str">
            <v>Male</v>
          </cell>
          <cell r="E28">
            <v>32924</v>
          </cell>
          <cell r="F28" t="str">
            <v>Winchester</v>
          </cell>
          <cell r="G28" t="str">
            <v>Senior</v>
          </cell>
        </row>
        <row r="29">
          <cell r="A29" t="str">
            <v>A105094</v>
          </cell>
          <cell r="B29" t="str">
            <v>Kevin</v>
          </cell>
          <cell r="C29" t="str">
            <v>Frisby</v>
          </cell>
          <cell r="D29" t="str">
            <v>Male</v>
          </cell>
          <cell r="E29">
            <v>23447</v>
          </cell>
          <cell r="F29" t="str">
            <v>Winchester</v>
          </cell>
          <cell r="G29" t="str">
            <v>V50</v>
          </cell>
        </row>
        <row r="30">
          <cell r="A30" t="str">
            <v>A106406</v>
          </cell>
          <cell r="B30" t="str">
            <v>Mark</v>
          </cell>
          <cell r="C30" t="str">
            <v>Stileman</v>
          </cell>
          <cell r="D30" t="str">
            <v>Male</v>
          </cell>
          <cell r="E30">
            <v>24814</v>
          </cell>
          <cell r="F30" t="str">
            <v>Romsey</v>
          </cell>
          <cell r="G30" t="str">
            <v>V50</v>
          </cell>
        </row>
        <row r="31">
          <cell r="A31" t="str">
            <v>A1066855</v>
          </cell>
          <cell r="B31" t="str">
            <v>Hayley</v>
          </cell>
          <cell r="C31" t="str">
            <v>Langley</v>
          </cell>
          <cell r="D31" t="str">
            <v>Female</v>
          </cell>
          <cell r="E31">
            <v>31360</v>
          </cell>
          <cell r="F31" t="str">
            <v>Winchester</v>
          </cell>
          <cell r="G31" t="str">
            <v>Senior</v>
          </cell>
        </row>
        <row r="32">
          <cell r="A32" t="str">
            <v>A1068771</v>
          </cell>
          <cell r="B32" t="str">
            <v>Ed</v>
          </cell>
          <cell r="C32" t="str">
            <v>Tavner</v>
          </cell>
          <cell r="D32" t="str">
            <v>Male</v>
          </cell>
          <cell r="E32">
            <v>26976</v>
          </cell>
          <cell r="F32" t="str">
            <v>Itchen</v>
          </cell>
          <cell r="G32" t="str">
            <v>V40</v>
          </cell>
        </row>
        <row r="33">
          <cell r="A33" t="str">
            <v>A106912</v>
          </cell>
          <cell r="B33" t="str">
            <v>Dave</v>
          </cell>
          <cell r="C33" t="str">
            <v>Murray</v>
          </cell>
          <cell r="D33" t="str">
            <v>Male</v>
          </cell>
          <cell r="E33">
            <v>23275</v>
          </cell>
          <cell r="F33" t="str">
            <v>Totton</v>
          </cell>
          <cell r="G33" t="str">
            <v>V60</v>
          </cell>
        </row>
        <row r="34">
          <cell r="A34" t="str">
            <v>A1070753</v>
          </cell>
          <cell r="B34" t="str">
            <v>Tim</v>
          </cell>
          <cell r="C34" t="str">
            <v>Parker</v>
          </cell>
          <cell r="D34" t="str">
            <v>Male</v>
          </cell>
          <cell r="E34">
            <v>33136</v>
          </cell>
          <cell r="F34" t="str">
            <v>Romsey</v>
          </cell>
          <cell r="G34" t="str">
            <v>Senior</v>
          </cell>
        </row>
        <row r="35">
          <cell r="A35" t="str">
            <v>A107397</v>
          </cell>
          <cell r="B35" t="str">
            <v>Adam</v>
          </cell>
          <cell r="C35" t="str">
            <v>Wills</v>
          </cell>
          <cell r="D35" t="str">
            <v>Male</v>
          </cell>
          <cell r="E35">
            <v>30903</v>
          </cell>
          <cell r="F35" t="str">
            <v>Hamwic</v>
          </cell>
          <cell r="G35" t="str">
            <v>Senior</v>
          </cell>
        </row>
        <row r="36">
          <cell r="A36" t="str">
            <v>A1075917</v>
          </cell>
          <cell r="B36" t="str">
            <v>Nicola</v>
          </cell>
          <cell r="C36" t="str">
            <v>Beal</v>
          </cell>
          <cell r="D36" t="str">
            <v>Female</v>
          </cell>
          <cell r="E36">
            <v>33320</v>
          </cell>
          <cell r="F36" t="str">
            <v>Stubbington</v>
          </cell>
          <cell r="G36" t="str">
            <v>Senior</v>
          </cell>
        </row>
        <row r="37">
          <cell r="A37" t="str">
            <v>A1079722</v>
          </cell>
          <cell r="B37" t="str">
            <v>Dave</v>
          </cell>
          <cell r="C37" t="str">
            <v>Seymour</v>
          </cell>
          <cell r="D37" t="str">
            <v>Male</v>
          </cell>
          <cell r="E37">
            <v>23099</v>
          </cell>
          <cell r="F37" t="str">
            <v>Wessex</v>
          </cell>
          <cell r="G37" t="str">
            <v>V60</v>
          </cell>
        </row>
        <row r="38">
          <cell r="A38" t="str">
            <v>A1080429</v>
          </cell>
          <cell r="B38" t="str">
            <v>Mike</v>
          </cell>
          <cell r="C38" t="str">
            <v>Banks</v>
          </cell>
          <cell r="D38" t="str">
            <v>Male</v>
          </cell>
          <cell r="E38">
            <v>27842</v>
          </cell>
          <cell r="F38" t="str">
            <v>Wessex</v>
          </cell>
          <cell r="G38" t="str">
            <v>V40</v>
          </cell>
        </row>
        <row r="39">
          <cell r="A39" t="str">
            <v>A1087467</v>
          </cell>
          <cell r="B39" t="str">
            <v>Vicky</v>
          </cell>
          <cell r="C39" t="str">
            <v>Sharp</v>
          </cell>
          <cell r="D39" t="str">
            <v>Female</v>
          </cell>
          <cell r="E39">
            <v>25479</v>
          </cell>
          <cell r="F39" t="str">
            <v>Itchen</v>
          </cell>
          <cell r="G39" t="str">
            <v>V50</v>
          </cell>
        </row>
        <row r="40">
          <cell r="A40" t="str">
            <v>A1088088</v>
          </cell>
          <cell r="B40" t="str">
            <v>David</v>
          </cell>
          <cell r="C40" t="str">
            <v>LENFANT</v>
          </cell>
          <cell r="D40" t="str">
            <v>Male</v>
          </cell>
          <cell r="E40">
            <v>24957</v>
          </cell>
          <cell r="F40" t="str">
            <v>Eastleigh</v>
          </cell>
          <cell r="G40" t="str">
            <v>V50</v>
          </cell>
        </row>
        <row r="41">
          <cell r="A41" t="str">
            <v>A1089011</v>
          </cell>
          <cell r="B41" t="str">
            <v>Mark</v>
          </cell>
          <cell r="C41" t="str">
            <v>Snook</v>
          </cell>
          <cell r="D41" t="str">
            <v>Male</v>
          </cell>
          <cell r="E41">
            <v>27001</v>
          </cell>
          <cell r="F41" t="str">
            <v>Eastleigh</v>
          </cell>
          <cell r="G41" t="str">
            <v>V40</v>
          </cell>
        </row>
        <row r="42">
          <cell r="A42" t="str">
            <v>A108940</v>
          </cell>
          <cell r="B42" t="str">
            <v>Joanna</v>
          </cell>
          <cell r="C42" t="str">
            <v>Wright</v>
          </cell>
          <cell r="D42" t="str">
            <v>Female</v>
          </cell>
          <cell r="E42">
            <v>23119</v>
          </cell>
          <cell r="F42" t="str">
            <v>Lordshill</v>
          </cell>
          <cell r="G42" t="str">
            <v>V60</v>
          </cell>
        </row>
        <row r="43">
          <cell r="A43" t="str">
            <v>A109763</v>
          </cell>
          <cell r="B43" t="str">
            <v>Clare</v>
          </cell>
          <cell r="C43" t="str">
            <v>Satterly</v>
          </cell>
          <cell r="D43" t="str">
            <v>Female</v>
          </cell>
          <cell r="E43">
            <v>23244</v>
          </cell>
          <cell r="F43" t="str">
            <v>Lordshill</v>
          </cell>
          <cell r="G43" t="str">
            <v>V60</v>
          </cell>
        </row>
        <row r="44">
          <cell r="A44" t="str">
            <v>A110560</v>
          </cell>
          <cell r="B44" t="str">
            <v xml:space="preserve">Frances </v>
          </cell>
          <cell r="C44" t="str">
            <v>Lord</v>
          </cell>
          <cell r="D44" t="str">
            <v>Female</v>
          </cell>
          <cell r="E44">
            <v>21691</v>
          </cell>
          <cell r="F44" t="str">
            <v>Stubbington</v>
          </cell>
          <cell r="G44" t="str">
            <v>V60</v>
          </cell>
        </row>
        <row r="45">
          <cell r="A45" t="str">
            <v>A110563</v>
          </cell>
          <cell r="B45" t="str">
            <v>Rebecca</v>
          </cell>
          <cell r="C45" t="str">
            <v>Lord</v>
          </cell>
          <cell r="D45" t="str">
            <v>Female</v>
          </cell>
          <cell r="E45">
            <v>34928</v>
          </cell>
          <cell r="F45" t="str">
            <v>Stubbington</v>
          </cell>
          <cell r="G45" t="str">
            <v>Senior</v>
          </cell>
        </row>
        <row r="46">
          <cell r="A46" t="str">
            <v>A1120765</v>
          </cell>
          <cell r="B46" t="str">
            <v>rachel</v>
          </cell>
          <cell r="C46" t="str">
            <v>townsend</v>
          </cell>
          <cell r="D46" t="str">
            <v>Female</v>
          </cell>
          <cell r="E46">
            <v>27987</v>
          </cell>
          <cell r="F46" t="str">
            <v>Totton</v>
          </cell>
          <cell r="G46" t="str">
            <v>V40</v>
          </cell>
        </row>
        <row r="47">
          <cell r="A47" t="str">
            <v>A1142177</v>
          </cell>
          <cell r="B47" t="str">
            <v>Martin</v>
          </cell>
          <cell r="C47" t="str">
            <v>Stockley</v>
          </cell>
          <cell r="D47" t="str">
            <v>Male</v>
          </cell>
          <cell r="E47">
            <v>33045</v>
          </cell>
          <cell r="F47" t="str">
            <v>Soton AC</v>
          </cell>
          <cell r="G47" t="str">
            <v>Senior</v>
          </cell>
        </row>
        <row r="48">
          <cell r="A48" t="str">
            <v>A1149135</v>
          </cell>
          <cell r="B48" t="str">
            <v>RAY</v>
          </cell>
          <cell r="C48" t="str">
            <v>GUNNER</v>
          </cell>
          <cell r="D48" t="str">
            <v>Male</v>
          </cell>
          <cell r="E48">
            <v>22546</v>
          </cell>
          <cell r="F48" t="str">
            <v>Stubbington</v>
          </cell>
          <cell r="G48" t="str">
            <v>V60</v>
          </cell>
        </row>
        <row r="49">
          <cell r="A49" t="str">
            <v>A1150662</v>
          </cell>
          <cell r="B49" t="str">
            <v xml:space="preserve">Graham </v>
          </cell>
          <cell r="C49" t="str">
            <v xml:space="preserve">Ratcliffe </v>
          </cell>
          <cell r="D49" t="str">
            <v>Male</v>
          </cell>
          <cell r="E49">
            <v>20028</v>
          </cell>
          <cell r="F49" t="str">
            <v>New Forest</v>
          </cell>
          <cell r="G49" t="str">
            <v>V60</v>
          </cell>
        </row>
        <row r="50">
          <cell r="A50" t="str">
            <v>A115306</v>
          </cell>
          <cell r="B50" t="str">
            <v>Vivien</v>
          </cell>
          <cell r="C50" t="str">
            <v xml:space="preserve">Alexander </v>
          </cell>
          <cell r="D50" t="str">
            <v>Female</v>
          </cell>
          <cell r="E50">
            <v>22253</v>
          </cell>
          <cell r="F50" t="str">
            <v>Totton</v>
          </cell>
          <cell r="G50" t="str">
            <v>V60</v>
          </cell>
        </row>
        <row r="51">
          <cell r="A51" t="str">
            <v>A1153445</v>
          </cell>
          <cell r="B51" t="str">
            <v>Diane</v>
          </cell>
          <cell r="C51" t="str">
            <v xml:space="preserve">Rice-Adams </v>
          </cell>
          <cell r="D51" t="str">
            <v>Female</v>
          </cell>
          <cell r="E51">
            <v>22431</v>
          </cell>
          <cell r="F51" t="str">
            <v>Hedge End</v>
          </cell>
          <cell r="G51" t="str">
            <v>V60</v>
          </cell>
        </row>
        <row r="52">
          <cell r="A52" t="str">
            <v>A1154480</v>
          </cell>
          <cell r="B52" t="str">
            <v>Jack</v>
          </cell>
          <cell r="C52" t="str">
            <v>Harris</v>
          </cell>
          <cell r="D52" t="str">
            <v>Male</v>
          </cell>
          <cell r="E52">
            <v>31906</v>
          </cell>
          <cell r="F52" t="str">
            <v>Lordshill</v>
          </cell>
          <cell r="G52" t="str">
            <v>Senior</v>
          </cell>
        </row>
        <row r="53">
          <cell r="A53" t="str">
            <v>A1161724</v>
          </cell>
          <cell r="B53" t="str">
            <v>Hilary</v>
          </cell>
          <cell r="C53" t="str">
            <v>Hinks</v>
          </cell>
          <cell r="D53" t="str">
            <v>Female</v>
          </cell>
          <cell r="E53">
            <v>19136</v>
          </cell>
          <cell r="F53" t="str">
            <v>Hardley</v>
          </cell>
          <cell r="G53" t="str">
            <v>V70</v>
          </cell>
        </row>
        <row r="54">
          <cell r="A54" t="str">
            <v>A1165833</v>
          </cell>
          <cell r="B54" t="str">
            <v>Geoffrey</v>
          </cell>
          <cell r="C54" t="str">
            <v>Willis</v>
          </cell>
          <cell r="D54" t="str">
            <v>Male</v>
          </cell>
          <cell r="E54">
            <v>27887</v>
          </cell>
          <cell r="F54" t="str">
            <v>Totton</v>
          </cell>
          <cell r="G54" t="str">
            <v>V40</v>
          </cell>
        </row>
        <row r="55">
          <cell r="A55" t="str">
            <v>A116636</v>
          </cell>
          <cell r="B55" t="str">
            <v>Andy</v>
          </cell>
          <cell r="C55" t="str">
            <v>BARBER</v>
          </cell>
          <cell r="D55" t="str">
            <v>Male</v>
          </cell>
          <cell r="E55">
            <v>19662</v>
          </cell>
          <cell r="F55" t="str">
            <v>Hardley</v>
          </cell>
          <cell r="G55" t="str">
            <v>V60</v>
          </cell>
        </row>
        <row r="56">
          <cell r="A56" t="str">
            <v>A1166443</v>
          </cell>
          <cell r="B56" t="str">
            <v>Penny</v>
          </cell>
          <cell r="C56" t="str">
            <v>Overy</v>
          </cell>
          <cell r="D56" t="str">
            <v>Female</v>
          </cell>
          <cell r="E56">
            <v>26337</v>
          </cell>
          <cell r="F56" t="str">
            <v>Romsey</v>
          </cell>
          <cell r="G56" t="str">
            <v>V50</v>
          </cell>
        </row>
        <row r="57">
          <cell r="A57" t="str">
            <v>A1169839</v>
          </cell>
          <cell r="B57" t="str">
            <v>Jo</v>
          </cell>
          <cell r="C57" t="str">
            <v>Murphy</v>
          </cell>
          <cell r="D57" t="str">
            <v>Female</v>
          </cell>
          <cell r="E57">
            <v>24984</v>
          </cell>
          <cell r="F57" t="str">
            <v>New Forest</v>
          </cell>
          <cell r="G57" t="str">
            <v>V50</v>
          </cell>
        </row>
        <row r="58">
          <cell r="A58" t="str">
            <v>A1177612</v>
          </cell>
          <cell r="B58" t="str">
            <v>David</v>
          </cell>
          <cell r="C58" t="str">
            <v>Pilbeam</v>
          </cell>
          <cell r="D58" t="str">
            <v>Male</v>
          </cell>
          <cell r="E58">
            <v>18315</v>
          </cell>
          <cell r="F58" t="str">
            <v>Totton</v>
          </cell>
          <cell r="G58" t="str">
            <v>V70</v>
          </cell>
        </row>
        <row r="59">
          <cell r="A59" t="str">
            <v>A1177619</v>
          </cell>
          <cell r="B59" t="str">
            <v>Rene</v>
          </cell>
          <cell r="C59" t="str">
            <v>Pilbeam</v>
          </cell>
          <cell r="D59" t="str">
            <v>Female</v>
          </cell>
          <cell r="E59">
            <v>18692</v>
          </cell>
          <cell r="F59" t="str">
            <v>Totton</v>
          </cell>
          <cell r="G59" t="str">
            <v>V70</v>
          </cell>
        </row>
        <row r="60">
          <cell r="A60" t="str">
            <v>A118427</v>
          </cell>
          <cell r="B60" t="str">
            <v xml:space="preserve">Jacqueline </v>
          </cell>
          <cell r="C60" t="str">
            <v xml:space="preserve">Healy </v>
          </cell>
          <cell r="D60" t="str">
            <v>Female</v>
          </cell>
          <cell r="E60">
            <v>28729</v>
          </cell>
          <cell r="F60" t="str">
            <v>Stubbington</v>
          </cell>
          <cell r="G60" t="str">
            <v>V40</v>
          </cell>
        </row>
        <row r="61">
          <cell r="A61" t="str">
            <v>A118940</v>
          </cell>
          <cell r="B61" t="str">
            <v>Robbie</v>
          </cell>
          <cell r="C61" t="str">
            <v>MacNab</v>
          </cell>
          <cell r="D61" t="str">
            <v>Male</v>
          </cell>
          <cell r="E61">
            <v>26653</v>
          </cell>
          <cell r="F61" t="str">
            <v>Hedge End</v>
          </cell>
          <cell r="G61" t="str">
            <v>V50</v>
          </cell>
        </row>
        <row r="62">
          <cell r="A62" t="str">
            <v>A1199609</v>
          </cell>
          <cell r="B62" t="str">
            <v xml:space="preserve">Noelle </v>
          </cell>
          <cell r="C62" t="str">
            <v>Humphrey</v>
          </cell>
          <cell r="D62" t="str">
            <v>Female</v>
          </cell>
          <cell r="E62">
            <v>29684</v>
          </cell>
          <cell r="F62" t="str">
            <v>Netley</v>
          </cell>
          <cell r="G62" t="str">
            <v>V40</v>
          </cell>
        </row>
        <row r="63">
          <cell r="A63" t="str">
            <v>A119962</v>
          </cell>
          <cell r="B63" t="str">
            <v>Gilly</v>
          </cell>
          <cell r="C63" t="str">
            <v xml:space="preserve">Eldridge </v>
          </cell>
          <cell r="D63" t="str">
            <v>Female</v>
          </cell>
          <cell r="E63">
            <v>24361</v>
          </cell>
          <cell r="F63" t="str">
            <v>Lordshill</v>
          </cell>
          <cell r="G63" t="str">
            <v>V50</v>
          </cell>
        </row>
        <row r="64">
          <cell r="A64" t="str">
            <v>A1201808</v>
          </cell>
          <cell r="B64" t="str">
            <v>Lynn</v>
          </cell>
          <cell r="C64" t="str">
            <v>McKeague</v>
          </cell>
          <cell r="D64" t="str">
            <v>Female</v>
          </cell>
          <cell r="E64">
            <v>32570</v>
          </cell>
          <cell r="F64" t="str">
            <v>Winchester</v>
          </cell>
          <cell r="G64" t="str">
            <v>Senior</v>
          </cell>
        </row>
        <row r="65">
          <cell r="A65" t="str">
            <v>A1212554</v>
          </cell>
          <cell r="B65" t="str">
            <v>Rachel</v>
          </cell>
          <cell r="C65" t="str">
            <v>Dryden</v>
          </cell>
          <cell r="D65" t="str">
            <v>Female</v>
          </cell>
          <cell r="E65">
            <v>27175</v>
          </cell>
          <cell r="F65" t="str">
            <v>Hamwic</v>
          </cell>
          <cell r="G65" t="str">
            <v>V40</v>
          </cell>
        </row>
        <row r="66">
          <cell r="A66" t="str">
            <v>A121707</v>
          </cell>
          <cell r="B66" t="str">
            <v>Magnus</v>
          </cell>
          <cell r="C66" t="str">
            <v>Gregory</v>
          </cell>
          <cell r="D66" t="str">
            <v>Male</v>
          </cell>
          <cell r="E66">
            <v>36155</v>
          </cell>
          <cell r="F66" t="str">
            <v>Winchester</v>
          </cell>
          <cell r="G66" t="str">
            <v>Senior</v>
          </cell>
        </row>
        <row r="67">
          <cell r="A67" t="str">
            <v>A1223880</v>
          </cell>
          <cell r="B67" t="str">
            <v>Nigel</v>
          </cell>
          <cell r="C67" t="str">
            <v>Crook</v>
          </cell>
          <cell r="D67" t="str">
            <v>Male</v>
          </cell>
          <cell r="E67">
            <v>23249</v>
          </cell>
          <cell r="F67" t="str">
            <v>Netley</v>
          </cell>
          <cell r="G67" t="str">
            <v>V60</v>
          </cell>
        </row>
        <row r="68">
          <cell r="A68" t="str">
            <v>A122397</v>
          </cell>
          <cell r="B68" t="str">
            <v>Rachel</v>
          </cell>
          <cell r="C68" t="str">
            <v>Sutch</v>
          </cell>
          <cell r="D68" t="str">
            <v>Female</v>
          </cell>
          <cell r="E68">
            <v>22161</v>
          </cell>
          <cell r="F68" t="str">
            <v>Hamwic</v>
          </cell>
          <cell r="G68" t="str">
            <v>V60</v>
          </cell>
        </row>
        <row r="69">
          <cell r="A69" t="str">
            <v>A1229603</v>
          </cell>
          <cell r="B69" t="str">
            <v>Saul</v>
          </cell>
          <cell r="C69" t="str">
            <v>Duck</v>
          </cell>
          <cell r="D69" t="str">
            <v>Male</v>
          </cell>
          <cell r="E69">
            <v>25685</v>
          </cell>
          <cell r="F69" t="str">
            <v>Winchester</v>
          </cell>
          <cell r="G69" t="str">
            <v>V50</v>
          </cell>
        </row>
        <row r="70">
          <cell r="A70" t="str">
            <v>A123097</v>
          </cell>
          <cell r="B70" t="str">
            <v>Malcolm</v>
          </cell>
          <cell r="C70" t="str">
            <v>Price</v>
          </cell>
          <cell r="D70" t="str">
            <v>Male</v>
          </cell>
          <cell r="E70">
            <v>18665</v>
          </cell>
          <cell r="F70" t="str">
            <v>Lordshill</v>
          </cell>
          <cell r="G70" t="str">
            <v>V70</v>
          </cell>
        </row>
        <row r="71">
          <cell r="A71" t="str">
            <v>A123104</v>
          </cell>
          <cell r="B71" t="str">
            <v>Donna</v>
          </cell>
          <cell r="C71" t="str">
            <v>Pike</v>
          </cell>
          <cell r="D71" t="str">
            <v>Female</v>
          </cell>
          <cell r="E71">
            <v>29120</v>
          </cell>
          <cell r="F71" t="str">
            <v>Totton</v>
          </cell>
          <cell r="G71" t="str">
            <v>V40</v>
          </cell>
        </row>
        <row r="72">
          <cell r="A72" t="str">
            <v>A123807</v>
          </cell>
          <cell r="B72" t="str">
            <v>Alana</v>
          </cell>
          <cell r="C72" t="str">
            <v>Williams</v>
          </cell>
          <cell r="D72" t="str">
            <v>Female</v>
          </cell>
          <cell r="E72">
            <v>31431</v>
          </cell>
          <cell r="F72" t="str">
            <v>Hedge End</v>
          </cell>
          <cell r="G72" t="str">
            <v>Senior</v>
          </cell>
        </row>
        <row r="73">
          <cell r="A73" t="str">
            <v>A123860</v>
          </cell>
          <cell r="B73" t="str">
            <v xml:space="preserve">Sharon </v>
          </cell>
          <cell r="C73" t="str">
            <v xml:space="preserve">Oliver </v>
          </cell>
          <cell r="D73" t="str">
            <v>Female</v>
          </cell>
          <cell r="E73">
            <v>24286</v>
          </cell>
          <cell r="F73" t="str">
            <v>Hamwic</v>
          </cell>
          <cell r="G73" t="str">
            <v>V50</v>
          </cell>
        </row>
        <row r="74">
          <cell r="A74" t="str">
            <v>A1240848</v>
          </cell>
          <cell r="B74" t="str">
            <v>Caroline</v>
          </cell>
          <cell r="C74" t="str">
            <v>Moss</v>
          </cell>
          <cell r="D74" t="str">
            <v>Female</v>
          </cell>
          <cell r="E74">
            <v>20902</v>
          </cell>
          <cell r="F74" t="str">
            <v>New Forest</v>
          </cell>
          <cell r="G74" t="str">
            <v>V60</v>
          </cell>
        </row>
        <row r="75">
          <cell r="A75" t="str">
            <v>A1243069</v>
          </cell>
          <cell r="B75" t="str">
            <v>Brian</v>
          </cell>
          <cell r="C75" t="str">
            <v>Jones</v>
          </cell>
          <cell r="D75" t="str">
            <v>Male</v>
          </cell>
          <cell r="E75">
            <v>21442</v>
          </cell>
          <cell r="F75" t="str">
            <v>Eastleigh</v>
          </cell>
          <cell r="G75" t="str">
            <v>V60</v>
          </cell>
        </row>
        <row r="76">
          <cell r="A76" t="str">
            <v>A1244947</v>
          </cell>
          <cell r="B76" t="str">
            <v xml:space="preserve">Suzanne </v>
          </cell>
          <cell r="C76" t="str">
            <v>Gardner</v>
          </cell>
          <cell r="D76" t="str">
            <v>Female</v>
          </cell>
          <cell r="E76">
            <v>26004</v>
          </cell>
          <cell r="F76" t="str">
            <v>Halterworth</v>
          </cell>
          <cell r="G76" t="str">
            <v>V50</v>
          </cell>
        </row>
        <row r="77">
          <cell r="A77" t="str">
            <v>A1245928</v>
          </cell>
          <cell r="B77" t="str">
            <v>stephen</v>
          </cell>
          <cell r="C77" t="str">
            <v>clow</v>
          </cell>
          <cell r="D77" t="str">
            <v>Male</v>
          </cell>
          <cell r="E77">
            <v>23185</v>
          </cell>
          <cell r="F77" t="str">
            <v>Winchester</v>
          </cell>
          <cell r="G77" t="str">
            <v>V60</v>
          </cell>
        </row>
        <row r="78">
          <cell r="A78" t="str">
            <v>A1248919</v>
          </cell>
          <cell r="B78" t="str">
            <v>Graham</v>
          </cell>
          <cell r="C78" t="str">
            <v>Martin</v>
          </cell>
          <cell r="D78" t="str">
            <v>Male</v>
          </cell>
          <cell r="E78">
            <v>26563</v>
          </cell>
          <cell r="F78" t="str">
            <v>Stubbington</v>
          </cell>
          <cell r="G78" t="str">
            <v>V50</v>
          </cell>
        </row>
        <row r="79">
          <cell r="A79" t="str">
            <v>A1257695</v>
          </cell>
          <cell r="B79" t="str">
            <v xml:space="preserve">Martin </v>
          </cell>
          <cell r="C79" t="str">
            <v xml:space="preserve">Baker </v>
          </cell>
          <cell r="D79" t="str">
            <v>Male</v>
          </cell>
          <cell r="E79">
            <v>23575</v>
          </cell>
          <cell r="F79" t="str">
            <v>New Forest</v>
          </cell>
          <cell r="G79" t="str">
            <v>V50</v>
          </cell>
        </row>
        <row r="80">
          <cell r="A80" t="str">
            <v>A1259673</v>
          </cell>
          <cell r="B80" t="str">
            <v>Louise</v>
          </cell>
          <cell r="C80" t="str">
            <v>Whitemore</v>
          </cell>
          <cell r="D80" t="str">
            <v>Female</v>
          </cell>
          <cell r="E80">
            <v>31935</v>
          </cell>
          <cell r="F80" t="str">
            <v>Hedge End</v>
          </cell>
          <cell r="G80" t="str">
            <v>Senior</v>
          </cell>
        </row>
        <row r="81">
          <cell r="A81" t="str">
            <v>A1259832</v>
          </cell>
          <cell r="B81" t="str">
            <v>Grant</v>
          </cell>
          <cell r="C81" t="str">
            <v>Gibson</v>
          </cell>
          <cell r="D81" t="str">
            <v>Male</v>
          </cell>
          <cell r="E81">
            <v>34486</v>
          </cell>
          <cell r="F81" t="str">
            <v>Soton AC</v>
          </cell>
          <cell r="G81" t="str">
            <v>Senior</v>
          </cell>
        </row>
        <row r="82">
          <cell r="A82" t="str">
            <v>A1260485</v>
          </cell>
          <cell r="B82" t="str">
            <v>Abby</v>
          </cell>
          <cell r="C82" t="str">
            <v>Milchard</v>
          </cell>
          <cell r="D82" t="str">
            <v>Female</v>
          </cell>
          <cell r="E82">
            <v>27842</v>
          </cell>
          <cell r="F82" t="str">
            <v>Netley</v>
          </cell>
          <cell r="G82" t="str">
            <v>V40</v>
          </cell>
        </row>
        <row r="83">
          <cell r="A83" t="str">
            <v>A1260492</v>
          </cell>
          <cell r="B83" t="str">
            <v xml:space="preserve">Jacob </v>
          </cell>
          <cell r="C83" t="str">
            <v>Milchard</v>
          </cell>
          <cell r="D83" t="str">
            <v>Male</v>
          </cell>
          <cell r="E83">
            <v>38475</v>
          </cell>
          <cell r="F83" t="str">
            <v>Netley</v>
          </cell>
          <cell r="G83" t="str">
            <v>Senior</v>
          </cell>
        </row>
        <row r="84">
          <cell r="A84" t="str">
            <v>A1262036</v>
          </cell>
          <cell r="B84" t="str">
            <v>Harry</v>
          </cell>
          <cell r="C84" t="str">
            <v>Stow</v>
          </cell>
          <cell r="D84" t="str">
            <v>Male</v>
          </cell>
          <cell r="E84">
            <v>33167</v>
          </cell>
          <cell r="F84" t="str">
            <v>Winchester</v>
          </cell>
          <cell r="G84" t="str">
            <v>Senior</v>
          </cell>
        </row>
        <row r="85">
          <cell r="A85" t="str">
            <v>A1263008</v>
          </cell>
          <cell r="B85" t="str">
            <v xml:space="preserve">Andrew </v>
          </cell>
          <cell r="C85" t="str">
            <v>Milchard</v>
          </cell>
          <cell r="D85" t="str">
            <v>Male</v>
          </cell>
          <cell r="E85">
            <v>28291</v>
          </cell>
          <cell r="F85" t="str">
            <v>Netley</v>
          </cell>
          <cell r="G85" t="str">
            <v>V40</v>
          </cell>
        </row>
        <row r="86">
          <cell r="A86" t="str">
            <v>A1263249</v>
          </cell>
          <cell r="B86" t="str">
            <v>Anna</v>
          </cell>
          <cell r="C86" t="str">
            <v>Richardson</v>
          </cell>
          <cell r="D86" t="str">
            <v>Female</v>
          </cell>
          <cell r="E86">
            <v>31563</v>
          </cell>
          <cell r="F86" t="str">
            <v>CF Swifts</v>
          </cell>
          <cell r="G86" t="str">
            <v>Senior</v>
          </cell>
        </row>
        <row r="87">
          <cell r="A87" t="str">
            <v>A1264054</v>
          </cell>
          <cell r="B87" t="str">
            <v>Sue</v>
          </cell>
          <cell r="C87" t="str">
            <v>Sylvester</v>
          </cell>
          <cell r="D87" t="str">
            <v>Female</v>
          </cell>
          <cell r="E87">
            <v>22391</v>
          </cell>
          <cell r="F87" t="str">
            <v>Romsey</v>
          </cell>
          <cell r="G87" t="str">
            <v>V60</v>
          </cell>
        </row>
        <row r="88">
          <cell r="A88" t="str">
            <v>A12648</v>
          </cell>
          <cell r="B88" t="str">
            <v>Ben</v>
          </cell>
          <cell r="C88" t="str">
            <v>Pitman</v>
          </cell>
          <cell r="D88" t="str">
            <v>Male</v>
          </cell>
          <cell r="E88">
            <v>31983</v>
          </cell>
          <cell r="F88" t="str">
            <v>Lordshill</v>
          </cell>
          <cell r="G88" t="str">
            <v>Senior</v>
          </cell>
        </row>
        <row r="89">
          <cell r="A89" t="str">
            <v>A1268743</v>
          </cell>
          <cell r="B89" t="str">
            <v>Jodie</v>
          </cell>
          <cell r="C89" t="str">
            <v>Tanner</v>
          </cell>
          <cell r="D89" t="str">
            <v>Female</v>
          </cell>
          <cell r="E89">
            <v>39318</v>
          </cell>
          <cell r="F89" t="str">
            <v>Soton AC</v>
          </cell>
          <cell r="G89" t="str">
            <v>Senior</v>
          </cell>
        </row>
        <row r="90">
          <cell r="A90" t="str">
            <v>A126981</v>
          </cell>
          <cell r="B90" t="str">
            <v>Simon</v>
          </cell>
          <cell r="C90" t="str">
            <v xml:space="preserve">Gibbon </v>
          </cell>
          <cell r="D90" t="str">
            <v>Male</v>
          </cell>
          <cell r="E90">
            <v>26606</v>
          </cell>
          <cell r="F90" t="str">
            <v>Stubbington</v>
          </cell>
          <cell r="G90" t="str">
            <v>V50</v>
          </cell>
        </row>
        <row r="91">
          <cell r="A91" t="str">
            <v>A1284855</v>
          </cell>
          <cell r="B91" t="str">
            <v xml:space="preserve">Victoria </v>
          </cell>
          <cell r="C91" t="str">
            <v xml:space="preserve">Collinson </v>
          </cell>
          <cell r="D91" t="str">
            <v>Female</v>
          </cell>
          <cell r="E91">
            <v>29791</v>
          </cell>
          <cell r="F91" t="str">
            <v>Itchen</v>
          </cell>
          <cell r="G91" t="str">
            <v>V40</v>
          </cell>
        </row>
        <row r="92">
          <cell r="A92" t="str">
            <v>A1290277</v>
          </cell>
          <cell r="B92" t="str">
            <v>Nigel</v>
          </cell>
          <cell r="C92" t="str">
            <v>Lee</v>
          </cell>
          <cell r="D92" t="str">
            <v>Male</v>
          </cell>
          <cell r="E92">
            <v>24625</v>
          </cell>
          <cell r="F92" t="str">
            <v>Hedge End</v>
          </cell>
          <cell r="G92" t="str">
            <v>V50</v>
          </cell>
        </row>
        <row r="93">
          <cell r="A93" t="str">
            <v>A1291307</v>
          </cell>
          <cell r="B93" t="str">
            <v xml:space="preserve">Rob </v>
          </cell>
          <cell r="C93" t="str">
            <v>Wells</v>
          </cell>
          <cell r="D93" t="str">
            <v>Male</v>
          </cell>
          <cell r="E93">
            <v>26755</v>
          </cell>
          <cell r="F93" t="str">
            <v>Hardley</v>
          </cell>
          <cell r="G93" t="str">
            <v>V50</v>
          </cell>
        </row>
        <row r="94">
          <cell r="A94" t="str">
            <v>A1292134</v>
          </cell>
          <cell r="B94" t="str">
            <v>Chris</v>
          </cell>
          <cell r="C94" t="str">
            <v>Lewis</v>
          </cell>
          <cell r="D94" t="str">
            <v>Male</v>
          </cell>
          <cell r="E94">
            <v>26642</v>
          </cell>
          <cell r="F94" t="str">
            <v>Netley</v>
          </cell>
          <cell r="G94" t="str">
            <v>V50</v>
          </cell>
        </row>
        <row r="95">
          <cell r="A95" t="str">
            <v>A129677</v>
          </cell>
          <cell r="B95" t="str">
            <v>Damien</v>
          </cell>
          <cell r="C95" t="str">
            <v>Baldwin</v>
          </cell>
          <cell r="D95" t="str">
            <v>Male</v>
          </cell>
          <cell r="E95">
            <v>30268</v>
          </cell>
          <cell r="F95" t="str">
            <v>Eastleigh</v>
          </cell>
          <cell r="G95" t="str">
            <v>V40</v>
          </cell>
        </row>
        <row r="96">
          <cell r="A96" t="str">
            <v>A1296844</v>
          </cell>
          <cell r="B96" t="str">
            <v>Martyn</v>
          </cell>
          <cell r="C96" t="str">
            <v>Poore</v>
          </cell>
          <cell r="D96" t="str">
            <v>Male</v>
          </cell>
          <cell r="E96">
            <v>32447</v>
          </cell>
          <cell r="F96" t="str">
            <v>Stubbington</v>
          </cell>
          <cell r="G96" t="str">
            <v>Senior</v>
          </cell>
        </row>
        <row r="97">
          <cell r="A97" t="str">
            <v>A1297062</v>
          </cell>
          <cell r="B97" t="str">
            <v>Paul</v>
          </cell>
          <cell r="C97" t="str">
            <v>Gale</v>
          </cell>
          <cell r="D97" t="str">
            <v>Male</v>
          </cell>
          <cell r="E97">
            <v>25756</v>
          </cell>
          <cell r="F97" t="str">
            <v>Totton</v>
          </cell>
          <cell r="G97" t="str">
            <v>V50</v>
          </cell>
        </row>
        <row r="98">
          <cell r="A98" t="str">
            <v>A1297710</v>
          </cell>
          <cell r="B98" t="str">
            <v>Andy</v>
          </cell>
          <cell r="C98" t="str">
            <v>Oakey</v>
          </cell>
          <cell r="D98" t="str">
            <v>Male</v>
          </cell>
          <cell r="E98">
            <v>35655</v>
          </cell>
          <cell r="F98" t="str">
            <v>Southampton Tri</v>
          </cell>
          <cell r="G98" t="str">
            <v>Senior</v>
          </cell>
        </row>
        <row r="99">
          <cell r="A99" t="str">
            <v>A1302445</v>
          </cell>
          <cell r="B99" t="str">
            <v>Caroline</v>
          </cell>
          <cell r="C99" t="str">
            <v>Woodford</v>
          </cell>
          <cell r="D99" t="str">
            <v>Female</v>
          </cell>
          <cell r="E99">
            <v>19353</v>
          </cell>
          <cell r="F99" t="str">
            <v>New Forest</v>
          </cell>
          <cell r="G99" t="str">
            <v>V70</v>
          </cell>
        </row>
        <row r="100">
          <cell r="A100" t="str">
            <v>A130650</v>
          </cell>
          <cell r="B100" t="str">
            <v>Nicki</v>
          </cell>
          <cell r="C100" t="str">
            <v xml:space="preserve">Taylor </v>
          </cell>
          <cell r="D100" t="str">
            <v>Female</v>
          </cell>
          <cell r="E100">
            <v>28340</v>
          </cell>
          <cell r="F100" t="str">
            <v>Hamwic</v>
          </cell>
          <cell r="G100" t="str">
            <v>V40</v>
          </cell>
        </row>
        <row r="101">
          <cell r="A101" t="str">
            <v>A1320265</v>
          </cell>
          <cell r="B101" t="str">
            <v>Jono</v>
          </cell>
          <cell r="C101" t="str">
            <v>Harvey</v>
          </cell>
          <cell r="D101" t="str">
            <v>Male</v>
          </cell>
          <cell r="E101">
            <v>26509</v>
          </cell>
          <cell r="F101" t="str">
            <v>Eastleigh</v>
          </cell>
          <cell r="G101" t="str">
            <v>V50</v>
          </cell>
        </row>
        <row r="102">
          <cell r="A102" t="str">
            <v>A1320500</v>
          </cell>
          <cell r="B102" t="str">
            <v>Kieran</v>
          </cell>
          <cell r="C102" t="str">
            <v>Chaplin</v>
          </cell>
          <cell r="D102" t="str">
            <v>Male</v>
          </cell>
          <cell r="E102">
            <v>29752</v>
          </cell>
          <cell r="F102" t="str">
            <v>Stubbington</v>
          </cell>
          <cell r="G102" t="str">
            <v>V40</v>
          </cell>
        </row>
        <row r="103">
          <cell r="A103" t="str">
            <v>A1323720</v>
          </cell>
          <cell r="B103" t="str">
            <v>James</v>
          </cell>
          <cell r="C103" t="str">
            <v>Pilgrim</v>
          </cell>
          <cell r="D103" t="str">
            <v>Male</v>
          </cell>
          <cell r="E103">
            <v>31471</v>
          </cell>
          <cell r="F103" t="str">
            <v>Eastleigh</v>
          </cell>
          <cell r="G103" t="str">
            <v>Senior</v>
          </cell>
        </row>
        <row r="104">
          <cell r="A104" t="str">
            <v>A1325432</v>
          </cell>
          <cell r="B104" t="str">
            <v>Alex</v>
          </cell>
          <cell r="C104" t="str">
            <v>Young</v>
          </cell>
          <cell r="D104" t="str">
            <v>Male</v>
          </cell>
          <cell r="E104">
            <v>35605</v>
          </cell>
          <cell r="F104" t="str">
            <v>Romsey</v>
          </cell>
          <cell r="G104" t="str">
            <v>Senior</v>
          </cell>
        </row>
        <row r="105">
          <cell r="A105" t="str">
            <v>A132567</v>
          </cell>
          <cell r="B105" t="str">
            <v>Andy</v>
          </cell>
          <cell r="C105" t="str">
            <v>Morgan-Lee</v>
          </cell>
          <cell r="D105" t="str">
            <v>Male</v>
          </cell>
          <cell r="E105">
            <v>25263</v>
          </cell>
          <cell r="F105" t="str">
            <v>Soton AC</v>
          </cell>
          <cell r="G105" t="str">
            <v>V50</v>
          </cell>
        </row>
        <row r="106">
          <cell r="A106" t="str">
            <v>A1328899</v>
          </cell>
          <cell r="B106" t="str">
            <v>Shona</v>
          </cell>
          <cell r="C106" t="str">
            <v>Lewis</v>
          </cell>
          <cell r="D106" t="str">
            <v>Female</v>
          </cell>
          <cell r="E106">
            <v>28682</v>
          </cell>
          <cell r="F106" t="str">
            <v>Netley</v>
          </cell>
          <cell r="G106" t="str">
            <v>V40</v>
          </cell>
        </row>
        <row r="107">
          <cell r="A107" t="str">
            <v>A1339066</v>
          </cell>
          <cell r="B107" t="str">
            <v>Sue</v>
          </cell>
          <cell r="C107" t="str">
            <v>Stileman</v>
          </cell>
          <cell r="D107" t="str">
            <v>Female</v>
          </cell>
          <cell r="E107">
            <v>26756</v>
          </cell>
          <cell r="F107" t="str">
            <v>Romsey</v>
          </cell>
          <cell r="G107" t="str">
            <v>V50</v>
          </cell>
        </row>
        <row r="108">
          <cell r="A108" t="str">
            <v>A1340428</v>
          </cell>
          <cell r="B108" t="str">
            <v xml:space="preserve">Wayne </v>
          </cell>
          <cell r="C108" t="str">
            <v>Lebas</v>
          </cell>
          <cell r="D108" t="str">
            <v>Male</v>
          </cell>
          <cell r="E108">
            <v>28947</v>
          </cell>
          <cell r="F108" t="str">
            <v>Lordshill</v>
          </cell>
          <cell r="G108" t="str">
            <v>V40</v>
          </cell>
        </row>
        <row r="109">
          <cell r="A109" t="str">
            <v>A1340428</v>
          </cell>
          <cell r="B109" t="str">
            <v>Wayne</v>
          </cell>
          <cell r="C109" t="str">
            <v>Lebas</v>
          </cell>
          <cell r="D109" t="str">
            <v>Male</v>
          </cell>
          <cell r="E109">
            <v>28947</v>
          </cell>
          <cell r="F109" t="str">
            <v>Lordshill</v>
          </cell>
          <cell r="G109" t="str">
            <v>V40</v>
          </cell>
        </row>
        <row r="110">
          <cell r="A110" t="str">
            <v>A1340532</v>
          </cell>
          <cell r="B110" t="str">
            <v>Charlotte</v>
          </cell>
          <cell r="C110" t="str">
            <v>Hoskins</v>
          </cell>
          <cell r="D110" t="str">
            <v>Female</v>
          </cell>
          <cell r="E110">
            <v>28285</v>
          </cell>
          <cell r="F110" t="str">
            <v>Winchester</v>
          </cell>
          <cell r="G110" t="str">
            <v>V40</v>
          </cell>
        </row>
        <row r="111">
          <cell r="A111" t="str">
            <v>A134215</v>
          </cell>
          <cell r="B111" t="str">
            <v xml:space="preserve">Andrew </v>
          </cell>
          <cell r="C111" t="str">
            <v>Gould</v>
          </cell>
          <cell r="D111" t="str">
            <v>Male</v>
          </cell>
          <cell r="E111">
            <v>25749</v>
          </cell>
          <cell r="F111" t="str">
            <v>Eastleigh</v>
          </cell>
          <cell r="G111" t="str">
            <v>V50</v>
          </cell>
        </row>
        <row r="112">
          <cell r="A112" t="str">
            <v>A1344145</v>
          </cell>
          <cell r="B112" t="str">
            <v>Sarah</v>
          </cell>
          <cell r="C112" t="str">
            <v>Hughes</v>
          </cell>
          <cell r="D112" t="str">
            <v>Female</v>
          </cell>
          <cell r="E112">
            <v>24086</v>
          </cell>
          <cell r="F112" t="str">
            <v>Netley</v>
          </cell>
          <cell r="G112" t="str">
            <v>V50</v>
          </cell>
        </row>
        <row r="113">
          <cell r="A113" t="str">
            <v>A1362974</v>
          </cell>
          <cell r="B113" t="str">
            <v>Dan</v>
          </cell>
          <cell r="C113" t="str">
            <v>Hoare</v>
          </cell>
          <cell r="D113" t="str">
            <v>Male</v>
          </cell>
          <cell r="E113">
            <v>27218</v>
          </cell>
          <cell r="F113" t="str">
            <v>Winchester</v>
          </cell>
          <cell r="G113" t="str">
            <v>V40</v>
          </cell>
        </row>
        <row r="114">
          <cell r="A114" t="str">
            <v>A1363190</v>
          </cell>
          <cell r="B114" t="str">
            <v>Erica</v>
          </cell>
          <cell r="C114" t="str">
            <v>Fogg</v>
          </cell>
          <cell r="D114" t="str">
            <v>Female</v>
          </cell>
          <cell r="E114">
            <v>28828</v>
          </cell>
          <cell r="F114" t="str">
            <v>New Forest</v>
          </cell>
          <cell r="G114" t="str">
            <v>V40</v>
          </cell>
        </row>
        <row r="115">
          <cell r="A115" t="str">
            <v>A1365394</v>
          </cell>
          <cell r="B115" t="str">
            <v>Claire</v>
          </cell>
          <cell r="C115" t="str">
            <v>Procter</v>
          </cell>
          <cell r="D115" t="str">
            <v>Female</v>
          </cell>
          <cell r="E115">
            <v>29737</v>
          </cell>
          <cell r="F115" t="str">
            <v>Stubbington</v>
          </cell>
          <cell r="G115" t="str">
            <v>V40</v>
          </cell>
        </row>
        <row r="116">
          <cell r="A116" t="str">
            <v>A1369498</v>
          </cell>
          <cell r="B116" t="str">
            <v>Chris</v>
          </cell>
          <cell r="C116" t="str">
            <v>Brooks</v>
          </cell>
          <cell r="D116" t="str">
            <v>Male</v>
          </cell>
          <cell r="E116">
            <v>26995</v>
          </cell>
          <cell r="F116" t="str">
            <v>Hedge End</v>
          </cell>
          <cell r="G116" t="str">
            <v>V40</v>
          </cell>
        </row>
        <row r="117">
          <cell r="A117" t="str">
            <v>A1376263</v>
          </cell>
          <cell r="B117" t="str">
            <v>Tiffany</v>
          </cell>
          <cell r="C117" t="str">
            <v>Skerratt</v>
          </cell>
          <cell r="D117" t="str">
            <v>Female</v>
          </cell>
          <cell r="E117">
            <v>28288</v>
          </cell>
          <cell r="F117" t="str">
            <v>Stubbington</v>
          </cell>
          <cell r="G117" t="str">
            <v>V40</v>
          </cell>
        </row>
        <row r="118">
          <cell r="A118" t="str">
            <v>A137767</v>
          </cell>
          <cell r="B118" t="str">
            <v>Simon</v>
          </cell>
          <cell r="C118" t="str">
            <v>Lynch</v>
          </cell>
          <cell r="D118" t="str">
            <v>Male</v>
          </cell>
          <cell r="E118">
            <v>26242</v>
          </cell>
          <cell r="F118" t="str">
            <v>Eastleigh</v>
          </cell>
          <cell r="G118" t="str">
            <v>V50</v>
          </cell>
        </row>
        <row r="119">
          <cell r="A119" t="str">
            <v>A1379597</v>
          </cell>
          <cell r="B119" t="str">
            <v>Josh</v>
          </cell>
          <cell r="C119" t="str">
            <v>Murray</v>
          </cell>
          <cell r="D119" t="str">
            <v>Male</v>
          </cell>
          <cell r="E119">
            <v>29493</v>
          </cell>
          <cell r="F119" t="str">
            <v>Hamwic</v>
          </cell>
          <cell r="G119" t="str">
            <v>V40</v>
          </cell>
        </row>
        <row r="120">
          <cell r="A120" t="str">
            <v>A1380803</v>
          </cell>
          <cell r="B120" t="str">
            <v>Sian</v>
          </cell>
          <cell r="C120" t="str">
            <v>Kilmister</v>
          </cell>
          <cell r="D120" t="str">
            <v>Female</v>
          </cell>
          <cell r="E120">
            <v>29896</v>
          </cell>
          <cell r="F120" t="str">
            <v>R Sisters</v>
          </cell>
          <cell r="G120" t="str">
            <v>V40</v>
          </cell>
        </row>
        <row r="121">
          <cell r="A121" t="str">
            <v>A1382269</v>
          </cell>
          <cell r="B121" t="str">
            <v>Laura</v>
          </cell>
          <cell r="C121" t="str">
            <v>Kay</v>
          </cell>
          <cell r="D121" t="str">
            <v>Female</v>
          </cell>
          <cell r="E121">
            <v>29183</v>
          </cell>
          <cell r="F121" t="str">
            <v>Stubbington</v>
          </cell>
          <cell r="G121" t="str">
            <v>V40</v>
          </cell>
        </row>
        <row r="122">
          <cell r="A122" t="str">
            <v>A1384106</v>
          </cell>
          <cell r="B122" t="str">
            <v>Joanna</v>
          </cell>
          <cell r="C122" t="str">
            <v>Hill</v>
          </cell>
          <cell r="D122" t="str">
            <v>Female</v>
          </cell>
          <cell r="E122">
            <v>26872</v>
          </cell>
          <cell r="F122" t="str">
            <v>Hedge End</v>
          </cell>
          <cell r="G122" t="str">
            <v>V50</v>
          </cell>
        </row>
        <row r="123">
          <cell r="A123" t="str">
            <v>A1384751</v>
          </cell>
          <cell r="B123" t="str">
            <v>Callum</v>
          </cell>
          <cell r="C123" t="str">
            <v>Olden</v>
          </cell>
          <cell r="D123" t="str">
            <v>Male</v>
          </cell>
          <cell r="E123">
            <v>38002</v>
          </cell>
          <cell r="F123" t="str">
            <v>New Forest</v>
          </cell>
          <cell r="G123" t="str">
            <v>Senior</v>
          </cell>
        </row>
        <row r="124">
          <cell r="A124" t="str">
            <v>A1389561</v>
          </cell>
          <cell r="B124" t="str">
            <v xml:space="preserve">Paul </v>
          </cell>
          <cell r="C124" t="str">
            <v xml:space="preserve">Leeming </v>
          </cell>
          <cell r="D124" t="str">
            <v>Male</v>
          </cell>
          <cell r="E124">
            <v>24079</v>
          </cell>
          <cell r="F124" t="str">
            <v>Itchen</v>
          </cell>
          <cell r="G124" t="str">
            <v>V50</v>
          </cell>
        </row>
        <row r="125">
          <cell r="A125" t="str">
            <v>A139279</v>
          </cell>
          <cell r="B125" t="str">
            <v>Donna</v>
          </cell>
          <cell r="C125" t="str">
            <v>Lovelock</v>
          </cell>
          <cell r="D125" t="str">
            <v>Female</v>
          </cell>
          <cell r="E125">
            <v>30872</v>
          </cell>
          <cell r="F125" t="str">
            <v>Lordshill</v>
          </cell>
          <cell r="G125" t="str">
            <v>Senior</v>
          </cell>
        </row>
        <row r="126">
          <cell r="A126" t="str">
            <v>A140716</v>
          </cell>
          <cell r="B126" t="str">
            <v xml:space="preserve">Tracey </v>
          </cell>
          <cell r="C126" t="str">
            <v>Nightingale</v>
          </cell>
          <cell r="D126" t="str">
            <v>Female</v>
          </cell>
          <cell r="E126">
            <v>26616</v>
          </cell>
          <cell r="F126" t="str">
            <v>Totton</v>
          </cell>
          <cell r="G126" t="str">
            <v>V50</v>
          </cell>
        </row>
        <row r="127">
          <cell r="A127" t="str">
            <v>A1412953</v>
          </cell>
          <cell r="B127" t="str">
            <v>William</v>
          </cell>
          <cell r="C127" t="str">
            <v>Yonge</v>
          </cell>
          <cell r="D127" t="str">
            <v>Male</v>
          </cell>
          <cell r="E127">
            <v>22307</v>
          </cell>
          <cell r="F127" t="str">
            <v>Hedge End</v>
          </cell>
          <cell r="G127" t="str">
            <v>V60</v>
          </cell>
        </row>
        <row r="128">
          <cell r="A128" t="str">
            <v>A141298</v>
          </cell>
          <cell r="B128" t="str">
            <v>Keith</v>
          </cell>
          <cell r="C128" t="str">
            <v>Spiers</v>
          </cell>
          <cell r="D128" t="str">
            <v>Male</v>
          </cell>
          <cell r="E128">
            <v>23663</v>
          </cell>
          <cell r="F128" t="str">
            <v>Hedge End</v>
          </cell>
          <cell r="G128" t="str">
            <v>V50</v>
          </cell>
        </row>
        <row r="129">
          <cell r="A129" t="str">
            <v>A1413103</v>
          </cell>
          <cell r="B129" t="str">
            <v>Josh</v>
          </cell>
          <cell r="C129" t="str">
            <v>Horner</v>
          </cell>
          <cell r="D129" t="str">
            <v>Male</v>
          </cell>
          <cell r="E129">
            <v>38482</v>
          </cell>
          <cell r="F129" t="str">
            <v>Soton AC</v>
          </cell>
          <cell r="G129" t="str">
            <v>Senior</v>
          </cell>
        </row>
        <row r="130">
          <cell r="A130" t="str">
            <v>A142638</v>
          </cell>
          <cell r="B130" t="str">
            <v>John</v>
          </cell>
          <cell r="C130" t="str">
            <v>Quayle</v>
          </cell>
          <cell r="D130" t="str">
            <v>Male</v>
          </cell>
          <cell r="E130">
            <v>27756</v>
          </cell>
          <cell r="F130" t="str">
            <v>Romsey</v>
          </cell>
          <cell r="G130" t="str">
            <v>V40</v>
          </cell>
        </row>
        <row r="131">
          <cell r="A131" t="str">
            <v>A1429825</v>
          </cell>
          <cell r="B131" t="str">
            <v>Shelley</v>
          </cell>
          <cell r="C131" t="str">
            <v>McMillan</v>
          </cell>
          <cell r="D131" t="str">
            <v>Female</v>
          </cell>
          <cell r="E131">
            <v>27042</v>
          </cell>
          <cell r="F131" t="str">
            <v>CF Swifts</v>
          </cell>
          <cell r="G131" t="str">
            <v>V40</v>
          </cell>
        </row>
        <row r="132">
          <cell r="A132" t="str">
            <v>A143042</v>
          </cell>
          <cell r="B132" t="str">
            <v>Emma</v>
          </cell>
          <cell r="C132" t="str">
            <v>Carter</v>
          </cell>
          <cell r="D132" t="str">
            <v>Female</v>
          </cell>
          <cell r="E132">
            <v>26375</v>
          </cell>
          <cell r="F132" t="str">
            <v>Winchester</v>
          </cell>
          <cell r="G132" t="str">
            <v>V50</v>
          </cell>
        </row>
        <row r="133">
          <cell r="A133" t="str">
            <v>A143047</v>
          </cell>
          <cell r="B133" t="str">
            <v>Robert</v>
          </cell>
          <cell r="C133" t="str">
            <v>Carter</v>
          </cell>
          <cell r="D133" t="str">
            <v>Male</v>
          </cell>
          <cell r="E133">
            <v>25750</v>
          </cell>
          <cell r="F133" t="str">
            <v>Winchester</v>
          </cell>
          <cell r="G133" t="str">
            <v>V50</v>
          </cell>
        </row>
        <row r="134">
          <cell r="A134" t="str">
            <v>A143892</v>
          </cell>
          <cell r="B134" t="str">
            <v>Mark</v>
          </cell>
          <cell r="C134" t="str">
            <v>Tiller</v>
          </cell>
          <cell r="D134" t="str">
            <v>Male</v>
          </cell>
          <cell r="E134">
            <v>21822</v>
          </cell>
          <cell r="F134" t="str">
            <v>Itchen</v>
          </cell>
          <cell r="G134" t="str">
            <v>V60</v>
          </cell>
        </row>
        <row r="135">
          <cell r="A135" t="str">
            <v>A1438962</v>
          </cell>
          <cell r="B135" t="str">
            <v>david</v>
          </cell>
          <cell r="C135" t="str">
            <v>Peterson</v>
          </cell>
          <cell r="D135" t="str">
            <v>Male</v>
          </cell>
          <cell r="E135">
            <v>27846</v>
          </cell>
          <cell r="F135" t="str">
            <v>Eastleigh</v>
          </cell>
          <cell r="G135" t="str">
            <v>V40</v>
          </cell>
        </row>
        <row r="136">
          <cell r="A136" t="str">
            <v>A1441545</v>
          </cell>
          <cell r="B136" t="str">
            <v>Ruth</v>
          </cell>
          <cell r="C136" t="str">
            <v>Johnson</v>
          </cell>
          <cell r="D136" t="str">
            <v>Female</v>
          </cell>
          <cell r="E136">
            <v>27623</v>
          </cell>
          <cell r="F136" t="str">
            <v>Netley</v>
          </cell>
          <cell r="G136" t="str">
            <v>V40</v>
          </cell>
        </row>
        <row r="137">
          <cell r="A137" t="str">
            <v>A1447460</v>
          </cell>
          <cell r="B137" t="str">
            <v xml:space="preserve">Alison </v>
          </cell>
          <cell r="C137" t="str">
            <v>Good</v>
          </cell>
          <cell r="D137" t="str">
            <v>Female</v>
          </cell>
          <cell r="E137">
            <v>28860</v>
          </cell>
          <cell r="F137" t="str">
            <v>Stubbington</v>
          </cell>
          <cell r="G137" t="str">
            <v>V40</v>
          </cell>
        </row>
        <row r="138">
          <cell r="A138" t="str">
            <v>A1447552</v>
          </cell>
          <cell r="B138" t="str">
            <v>Jan</v>
          </cell>
          <cell r="C138" t="str">
            <v>Collis</v>
          </cell>
          <cell r="D138" t="str">
            <v>Female</v>
          </cell>
          <cell r="E138">
            <v>20716</v>
          </cell>
          <cell r="F138" t="str">
            <v>Netley</v>
          </cell>
          <cell r="G138" t="str">
            <v>V60</v>
          </cell>
        </row>
        <row r="139">
          <cell r="A139" t="str">
            <v>A1448651</v>
          </cell>
          <cell r="B139" t="str">
            <v>Ian</v>
          </cell>
          <cell r="C139" t="str">
            <v>Sanders</v>
          </cell>
          <cell r="D139" t="str">
            <v>Male</v>
          </cell>
          <cell r="E139">
            <v>31782</v>
          </cell>
          <cell r="F139" t="str">
            <v>Winchester</v>
          </cell>
          <cell r="G139" t="str">
            <v>Senior</v>
          </cell>
        </row>
        <row r="140">
          <cell r="A140" t="str">
            <v>A1455520</v>
          </cell>
          <cell r="B140" t="str">
            <v>Matt</v>
          </cell>
          <cell r="C140" t="str">
            <v>Evans</v>
          </cell>
          <cell r="D140" t="str">
            <v>Male</v>
          </cell>
          <cell r="E140">
            <v>26310</v>
          </cell>
          <cell r="F140" t="str">
            <v>Stubbington</v>
          </cell>
          <cell r="G140" t="str">
            <v>V50</v>
          </cell>
        </row>
        <row r="141">
          <cell r="A141" t="str">
            <v>A1455525</v>
          </cell>
          <cell r="B141" t="str">
            <v>Lara</v>
          </cell>
          <cell r="C141" t="str">
            <v>Evans</v>
          </cell>
          <cell r="D141" t="str">
            <v>Female</v>
          </cell>
          <cell r="E141">
            <v>27337</v>
          </cell>
          <cell r="F141" t="str">
            <v>Stubbington</v>
          </cell>
          <cell r="G141" t="str">
            <v>V40</v>
          </cell>
        </row>
        <row r="142">
          <cell r="A142" t="str">
            <v>A1458209</v>
          </cell>
          <cell r="B142" t="str">
            <v>Claire</v>
          </cell>
          <cell r="C142" t="str">
            <v>Roberts</v>
          </cell>
          <cell r="D142" t="str">
            <v>Female</v>
          </cell>
          <cell r="E142">
            <v>30574</v>
          </cell>
          <cell r="F142" t="str">
            <v>R Sisters</v>
          </cell>
          <cell r="G142" t="str">
            <v>V40</v>
          </cell>
        </row>
        <row r="143">
          <cell r="A143" t="str">
            <v>A146101</v>
          </cell>
          <cell r="B143" t="str">
            <v xml:space="preserve">Steve </v>
          </cell>
          <cell r="C143" t="str">
            <v xml:space="preserve">Wallington </v>
          </cell>
          <cell r="D143" t="str">
            <v>Male</v>
          </cell>
          <cell r="E143">
            <v>21896</v>
          </cell>
          <cell r="F143" t="str">
            <v>Totton</v>
          </cell>
          <cell r="G143" t="str">
            <v>V60</v>
          </cell>
        </row>
        <row r="144">
          <cell r="A144" t="str">
            <v>A146103</v>
          </cell>
          <cell r="B144" t="str">
            <v>Helen</v>
          </cell>
          <cell r="C144" t="str">
            <v>Wallington</v>
          </cell>
          <cell r="D144" t="str">
            <v>Female</v>
          </cell>
          <cell r="E144">
            <v>24939</v>
          </cell>
          <cell r="F144" t="str">
            <v>Totton</v>
          </cell>
          <cell r="G144" t="str">
            <v>V50</v>
          </cell>
        </row>
        <row r="145">
          <cell r="A145" t="str">
            <v>A1461503</v>
          </cell>
          <cell r="B145" t="str">
            <v>Clare</v>
          </cell>
          <cell r="C145" t="str">
            <v>Jesson</v>
          </cell>
          <cell r="D145" t="str">
            <v>Female</v>
          </cell>
          <cell r="E145">
            <v>25327</v>
          </cell>
          <cell r="F145" t="str">
            <v>Itchen</v>
          </cell>
          <cell r="G145" t="str">
            <v>V50</v>
          </cell>
        </row>
        <row r="146">
          <cell r="A146" t="str">
            <v>A1467251</v>
          </cell>
          <cell r="B146" t="str">
            <v>Wendy</v>
          </cell>
          <cell r="C146" t="str">
            <v>Hall</v>
          </cell>
          <cell r="D146" t="str">
            <v>Female</v>
          </cell>
          <cell r="E146">
            <v>23733</v>
          </cell>
          <cell r="F146" t="str">
            <v>Stubbington</v>
          </cell>
          <cell r="G146" t="str">
            <v>V50</v>
          </cell>
        </row>
        <row r="147">
          <cell r="A147" t="str">
            <v>A14702</v>
          </cell>
          <cell r="B147" t="str">
            <v>Chris</v>
          </cell>
          <cell r="C147" t="str">
            <v>Hutber</v>
          </cell>
          <cell r="D147" t="str">
            <v>Male</v>
          </cell>
          <cell r="E147">
            <v>25349</v>
          </cell>
          <cell r="F147" t="str">
            <v>Lordshill</v>
          </cell>
          <cell r="G147" t="str">
            <v>V50</v>
          </cell>
        </row>
        <row r="148">
          <cell r="A148" t="str">
            <v>A147114</v>
          </cell>
          <cell r="B148" t="str">
            <v>Marcus</v>
          </cell>
          <cell r="C148" t="str">
            <v>Lee</v>
          </cell>
          <cell r="D148" t="str">
            <v>Male</v>
          </cell>
          <cell r="E148">
            <v>25773</v>
          </cell>
          <cell r="F148" t="str">
            <v>Stubbington</v>
          </cell>
          <cell r="G148" t="str">
            <v>V50</v>
          </cell>
        </row>
        <row r="149">
          <cell r="A149" t="str">
            <v>A1471497</v>
          </cell>
          <cell r="B149" t="str">
            <v>Philip</v>
          </cell>
          <cell r="C149" t="str">
            <v>Owen</v>
          </cell>
          <cell r="D149" t="str">
            <v>Male</v>
          </cell>
          <cell r="E149">
            <v>24385</v>
          </cell>
          <cell r="F149" t="str">
            <v>Stubbington</v>
          </cell>
          <cell r="G149" t="str">
            <v>V50</v>
          </cell>
        </row>
        <row r="150">
          <cell r="A150" t="str">
            <v>A1471599</v>
          </cell>
          <cell r="B150" t="str">
            <v>Chloe</v>
          </cell>
          <cell r="C150" t="str">
            <v>Sutherland</v>
          </cell>
          <cell r="D150" t="str">
            <v>Female</v>
          </cell>
          <cell r="E150">
            <v>34017</v>
          </cell>
          <cell r="F150" t="str">
            <v>Netley</v>
          </cell>
          <cell r="G150" t="str">
            <v>Senior</v>
          </cell>
        </row>
        <row r="151">
          <cell r="A151" t="str">
            <v>A1471768</v>
          </cell>
          <cell r="B151" t="str">
            <v>Elizabeth</v>
          </cell>
          <cell r="C151" t="str">
            <v>Bamber</v>
          </cell>
          <cell r="D151" t="str">
            <v>Female</v>
          </cell>
          <cell r="E151">
            <v>24684</v>
          </cell>
          <cell r="F151" t="str">
            <v>Hedge End</v>
          </cell>
          <cell r="G151" t="str">
            <v>V50</v>
          </cell>
        </row>
        <row r="152">
          <cell r="A152" t="str">
            <v>A1474653</v>
          </cell>
          <cell r="B152" t="str">
            <v>Sharon</v>
          </cell>
          <cell r="C152" t="str">
            <v>Ardley</v>
          </cell>
          <cell r="D152" t="str">
            <v>Female</v>
          </cell>
          <cell r="E152">
            <v>26034</v>
          </cell>
          <cell r="F152" t="str">
            <v>Eastleigh</v>
          </cell>
          <cell r="G152" t="str">
            <v>V50</v>
          </cell>
        </row>
        <row r="153">
          <cell r="A153" t="str">
            <v>A1475533</v>
          </cell>
          <cell r="B153" t="str">
            <v>Jo</v>
          </cell>
          <cell r="C153" t="str">
            <v>Rolfe</v>
          </cell>
          <cell r="D153" t="str">
            <v>Female</v>
          </cell>
          <cell r="E153">
            <v>26654</v>
          </cell>
          <cell r="F153" t="str">
            <v>R Sisters</v>
          </cell>
          <cell r="G153" t="str">
            <v>V50</v>
          </cell>
        </row>
        <row r="154">
          <cell r="A154" t="str">
            <v>A147579</v>
          </cell>
          <cell r="B154" t="str">
            <v>Jane</v>
          </cell>
          <cell r="C154" t="str">
            <v>Butler</v>
          </cell>
          <cell r="D154" t="str">
            <v>Female</v>
          </cell>
          <cell r="E154">
            <v>20554</v>
          </cell>
          <cell r="F154" t="str">
            <v>Stubbington</v>
          </cell>
          <cell r="G154" t="str">
            <v>V60</v>
          </cell>
        </row>
        <row r="155">
          <cell r="A155" t="str">
            <v>A148084</v>
          </cell>
          <cell r="B155" t="str">
            <v>Melissa</v>
          </cell>
          <cell r="C155" t="str">
            <v>Callister</v>
          </cell>
          <cell r="D155" t="str">
            <v>Female</v>
          </cell>
          <cell r="E155">
            <v>23983</v>
          </cell>
          <cell r="F155" t="str">
            <v>Winchester</v>
          </cell>
          <cell r="G155" t="str">
            <v>V50</v>
          </cell>
        </row>
        <row r="156">
          <cell r="A156" t="str">
            <v>A148282</v>
          </cell>
          <cell r="B156" t="str">
            <v xml:space="preserve">Peter </v>
          </cell>
          <cell r="C156" t="str">
            <v>Watts</v>
          </cell>
          <cell r="D156" t="str">
            <v>Male</v>
          </cell>
          <cell r="E156">
            <v>20423</v>
          </cell>
          <cell r="F156" t="str">
            <v>Winchester</v>
          </cell>
          <cell r="G156" t="str">
            <v>V60</v>
          </cell>
        </row>
        <row r="157">
          <cell r="A157" t="str">
            <v>A1490275</v>
          </cell>
          <cell r="B157" t="str">
            <v>Michael</v>
          </cell>
          <cell r="C157" t="str">
            <v>Toomey</v>
          </cell>
          <cell r="D157" t="str">
            <v>Male</v>
          </cell>
          <cell r="E157">
            <v>21047</v>
          </cell>
          <cell r="F157" t="str">
            <v>Hedge End</v>
          </cell>
          <cell r="G157" t="str">
            <v>V60</v>
          </cell>
        </row>
        <row r="158">
          <cell r="A158" t="str">
            <v>A1491256</v>
          </cell>
          <cell r="B158" t="str">
            <v>Toby</v>
          </cell>
          <cell r="C158" t="str">
            <v>Corbin</v>
          </cell>
          <cell r="D158" t="str">
            <v>Male</v>
          </cell>
          <cell r="E158">
            <v>26527</v>
          </cell>
          <cell r="F158" t="str">
            <v>Netley</v>
          </cell>
          <cell r="G158" t="str">
            <v>V50</v>
          </cell>
        </row>
        <row r="159">
          <cell r="A159" t="str">
            <v>A1496055</v>
          </cell>
          <cell r="B159" t="str">
            <v>Sara</v>
          </cell>
          <cell r="C159" t="str">
            <v>Taylor</v>
          </cell>
          <cell r="D159" t="str">
            <v>Female</v>
          </cell>
          <cell r="E159">
            <v>29332</v>
          </cell>
          <cell r="F159" t="str">
            <v>Itchen</v>
          </cell>
          <cell r="G159" t="str">
            <v>V40</v>
          </cell>
        </row>
        <row r="160">
          <cell r="A160" t="str">
            <v>A1501563</v>
          </cell>
          <cell r="B160" t="str">
            <v>Esther</v>
          </cell>
          <cell r="C160" t="str">
            <v>Hardie</v>
          </cell>
          <cell r="D160" t="str">
            <v>Female</v>
          </cell>
          <cell r="E160">
            <v>29358</v>
          </cell>
          <cell r="F160" t="str">
            <v>Totton</v>
          </cell>
          <cell r="G160" t="str">
            <v>V40</v>
          </cell>
        </row>
        <row r="161">
          <cell r="A161" t="str">
            <v>A1502195</v>
          </cell>
          <cell r="B161" t="str">
            <v>Rob</v>
          </cell>
          <cell r="C161" t="str">
            <v>Barlow</v>
          </cell>
          <cell r="D161" t="str">
            <v>Male</v>
          </cell>
          <cell r="E161">
            <v>25068</v>
          </cell>
          <cell r="F161" t="str">
            <v>Totton</v>
          </cell>
          <cell r="G161" t="str">
            <v>V50</v>
          </cell>
        </row>
        <row r="162">
          <cell r="A162" t="str">
            <v>A1503403</v>
          </cell>
          <cell r="B162" t="str">
            <v>Rebecca</v>
          </cell>
          <cell r="C162" t="str">
            <v>Stark</v>
          </cell>
          <cell r="D162" t="str">
            <v>Female</v>
          </cell>
          <cell r="E162">
            <v>31609</v>
          </cell>
          <cell r="F162" t="str">
            <v>Hedge End</v>
          </cell>
          <cell r="G162" t="str">
            <v>Senior</v>
          </cell>
        </row>
        <row r="163">
          <cell r="A163" t="str">
            <v>A1504625</v>
          </cell>
          <cell r="B163" t="str">
            <v>Chris</v>
          </cell>
          <cell r="C163" t="str">
            <v>Winbourne</v>
          </cell>
          <cell r="D163" t="str">
            <v>Male</v>
          </cell>
          <cell r="E163">
            <v>25545</v>
          </cell>
          <cell r="F163" t="str">
            <v>Hedge End</v>
          </cell>
          <cell r="G163" t="str">
            <v>V50</v>
          </cell>
        </row>
        <row r="164">
          <cell r="A164" t="str">
            <v>A1512926</v>
          </cell>
          <cell r="B164" t="str">
            <v>Ellen</v>
          </cell>
          <cell r="C164" t="str">
            <v>Urwin</v>
          </cell>
          <cell r="D164" t="str">
            <v>Female</v>
          </cell>
          <cell r="E164">
            <v>23282</v>
          </cell>
          <cell r="F164" t="str">
            <v>Lymington</v>
          </cell>
          <cell r="G164" t="str">
            <v>V60</v>
          </cell>
        </row>
        <row r="165">
          <cell r="A165" t="str">
            <v>A1515455</v>
          </cell>
          <cell r="B165" t="str">
            <v>Angela</v>
          </cell>
          <cell r="C165" t="str">
            <v>Lee</v>
          </cell>
          <cell r="D165" t="str">
            <v>Female</v>
          </cell>
          <cell r="E165">
            <v>21228</v>
          </cell>
          <cell r="F165" t="str">
            <v>Eastleigh</v>
          </cell>
          <cell r="G165" t="str">
            <v>V60</v>
          </cell>
        </row>
        <row r="166">
          <cell r="A166" t="str">
            <v>A1516114</v>
          </cell>
          <cell r="B166" t="str">
            <v>Sam</v>
          </cell>
          <cell r="C166" t="str">
            <v>Cox</v>
          </cell>
          <cell r="D166" t="str">
            <v>Female</v>
          </cell>
          <cell r="E166">
            <v>30946</v>
          </cell>
          <cell r="F166" t="str">
            <v>Itchen</v>
          </cell>
          <cell r="G166" t="str">
            <v>Senior</v>
          </cell>
        </row>
        <row r="167">
          <cell r="A167" t="str">
            <v>A1518886</v>
          </cell>
          <cell r="B167" t="str">
            <v>Rob</v>
          </cell>
          <cell r="C167" t="str">
            <v>Kendall</v>
          </cell>
          <cell r="D167" t="str">
            <v>Male</v>
          </cell>
          <cell r="E167">
            <v>28137</v>
          </cell>
          <cell r="F167" t="str">
            <v>Totton</v>
          </cell>
          <cell r="G167" t="str">
            <v>V40</v>
          </cell>
        </row>
        <row r="168">
          <cell r="A168" t="str">
            <v>A1519617</v>
          </cell>
          <cell r="B168" t="str">
            <v>Scott</v>
          </cell>
          <cell r="C168" t="str">
            <v>Civil</v>
          </cell>
          <cell r="D168" t="str">
            <v>Male</v>
          </cell>
          <cell r="E168">
            <v>33943</v>
          </cell>
          <cell r="F168" t="str">
            <v>Lordshill</v>
          </cell>
          <cell r="G168" t="str">
            <v>Senior</v>
          </cell>
        </row>
        <row r="169">
          <cell r="A169" t="str">
            <v>A152410</v>
          </cell>
          <cell r="B169" t="str">
            <v>Donna</v>
          </cell>
          <cell r="C169" t="str">
            <v>Rodger</v>
          </cell>
          <cell r="D169" t="str">
            <v>Female</v>
          </cell>
          <cell r="E169">
            <v>24972</v>
          </cell>
          <cell r="F169" t="str">
            <v>R Sisters</v>
          </cell>
          <cell r="G169" t="str">
            <v>V50</v>
          </cell>
        </row>
        <row r="170">
          <cell r="A170" t="str">
            <v>A152417</v>
          </cell>
          <cell r="B170" t="str">
            <v>Andrew</v>
          </cell>
          <cell r="C170" t="str">
            <v>McEwen</v>
          </cell>
          <cell r="D170" t="str">
            <v>Male</v>
          </cell>
          <cell r="E170">
            <v>22480</v>
          </cell>
          <cell r="F170" t="str">
            <v>Stubbington</v>
          </cell>
          <cell r="G170" t="str">
            <v>V60</v>
          </cell>
        </row>
        <row r="171">
          <cell r="A171" t="str">
            <v>A152492</v>
          </cell>
          <cell r="B171" t="str">
            <v>Isla</v>
          </cell>
          <cell r="C171" t="str">
            <v>Henderson</v>
          </cell>
          <cell r="D171" t="str">
            <v>Female</v>
          </cell>
          <cell r="E171">
            <v>27528</v>
          </cell>
          <cell r="F171" t="str">
            <v>Hedge End</v>
          </cell>
          <cell r="G171" t="str">
            <v>V40</v>
          </cell>
        </row>
        <row r="172">
          <cell r="A172" t="str">
            <v>A1535585</v>
          </cell>
          <cell r="B172" t="str">
            <v>Rob</v>
          </cell>
          <cell r="C172" t="str">
            <v>Jesson</v>
          </cell>
          <cell r="D172" t="str">
            <v>Male</v>
          </cell>
          <cell r="E172">
            <v>25250</v>
          </cell>
          <cell r="F172" t="str">
            <v>Itchen</v>
          </cell>
          <cell r="G172" t="str">
            <v>V50</v>
          </cell>
        </row>
        <row r="173">
          <cell r="A173" t="str">
            <v>A1541696</v>
          </cell>
          <cell r="B173" t="str">
            <v xml:space="preserve">Karen </v>
          </cell>
          <cell r="C173" t="str">
            <v xml:space="preserve">DENHAM </v>
          </cell>
          <cell r="D173" t="str">
            <v>Female</v>
          </cell>
          <cell r="E173">
            <v>27376</v>
          </cell>
          <cell r="F173" t="str">
            <v>Hardley</v>
          </cell>
          <cell r="G173" t="str">
            <v>V40</v>
          </cell>
        </row>
        <row r="174">
          <cell r="A174" t="str">
            <v>A154396</v>
          </cell>
          <cell r="B174" t="str">
            <v>Danny</v>
          </cell>
          <cell r="C174" t="str">
            <v>White</v>
          </cell>
          <cell r="D174" t="str">
            <v>Male</v>
          </cell>
          <cell r="E174">
            <v>30708</v>
          </cell>
          <cell r="F174" t="str">
            <v>Lordshill</v>
          </cell>
          <cell r="G174" t="str">
            <v>Senior</v>
          </cell>
        </row>
        <row r="175">
          <cell r="A175" t="str">
            <v>A154703</v>
          </cell>
          <cell r="B175" t="str">
            <v>Matthew</v>
          </cell>
          <cell r="C175" t="str">
            <v>Chessum</v>
          </cell>
          <cell r="D175" t="str">
            <v>Male</v>
          </cell>
          <cell r="E175">
            <v>30765</v>
          </cell>
          <cell r="F175" t="str">
            <v>Eastleigh</v>
          </cell>
          <cell r="G175" t="str">
            <v>Senior</v>
          </cell>
        </row>
        <row r="176">
          <cell r="A176" t="str">
            <v>A1551949</v>
          </cell>
          <cell r="B176" t="str">
            <v>Robert</v>
          </cell>
          <cell r="C176" t="str">
            <v>Ryder</v>
          </cell>
          <cell r="D176" t="str">
            <v>Male</v>
          </cell>
          <cell r="E176">
            <v>24023</v>
          </cell>
          <cell r="F176" t="str">
            <v>Eastleigh</v>
          </cell>
          <cell r="G176" t="str">
            <v>V50</v>
          </cell>
        </row>
        <row r="177">
          <cell r="A177" t="str">
            <v>A1553986</v>
          </cell>
          <cell r="B177" t="str">
            <v>Graham</v>
          </cell>
          <cell r="C177" t="str">
            <v>Hoskins</v>
          </cell>
          <cell r="D177" t="str">
            <v>Male</v>
          </cell>
          <cell r="E177">
            <v>25629</v>
          </cell>
          <cell r="F177" t="str">
            <v>Eastleigh</v>
          </cell>
          <cell r="G177" t="str">
            <v>V50</v>
          </cell>
        </row>
        <row r="178">
          <cell r="A178" t="str">
            <v>A1560621</v>
          </cell>
          <cell r="B178" t="str">
            <v>Mark</v>
          </cell>
          <cell r="C178" t="str">
            <v>Campbell</v>
          </cell>
          <cell r="D178" t="str">
            <v>Male</v>
          </cell>
          <cell r="E178">
            <v>34266</v>
          </cell>
          <cell r="F178" t="str">
            <v>Hamwic</v>
          </cell>
          <cell r="G178" t="str">
            <v>Senior</v>
          </cell>
        </row>
        <row r="179">
          <cell r="A179" t="str">
            <v>A1562603</v>
          </cell>
          <cell r="B179" t="str">
            <v>Katie</v>
          </cell>
          <cell r="C179" t="str">
            <v>Youp</v>
          </cell>
          <cell r="D179" t="str">
            <v>Female</v>
          </cell>
          <cell r="E179">
            <v>38609</v>
          </cell>
          <cell r="F179" t="str">
            <v>Soton AC</v>
          </cell>
          <cell r="G179" t="str">
            <v>Senior</v>
          </cell>
        </row>
        <row r="180">
          <cell r="A180" t="str">
            <v>A1564023</v>
          </cell>
          <cell r="B180" t="str">
            <v>Claire</v>
          </cell>
          <cell r="C180" t="str">
            <v>Wood</v>
          </cell>
          <cell r="D180" t="str">
            <v>Female</v>
          </cell>
          <cell r="E180">
            <v>33945</v>
          </cell>
          <cell r="F180" t="str">
            <v>Southampton Tri</v>
          </cell>
          <cell r="G180" t="str">
            <v>Senior</v>
          </cell>
        </row>
        <row r="181">
          <cell r="A181" t="str">
            <v>A157365</v>
          </cell>
          <cell r="B181" t="str">
            <v>Clare</v>
          </cell>
          <cell r="C181" t="str">
            <v xml:space="preserve">World </v>
          </cell>
          <cell r="D181" t="str">
            <v>Female</v>
          </cell>
          <cell r="E181">
            <v>27175</v>
          </cell>
          <cell r="F181" t="str">
            <v>R Sisters</v>
          </cell>
          <cell r="G181" t="str">
            <v>V40</v>
          </cell>
        </row>
        <row r="182">
          <cell r="A182" t="str">
            <v>A1579008</v>
          </cell>
          <cell r="B182" t="str">
            <v>Sean</v>
          </cell>
          <cell r="C182" t="str">
            <v>Martin</v>
          </cell>
          <cell r="D182" t="str">
            <v>Male</v>
          </cell>
          <cell r="E182">
            <v>37355</v>
          </cell>
          <cell r="F182" t="str">
            <v>Stubbington</v>
          </cell>
          <cell r="G182" t="str">
            <v>Senior</v>
          </cell>
        </row>
        <row r="183">
          <cell r="A183" t="str">
            <v>A1582214</v>
          </cell>
          <cell r="B183" t="str">
            <v>Neil</v>
          </cell>
          <cell r="C183" t="str">
            <v>Richmond</v>
          </cell>
          <cell r="D183" t="str">
            <v>Male</v>
          </cell>
          <cell r="E183">
            <v>23326</v>
          </cell>
          <cell r="F183" t="str">
            <v>CF Swifts</v>
          </cell>
          <cell r="G183" t="str">
            <v>V50</v>
          </cell>
        </row>
        <row r="184">
          <cell r="A184" t="str">
            <v>A1586976</v>
          </cell>
          <cell r="B184" t="str">
            <v>Oana</v>
          </cell>
          <cell r="C184" t="str">
            <v>Matty</v>
          </cell>
          <cell r="D184" t="str">
            <v>Female</v>
          </cell>
          <cell r="E184">
            <v>29338</v>
          </cell>
          <cell r="F184" t="str">
            <v>Stubbington</v>
          </cell>
          <cell r="G184" t="str">
            <v>V40</v>
          </cell>
        </row>
        <row r="185">
          <cell r="A185" t="str">
            <v>A1590060</v>
          </cell>
          <cell r="B185" t="str">
            <v xml:space="preserve">Graham </v>
          </cell>
          <cell r="C185" t="str">
            <v>Andrews</v>
          </cell>
          <cell r="D185" t="str">
            <v>Male</v>
          </cell>
          <cell r="E185">
            <v>29776</v>
          </cell>
          <cell r="F185" t="str">
            <v>Itchen</v>
          </cell>
          <cell r="G185" t="str">
            <v>V40</v>
          </cell>
        </row>
        <row r="186">
          <cell r="A186" t="str">
            <v>A1590858</v>
          </cell>
          <cell r="B186" t="str">
            <v>Darren</v>
          </cell>
          <cell r="C186" t="str">
            <v>Toomey</v>
          </cell>
          <cell r="D186" t="str">
            <v>Male</v>
          </cell>
          <cell r="E186">
            <v>26363</v>
          </cell>
          <cell r="F186" t="str">
            <v>Eastleigh</v>
          </cell>
          <cell r="G186" t="str">
            <v>V50</v>
          </cell>
        </row>
        <row r="187">
          <cell r="A187" t="str">
            <v>A1592104</v>
          </cell>
          <cell r="B187" t="str">
            <v>Scott</v>
          </cell>
          <cell r="C187" t="str">
            <v>Linton</v>
          </cell>
          <cell r="D187" t="str">
            <v>Male</v>
          </cell>
          <cell r="E187">
            <v>24959</v>
          </cell>
          <cell r="F187" t="str">
            <v>Totton</v>
          </cell>
          <cell r="G187" t="str">
            <v>V50</v>
          </cell>
        </row>
        <row r="188">
          <cell r="A188" t="str">
            <v>A159286</v>
          </cell>
          <cell r="B188" t="str">
            <v>Owen</v>
          </cell>
          <cell r="C188" t="str">
            <v>Davies</v>
          </cell>
          <cell r="D188" t="str">
            <v>Male</v>
          </cell>
          <cell r="E188">
            <v>25394</v>
          </cell>
          <cell r="F188" t="str">
            <v>Hedge End</v>
          </cell>
          <cell r="G188" t="str">
            <v>V50</v>
          </cell>
        </row>
        <row r="189">
          <cell r="A189" t="str">
            <v>A159294</v>
          </cell>
          <cell r="B189" t="str">
            <v>Chris</v>
          </cell>
          <cell r="C189" t="str">
            <v>Selfe</v>
          </cell>
          <cell r="D189" t="str">
            <v>Male</v>
          </cell>
          <cell r="E189">
            <v>28185</v>
          </cell>
          <cell r="F189" t="str">
            <v>Lordshill</v>
          </cell>
          <cell r="G189" t="str">
            <v>V40</v>
          </cell>
        </row>
        <row r="190">
          <cell r="A190" t="str">
            <v>A159420</v>
          </cell>
          <cell r="B190" t="str">
            <v>Shaun</v>
          </cell>
          <cell r="C190" t="str">
            <v>Grieves</v>
          </cell>
          <cell r="D190" t="str">
            <v>Male</v>
          </cell>
          <cell r="E190">
            <v>23667</v>
          </cell>
          <cell r="F190" t="str">
            <v>Totton</v>
          </cell>
          <cell r="G190" t="str">
            <v>V50</v>
          </cell>
        </row>
        <row r="191">
          <cell r="A191" t="str">
            <v>A1598443</v>
          </cell>
          <cell r="B191" t="str">
            <v>ROBERT</v>
          </cell>
          <cell r="C191" t="str">
            <v>CLARKE</v>
          </cell>
          <cell r="D191" t="str">
            <v>Male</v>
          </cell>
          <cell r="E191">
            <v>32554</v>
          </cell>
          <cell r="F191" t="str">
            <v>Eastleigh</v>
          </cell>
          <cell r="G191" t="str">
            <v>Senior</v>
          </cell>
        </row>
        <row r="192">
          <cell r="A192" t="str">
            <v>A159940</v>
          </cell>
          <cell r="B192" t="str">
            <v>Sheryl</v>
          </cell>
          <cell r="C192" t="str">
            <v>James</v>
          </cell>
          <cell r="D192" t="str">
            <v>Female</v>
          </cell>
          <cell r="E192">
            <v>23739</v>
          </cell>
          <cell r="F192" t="str">
            <v>Hedge End</v>
          </cell>
          <cell r="G192" t="str">
            <v>V50</v>
          </cell>
        </row>
        <row r="193">
          <cell r="A193" t="str">
            <v>A1606787</v>
          </cell>
          <cell r="B193" t="str">
            <v xml:space="preserve">Louise </v>
          </cell>
          <cell r="C193" t="str">
            <v>Snook</v>
          </cell>
          <cell r="D193" t="str">
            <v>Female</v>
          </cell>
          <cell r="E193">
            <v>24983</v>
          </cell>
          <cell r="F193" t="str">
            <v>Winchester</v>
          </cell>
          <cell r="G193" t="str">
            <v>V50</v>
          </cell>
        </row>
        <row r="194">
          <cell r="A194" t="str">
            <v>A161099</v>
          </cell>
          <cell r="B194" t="str">
            <v>Virginia</v>
          </cell>
          <cell r="C194" t="str">
            <v>Collins</v>
          </cell>
          <cell r="D194" t="str">
            <v>Female</v>
          </cell>
          <cell r="E194">
            <v>20143</v>
          </cell>
          <cell r="F194" t="str">
            <v>Totton</v>
          </cell>
          <cell r="G194" t="str">
            <v>V60</v>
          </cell>
        </row>
        <row r="195">
          <cell r="A195" t="str">
            <v>A161320</v>
          </cell>
          <cell r="B195" t="str">
            <v>Sally</v>
          </cell>
          <cell r="C195" t="str">
            <v>Harbut</v>
          </cell>
          <cell r="D195" t="str">
            <v>Female</v>
          </cell>
          <cell r="E195">
            <v>28108</v>
          </cell>
          <cell r="F195" t="str">
            <v>Hardley</v>
          </cell>
          <cell r="G195" t="str">
            <v>V40</v>
          </cell>
        </row>
        <row r="196">
          <cell r="A196" t="str">
            <v>A1614091</v>
          </cell>
          <cell r="B196" t="str">
            <v>Alice</v>
          </cell>
          <cell r="C196" t="str">
            <v>Baker</v>
          </cell>
          <cell r="D196" t="str">
            <v>Female</v>
          </cell>
          <cell r="E196">
            <v>29364</v>
          </cell>
          <cell r="F196" t="str">
            <v>Hamwic</v>
          </cell>
          <cell r="G196" t="str">
            <v>V40</v>
          </cell>
        </row>
        <row r="197">
          <cell r="A197" t="str">
            <v>A1617082</v>
          </cell>
          <cell r="B197" t="str">
            <v>Paul</v>
          </cell>
          <cell r="C197" t="str">
            <v>Garland</v>
          </cell>
          <cell r="D197" t="str">
            <v>Male</v>
          </cell>
          <cell r="E197">
            <v>23710</v>
          </cell>
          <cell r="F197" t="str">
            <v>Halterworth</v>
          </cell>
          <cell r="G197" t="str">
            <v>V50</v>
          </cell>
        </row>
        <row r="198">
          <cell r="A198" t="str">
            <v>A1617089</v>
          </cell>
          <cell r="B198" t="str">
            <v>James</v>
          </cell>
          <cell r="C198" t="str">
            <v>Garland</v>
          </cell>
          <cell r="D198" t="str">
            <v>Male</v>
          </cell>
          <cell r="E198">
            <v>37080</v>
          </cell>
          <cell r="F198" t="str">
            <v>Halterworth</v>
          </cell>
          <cell r="G198" t="str">
            <v>Senior</v>
          </cell>
        </row>
        <row r="199">
          <cell r="A199" t="str">
            <v>A1622186</v>
          </cell>
          <cell r="B199" t="str">
            <v>Teresa</v>
          </cell>
          <cell r="C199" t="str">
            <v>Robson</v>
          </cell>
          <cell r="D199" t="str">
            <v>Female</v>
          </cell>
          <cell r="E199">
            <v>25971</v>
          </cell>
          <cell r="F199" t="str">
            <v>Itchen</v>
          </cell>
          <cell r="G199" t="str">
            <v>V50</v>
          </cell>
        </row>
        <row r="200">
          <cell r="A200" t="str">
            <v>A1624075</v>
          </cell>
          <cell r="B200" t="str">
            <v xml:space="preserve">Marie </v>
          </cell>
          <cell r="C200" t="str">
            <v>Fall</v>
          </cell>
          <cell r="D200" t="str">
            <v>Female</v>
          </cell>
          <cell r="E200">
            <v>33579</v>
          </cell>
          <cell r="F200" t="str">
            <v>Lordshill</v>
          </cell>
          <cell r="G200" t="str">
            <v>Senior</v>
          </cell>
        </row>
        <row r="201">
          <cell r="A201" t="str">
            <v>A1624138</v>
          </cell>
          <cell r="B201" t="str">
            <v>Helen</v>
          </cell>
          <cell r="C201" t="str">
            <v xml:space="preserve">Borrett </v>
          </cell>
          <cell r="D201" t="str">
            <v>Female</v>
          </cell>
          <cell r="E201">
            <v>29571</v>
          </cell>
          <cell r="F201" t="str">
            <v>Hedge End</v>
          </cell>
          <cell r="G201" t="str">
            <v>V40</v>
          </cell>
        </row>
        <row r="202">
          <cell r="A202" t="str">
            <v>A1625169</v>
          </cell>
          <cell r="B202" t="str">
            <v xml:space="preserve">Kate </v>
          </cell>
          <cell r="C202" t="str">
            <v>Randall-Coles</v>
          </cell>
          <cell r="D202" t="str">
            <v>Female</v>
          </cell>
          <cell r="E202">
            <v>27729</v>
          </cell>
          <cell r="F202" t="str">
            <v>Eastleigh</v>
          </cell>
          <cell r="G202" t="str">
            <v>V40</v>
          </cell>
        </row>
        <row r="203">
          <cell r="A203" t="str">
            <v>A1627666</v>
          </cell>
          <cell r="B203" t="str">
            <v xml:space="preserve">sarah </v>
          </cell>
          <cell r="C203" t="str">
            <v>cook</v>
          </cell>
          <cell r="D203" t="str">
            <v>Female</v>
          </cell>
          <cell r="E203">
            <v>28197</v>
          </cell>
          <cell r="F203" t="str">
            <v>Netley</v>
          </cell>
          <cell r="G203" t="str">
            <v>V40</v>
          </cell>
        </row>
        <row r="204">
          <cell r="A204" t="str">
            <v>A163237</v>
          </cell>
          <cell r="B204" t="str">
            <v>Michele</v>
          </cell>
          <cell r="C204" t="str">
            <v>Jacobs</v>
          </cell>
          <cell r="D204" t="str">
            <v>Female</v>
          </cell>
          <cell r="E204">
            <v>29812</v>
          </cell>
          <cell r="F204" t="str">
            <v>Hedge End</v>
          </cell>
          <cell r="G204" t="str">
            <v>V40</v>
          </cell>
        </row>
        <row r="205">
          <cell r="A205" t="str">
            <v>A163658</v>
          </cell>
          <cell r="B205" t="str">
            <v>Steve</v>
          </cell>
          <cell r="C205" t="str">
            <v>Oliver</v>
          </cell>
          <cell r="D205" t="str">
            <v>Male</v>
          </cell>
          <cell r="E205">
            <v>22217</v>
          </cell>
          <cell r="F205" t="str">
            <v>Winchester</v>
          </cell>
          <cell r="G205" t="str">
            <v>V60</v>
          </cell>
        </row>
        <row r="206">
          <cell r="A206" t="str">
            <v>A163660</v>
          </cell>
          <cell r="B206" t="str">
            <v>Carrie</v>
          </cell>
          <cell r="C206" t="str">
            <v>Oliver</v>
          </cell>
          <cell r="D206" t="str">
            <v>Female</v>
          </cell>
          <cell r="E206">
            <v>22513</v>
          </cell>
          <cell r="F206" t="str">
            <v>Winchester</v>
          </cell>
          <cell r="G206" t="str">
            <v>V60</v>
          </cell>
        </row>
        <row r="207">
          <cell r="A207" t="str">
            <v>A1641321</v>
          </cell>
          <cell r="B207" t="str">
            <v>Tracy</v>
          </cell>
          <cell r="C207" t="str">
            <v xml:space="preserve">Puttock </v>
          </cell>
          <cell r="D207" t="str">
            <v>Female</v>
          </cell>
          <cell r="E207">
            <v>25690</v>
          </cell>
          <cell r="F207" t="str">
            <v>Hedge End</v>
          </cell>
          <cell r="G207" t="str">
            <v>V50</v>
          </cell>
        </row>
        <row r="208">
          <cell r="A208" t="str">
            <v>A164263</v>
          </cell>
          <cell r="B208" t="str">
            <v xml:space="preserve">Gill </v>
          </cell>
          <cell r="C208" t="str">
            <v xml:space="preserve">Goodwin </v>
          </cell>
          <cell r="D208" t="str">
            <v>Female</v>
          </cell>
          <cell r="E208">
            <v>19132</v>
          </cell>
          <cell r="F208" t="str">
            <v>Winchester</v>
          </cell>
          <cell r="G208" t="str">
            <v>V70</v>
          </cell>
        </row>
        <row r="209">
          <cell r="A209" t="str">
            <v>A1644298</v>
          </cell>
          <cell r="B209" t="str">
            <v>Tom</v>
          </cell>
          <cell r="C209" t="str">
            <v xml:space="preserve">FIELDER </v>
          </cell>
          <cell r="D209" t="str">
            <v>Male</v>
          </cell>
          <cell r="E209">
            <v>28729</v>
          </cell>
          <cell r="F209" t="str">
            <v>Eastleigh</v>
          </cell>
          <cell r="G209" t="str">
            <v>V40</v>
          </cell>
        </row>
        <row r="210">
          <cell r="A210" t="str">
            <v>A164500</v>
          </cell>
          <cell r="B210" t="str">
            <v>Angela</v>
          </cell>
          <cell r="C210" t="str">
            <v>Lee</v>
          </cell>
          <cell r="D210" t="str">
            <v>Female</v>
          </cell>
          <cell r="E210">
            <v>22752</v>
          </cell>
          <cell r="F210" t="str">
            <v>Lordshill</v>
          </cell>
          <cell r="G210" t="str">
            <v>V60</v>
          </cell>
        </row>
        <row r="211">
          <cell r="A211" t="str">
            <v>A1650801</v>
          </cell>
          <cell r="B211" t="str">
            <v>Ricky</v>
          </cell>
          <cell r="C211" t="str">
            <v>Zhao</v>
          </cell>
          <cell r="D211" t="str">
            <v>Male</v>
          </cell>
          <cell r="E211">
            <v>31047</v>
          </cell>
          <cell r="F211" t="str">
            <v>Lordshill</v>
          </cell>
          <cell r="G211" t="str">
            <v>Senior</v>
          </cell>
        </row>
        <row r="212">
          <cell r="A212" t="str">
            <v>A1652065</v>
          </cell>
          <cell r="B212" t="str">
            <v>Ann-Marie</v>
          </cell>
          <cell r="C212" t="str">
            <v>Vanderplank</v>
          </cell>
          <cell r="D212" t="str">
            <v>Female</v>
          </cell>
          <cell r="E212">
            <v>27345</v>
          </cell>
          <cell r="F212" t="str">
            <v>Totton</v>
          </cell>
          <cell r="G212" t="str">
            <v>V40</v>
          </cell>
        </row>
        <row r="213">
          <cell r="A213" t="str">
            <v>A1655025</v>
          </cell>
          <cell r="B213" t="str">
            <v xml:space="preserve">Jordan </v>
          </cell>
          <cell r="C213" t="str">
            <v>Folk</v>
          </cell>
          <cell r="D213" t="str">
            <v>Female</v>
          </cell>
          <cell r="E213">
            <v>32716</v>
          </cell>
          <cell r="F213" t="str">
            <v>Soton AC</v>
          </cell>
          <cell r="G213" t="str">
            <v>Senior</v>
          </cell>
        </row>
        <row r="214">
          <cell r="A214" t="str">
            <v>A165909</v>
          </cell>
          <cell r="B214" t="str">
            <v>Christin</v>
          </cell>
          <cell r="C214" t="str">
            <v>Mason</v>
          </cell>
          <cell r="D214" t="str">
            <v>Female</v>
          </cell>
          <cell r="E214">
            <v>30845</v>
          </cell>
          <cell r="F214" t="str">
            <v>R Sisters</v>
          </cell>
          <cell r="G214" t="str">
            <v>Senior</v>
          </cell>
        </row>
        <row r="215">
          <cell r="A215" t="str">
            <v>A1659542</v>
          </cell>
          <cell r="B215" t="str">
            <v>Marvin</v>
          </cell>
          <cell r="C215" t="str">
            <v>Dudziec</v>
          </cell>
          <cell r="D215" t="str">
            <v>Male</v>
          </cell>
          <cell r="E215">
            <v>28684</v>
          </cell>
          <cell r="F215" t="str">
            <v>New Forest</v>
          </cell>
          <cell r="G215" t="str">
            <v>V40</v>
          </cell>
        </row>
        <row r="216">
          <cell r="A216" t="str">
            <v>A166592</v>
          </cell>
          <cell r="B216" t="str">
            <v>Ray</v>
          </cell>
          <cell r="C216" t="str">
            <v>Webb</v>
          </cell>
          <cell r="D216" t="str">
            <v>Male</v>
          </cell>
          <cell r="E216">
            <v>18993</v>
          </cell>
          <cell r="F216" t="str">
            <v>Romsey</v>
          </cell>
          <cell r="G216" t="str">
            <v>V70</v>
          </cell>
        </row>
        <row r="217">
          <cell r="A217" t="str">
            <v>A167430</v>
          </cell>
          <cell r="B217" t="str">
            <v>Helen</v>
          </cell>
          <cell r="C217" t="str">
            <v>Oliver</v>
          </cell>
          <cell r="D217" t="str">
            <v>Female</v>
          </cell>
          <cell r="E217">
            <v>33229</v>
          </cell>
          <cell r="F217" t="str">
            <v>Winchester</v>
          </cell>
          <cell r="G217" t="str">
            <v>Senior</v>
          </cell>
        </row>
        <row r="218">
          <cell r="A218" t="str">
            <v>A1678316</v>
          </cell>
          <cell r="B218" t="str">
            <v>Andrea</v>
          </cell>
          <cell r="C218" t="str">
            <v>Thorne</v>
          </cell>
          <cell r="D218" t="str">
            <v>Female</v>
          </cell>
          <cell r="E218">
            <v>23267</v>
          </cell>
          <cell r="F218" t="str">
            <v>Eastleigh</v>
          </cell>
          <cell r="G218" t="str">
            <v>V60</v>
          </cell>
        </row>
        <row r="219">
          <cell r="A219" t="str">
            <v>A168123</v>
          </cell>
          <cell r="B219" t="str">
            <v>Neil</v>
          </cell>
          <cell r="C219" t="str">
            <v>Jarvis</v>
          </cell>
          <cell r="D219" t="str">
            <v>Male</v>
          </cell>
          <cell r="E219">
            <v>24683</v>
          </cell>
          <cell r="F219" t="str">
            <v>Stubbington</v>
          </cell>
          <cell r="G219" t="str">
            <v>V50</v>
          </cell>
        </row>
        <row r="220">
          <cell r="A220" t="str">
            <v>A1681673</v>
          </cell>
          <cell r="B220" t="str">
            <v xml:space="preserve">Richard </v>
          </cell>
          <cell r="C220" t="str">
            <v>Bisson</v>
          </cell>
          <cell r="D220" t="str">
            <v>Male</v>
          </cell>
          <cell r="E220">
            <v>27128</v>
          </cell>
          <cell r="F220" t="str">
            <v>Eastleigh</v>
          </cell>
          <cell r="G220" t="str">
            <v>V40</v>
          </cell>
        </row>
        <row r="221">
          <cell r="A221" t="str">
            <v>A1682841</v>
          </cell>
          <cell r="B221" t="str">
            <v>Ann</v>
          </cell>
          <cell r="C221" t="str">
            <v>Higgins</v>
          </cell>
          <cell r="D221" t="str">
            <v>Female</v>
          </cell>
          <cell r="E221">
            <v>24703</v>
          </cell>
          <cell r="F221" t="str">
            <v>Hardley</v>
          </cell>
          <cell r="G221" t="str">
            <v>V50</v>
          </cell>
        </row>
        <row r="222">
          <cell r="A222" t="str">
            <v>A1687326</v>
          </cell>
          <cell r="B222" t="str">
            <v>Sarah</v>
          </cell>
          <cell r="C222" t="str">
            <v>Fitton</v>
          </cell>
          <cell r="D222" t="str">
            <v>Female</v>
          </cell>
          <cell r="E222">
            <v>25000</v>
          </cell>
          <cell r="F222" t="str">
            <v>Hardley</v>
          </cell>
          <cell r="G222" t="str">
            <v>V50</v>
          </cell>
        </row>
        <row r="223">
          <cell r="A223" t="str">
            <v>A1691076</v>
          </cell>
          <cell r="B223" t="str">
            <v>Teresa</v>
          </cell>
          <cell r="C223" t="str">
            <v>Dodkin</v>
          </cell>
          <cell r="D223" t="str">
            <v>Female</v>
          </cell>
          <cell r="E223">
            <v>25951</v>
          </cell>
          <cell r="F223" t="str">
            <v>Totton</v>
          </cell>
          <cell r="G223" t="str">
            <v>V50</v>
          </cell>
        </row>
        <row r="224">
          <cell r="A224" t="str">
            <v>A1699536</v>
          </cell>
          <cell r="B224" t="str">
            <v>Glenn</v>
          </cell>
          <cell r="C224" t="str">
            <v>Medcalf</v>
          </cell>
          <cell r="D224" t="str">
            <v>Male</v>
          </cell>
          <cell r="E224">
            <v>23464</v>
          </cell>
          <cell r="F224" t="str">
            <v>Itchen</v>
          </cell>
          <cell r="G224" t="str">
            <v>V50</v>
          </cell>
        </row>
        <row r="225">
          <cell r="A225" t="str">
            <v>A1700723</v>
          </cell>
          <cell r="B225" t="str">
            <v>Rachael</v>
          </cell>
          <cell r="C225" t="str">
            <v>Gardner</v>
          </cell>
          <cell r="D225" t="str">
            <v>Female</v>
          </cell>
          <cell r="E225">
            <v>34381</v>
          </cell>
          <cell r="F225" t="str">
            <v>Totton</v>
          </cell>
          <cell r="G225" t="str">
            <v>Senior</v>
          </cell>
        </row>
        <row r="226">
          <cell r="A226" t="str">
            <v>A1705892</v>
          </cell>
          <cell r="B226" t="str">
            <v>Linda</v>
          </cell>
          <cell r="C226" t="str">
            <v>Prouton</v>
          </cell>
          <cell r="D226" t="str">
            <v>Female</v>
          </cell>
          <cell r="E226">
            <v>25174</v>
          </cell>
          <cell r="F226" t="str">
            <v>Hedge End</v>
          </cell>
          <cell r="G226" t="str">
            <v>V50</v>
          </cell>
        </row>
        <row r="227">
          <cell r="A227" t="str">
            <v>A1706244</v>
          </cell>
          <cell r="B227" t="str">
            <v>Susan</v>
          </cell>
          <cell r="C227" t="str">
            <v>Adams</v>
          </cell>
          <cell r="D227" t="str">
            <v>Female</v>
          </cell>
          <cell r="E227">
            <v>24168</v>
          </cell>
          <cell r="F227" t="str">
            <v>R Sisters</v>
          </cell>
          <cell r="G227" t="str">
            <v>V50</v>
          </cell>
        </row>
        <row r="228">
          <cell r="A228" t="str">
            <v>A171353</v>
          </cell>
          <cell r="B228" t="str">
            <v>Ian</v>
          </cell>
          <cell r="C228" t="str">
            <v>Moran</v>
          </cell>
          <cell r="D228" t="str">
            <v>Male</v>
          </cell>
          <cell r="E228">
            <v>21514</v>
          </cell>
          <cell r="F228" t="str">
            <v>Eastleigh</v>
          </cell>
          <cell r="G228" t="str">
            <v>V60</v>
          </cell>
        </row>
        <row r="229">
          <cell r="A229" t="str">
            <v>A171488</v>
          </cell>
          <cell r="B229" t="str">
            <v xml:space="preserve">Patrick </v>
          </cell>
          <cell r="C229" t="str">
            <v xml:space="preserve">Joseph </v>
          </cell>
          <cell r="D229" t="str">
            <v>Male</v>
          </cell>
          <cell r="E229">
            <v>24036</v>
          </cell>
          <cell r="F229" t="str">
            <v>Lordshill</v>
          </cell>
          <cell r="G229" t="str">
            <v>V50</v>
          </cell>
        </row>
        <row r="230">
          <cell r="A230" t="str">
            <v>A1716909</v>
          </cell>
          <cell r="B230" t="str">
            <v>Carole</v>
          </cell>
          <cell r="C230" t="str">
            <v>Stevenson</v>
          </cell>
          <cell r="D230" t="str">
            <v>Female</v>
          </cell>
          <cell r="E230">
            <v>20957</v>
          </cell>
          <cell r="F230" t="str">
            <v>Itchen</v>
          </cell>
          <cell r="G230" t="str">
            <v>V60</v>
          </cell>
        </row>
        <row r="231">
          <cell r="A231" t="str">
            <v>A1717131</v>
          </cell>
          <cell r="B231" t="str">
            <v>Cameron</v>
          </cell>
          <cell r="C231" t="str">
            <v>Sommerville-Hewitt</v>
          </cell>
          <cell r="D231" t="str">
            <v>Male</v>
          </cell>
          <cell r="E231">
            <v>37568</v>
          </cell>
          <cell r="F231" t="str">
            <v>Itchen</v>
          </cell>
          <cell r="G231" t="str">
            <v>Senior</v>
          </cell>
        </row>
        <row r="232">
          <cell r="A232" t="str">
            <v>A1720001</v>
          </cell>
          <cell r="B232" t="str">
            <v>Andy</v>
          </cell>
          <cell r="C232" t="str">
            <v xml:space="preserve">Donn </v>
          </cell>
          <cell r="D232" t="str">
            <v>Male</v>
          </cell>
          <cell r="E232">
            <v>26429</v>
          </cell>
          <cell r="F232" t="str">
            <v>Stubbington</v>
          </cell>
          <cell r="G232" t="str">
            <v>V50</v>
          </cell>
        </row>
        <row r="233">
          <cell r="A233" t="str">
            <v>A1720009</v>
          </cell>
          <cell r="B233" t="str">
            <v>Lisa</v>
          </cell>
          <cell r="C233" t="str">
            <v>Donn</v>
          </cell>
          <cell r="D233" t="str">
            <v>Female</v>
          </cell>
          <cell r="E233">
            <v>26481</v>
          </cell>
          <cell r="F233" t="str">
            <v>Stubbington</v>
          </cell>
          <cell r="G233" t="str">
            <v>V50</v>
          </cell>
        </row>
        <row r="234">
          <cell r="A234" t="str">
            <v>A172001</v>
          </cell>
          <cell r="B234" t="str">
            <v>Andy</v>
          </cell>
          <cell r="C234" t="str">
            <v>Donn</v>
          </cell>
          <cell r="D234" t="str">
            <v>Male</v>
          </cell>
          <cell r="E234">
            <v>26429</v>
          </cell>
          <cell r="F234" t="str">
            <v>Lymington</v>
          </cell>
          <cell r="G234" t="str">
            <v>V50</v>
          </cell>
        </row>
        <row r="235">
          <cell r="A235" t="str">
            <v>A172228</v>
          </cell>
          <cell r="B235" t="str">
            <v>Richard</v>
          </cell>
          <cell r="C235" t="str">
            <v>Edmunds</v>
          </cell>
          <cell r="D235" t="str">
            <v>Male</v>
          </cell>
          <cell r="E235">
            <v>25042</v>
          </cell>
          <cell r="F235" t="str">
            <v>Stubbington</v>
          </cell>
          <cell r="G235" t="str">
            <v>V50</v>
          </cell>
        </row>
        <row r="236">
          <cell r="A236" t="str">
            <v>A1722558</v>
          </cell>
          <cell r="B236" t="str">
            <v>Steve</v>
          </cell>
          <cell r="C236" t="str">
            <v>White</v>
          </cell>
          <cell r="D236" t="str">
            <v>Male</v>
          </cell>
          <cell r="E236">
            <v>23550</v>
          </cell>
          <cell r="F236" t="str">
            <v>Eastleigh</v>
          </cell>
          <cell r="G236" t="str">
            <v>V50</v>
          </cell>
        </row>
        <row r="237">
          <cell r="A237" t="str">
            <v>A1724171</v>
          </cell>
          <cell r="B237" t="str">
            <v>Kimberly</v>
          </cell>
          <cell r="C237" t="str">
            <v>Crosswell</v>
          </cell>
          <cell r="D237" t="str">
            <v>Female</v>
          </cell>
          <cell r="E237">
            <v>32276</v>
          </cell>
          <cell r="F237" t="str">
            <v>Hedge End</v>
          </cell>
          <cell r="G237" t="str">
            <v>Senior</v>
          </cell>
        </row>
        <row r="238">
          <cell r="A238" t="str">
            <v>A172854</v>
          </cell>
          <cell r="B238" t="str">
            <v xml:space="preserve">Olenka </v>
          </cell>
          <cell r="C238" t="str">
            <v>Snell</v>
          </cell>
          <cell r="D238" t="str">
            <v>Female</v>
          </cell>
          <cell r="E238">
            <v>18880</v>
          </cell>
          <cell r="F238" t="str">
            <v>Eastleigh</v>
          </cell>
          <cell r="G238" t="str">
            <v>V70</v>
          </cell>
        </row>
        <row r="239">
          <cell r="A239" t="str">
            <v>A1728825</v>
          </cell>
          <cell r="B239" t="str">
            <v>Gavin</v>
          </cell>
          <cell r="C239" t="str">
            <v>Kinley</v>
          </cell>
          <cell r="D239" t="str">
            <v>Male</v>
          </cell>
          <cell r="E239">
            <v>23041</v>
          </cell>
          <cell r="F239" t="str">
            <v>Hedge End</v>
          </cell>
          <cell r="G239" t="str">
            <v>V60</v>
          </cell>
        </row>
        <row r="240">
          <cell r="A240" t="str">
            <v>A1729800</v>
          </cell>
          <cell r="B240" t="str">
            <v>Craig</v>
          </cell>
          <cell r="C240" t="str">
            <v>TAYLOR</v>
          </cell>
          <cell r="D240" t="str">
            <v>Male</v>
          </cell>
          <cell r="E240">
            <v>27227</v>
          </cell>
          <cell r="F240" t="str">
            <v>Totton</v>
          </cell>
          <cell r="G240" t="str">
            <v>V40</v>
          </cell>
        </row>
        <row r="241">
          <cell r="A241" t="str">
            <v>A174133</v>
          </cell>
          <cell r="B241" t="str">
            <v>Matt</v>
          </cell>
          <cell r="C241" t="str">
            <v>Pillinger</v>
          </cell>
          <cell r="D241" t="str">
            <v>Male</v>
          </cell>
          <cell r="E241">
            <v>28991</v>
          </cell>
          <cell r="F241" t="str">
            <v>Lordshill</v>
          </cell>
          <cell r="G241" t="str">
            <v>V40</v>
          </cell>
        </row>
        <row r="242">
          <cell r="A242" t="str">
            <v>A1742689</v>
          </cell>
          <cell r="B242" t="str">
            <v>Leanne</v>
          </cell>
          <cell r="C242" t="str">
            <v>Smith</v>
          </cell>
          <cell r="D242" t="str">
            <v>Female</v>
          </cell>
          <cell r="E242">
            <v>31889</v>
          </cell>
          <cell r="F242" t="str">
            <v>Winchester</v>
          </cell>
          <cell r="G242" t="str">
            <v>Senior</v>
          </cell>
        </row>
        <row r="243">
          <cell r="A243" t="str">
            <v>A174555</v>
          </cell>
          <cell r="B243" t="str">
            <v xml:space="preserve">Hayley </v>
          </cell>
          <cell r="C243" t="str">
            <v xml:space="preserve">Chilvers </v>
          </cell>
          <cell r="D243" t="str">
            <v>Female</v>
          </cell>
          <cell r="E243">
            <v>23646</v>
          </cell>
          <cell r="F243" t="str">
            <v>Eastleigh</v>
          </cell>
          <cell r="G243" t="str">
            <v>V50</v>
          </cell>
        </row>
        <row r="244">
          <cell r="A244" t="str">
            <v>A1746039</v>
          </cell>
          <cell r="B244" t="str">
            <v xml:space="preserve">Melissa </v>
          </cell>
          <cell r="C244" t="str">
            <v>barham</v>
          </cell>
          <cell r="D244" t="str">
            <v>Female</v>
          </cell>
          <cell r="E244">
            <v>27836</v>
          </cell>
          <cell r="F244" t="str">
            <v>Stubbington</v>
          </cell>
          <cell r="G244" t="str">
            <v>V40</v>
          </cell>
        </row>
        <row r="245">
          <cell r="A245" t="str">
            <v>A1746212</v>
          </cell>
          <cell r="B245" t="str">
            <v xml:space="preserve">Lindsay </v>
          </cell>
          <cell r="C245" t="str">
            <v>Pratt</v>
          </cell>
          <cell r="D245" t="str">
            <v>Female</v>
          </cell>
          <cell r="E245">
            <v>25212</v>
          </cell>
          <cell r="F245" t="str">
            <v>Stubbington</v>
          </cell>
          <cell r="G245" t="str">
            <v>V50</v>
          </cell>
        </row>
        <row r="246">
          <cell r="A246" t="str">
            <v>A1749252</v>
          </cell>
          <cell r="B246" t="str">
            <v>Ben</v>
          </cell>
          <cell r="C246" t="str">
            <v xml:space="preserve">Tavendale </v>
          </cell>
          <cell r="D246" t="str">
            <v>Male</v>
          </cell>
          <cell r="E246">
            <v>29311</v>
          </cell>
          <cell r="F246" t="str">
            <v>Lordshill</v>
          </cell>
          <cell r="G246" t="str">
            <v>V40</v>
          </cell>
        </row>
        <row r="247">
          <cell r="A247" t="str">
            <v>A1753901</v>
          </cell>
          <cell r="B247" t="str">
            <v>Julia</v>
          </cell>
          <cell r="C247" t="str">
            <v>Lawton</v>
          </cell>
          <cell r="D247" t="str">
            <v>Female</v>
          </cell>
          <cell r="E247">
            <v>25633</v>
          </cell>
          <cell r="F247" t="str">
            <v>Stubbington</v>
          </cell>
          <cell r="G247" t="str">
            <v>V50</v>
          </cell>
        </row>
        <row r="248">
          <cell r="A248" t="str">
            <v>A1754560</v>
          </cell>
          <cell r="B248" t="str">
            <v>Jamie</v>
          </cell>
          <cell r="C248" t="str">
            <v>Foster</v>
          </cell>
          <cell r="D248" t="str">
            <v>Male</v>
          </cell>
          <cell r="E248">
            <v>33920</v>
          </cell>
          <cell r="F248" t="str">
            <v>Itchen</v>
          </cell>
          <cell r="G248" t="str">
            <v>Senior</v>
          </cell>
        </row>
        <row r="249">
          <cell r="A249" t="str">
            <v>A1756791</v>
          </cell>
          <cell r="B249" t="str">
            <v>Antonia</v>
          </cell>
          <cell r="C249" t="str">
            <v>Cox</v>
          </cell>
          <cell r="D249" t="str">
            <v>Female</v>
          </cell>
          <cell r="E249">
            <v>22748</v>
          </cell>
          <cell r="F249" t="str">
            <v>Lymington</v>
          </cell>
          <cell r="G249" t="str">
            <v>V60</v>
          </cell>
        </row>
        <row r="250">
          <cell r="A250" t="str">
            <v>A1760685</v>
          </cell>
          <cell r="B250" t="str">
            <v>Sara</v>
          </cell>
          <cell r="C250" t="str">
            <v>McRitchie</v>
          </cell>
          <cell r="D250" t="str">
            <v>Female</v>
          </cell>
          <cell r="E250">
            <v>27237</v>
          </cell>
          <cell r="F250" t="str">
            <v>Stubbington</v>
          </cell>
          <cell r="G250" t="str">
            <v>V40</v>
          </cell>
        </row>
        <row r="251">
          <cell r="A251" t="str">
            <v>A1761090</v>
          </cell>
          <cell r="B251" t="str">
            <v>Graeme</v>
          </cell>
          <cell r="C251" t="str">
            <v>Johnson</v>
          </cell>
          <cell r="D251" t="str">
            <v>Male</v>
          </cell>
          <cell r="E251">
            <v>29351</v>
          </cell>
          <cell r="F251" t="str">
            <v>Hardley</v>
          </cell>
          <cell r="G251" t="str">
            <v>V40</v>
          </cell>
        </row>
        <row r="252">
          <cell r="A252" t="str">
            <v>A176154</v>
          </cell>
          <cell r="B252" t="str">
            <v>Alana</v>
          </cell>
          <cell r="C252" t="str">
            <v>Spiers</v>
          </cell>
          <cell r="D252" t="str">
            <v>Female</v>
          </cell>
          <cell r="E252">
            <v>35824</v>
          </cell>
          <cell r="F252" t="str">
            <v>Hedge End</v>
          </cell>
          <cell r="G252" t="str">
            <v>Senior</v>
          </cell>
        </row>
        <row r="253">
          <cell r="A253" t="str">
            <v>A1764701</v>
          </cell>
          <cell r="B253" t="str">
            <v>Samantha</v>
          </cell>
          <cell r="C253" t="str">
            <v>Bowyer</v>
          </cell>
          <cell r="D253" t="str">
            <v>Female</v>
          </cell>
          <cell r="E253">
            <v>29739</v>
          </cell>
          <cell r="F253" t="str">
            <v>Totton</v>
          </cell>
          <cell r="G253" t="str">
            <v>V40</v>
          </cell>
        </row>
        <row r="254">
          <cell r="A254" t="str">
            <v>A1764904</v>
          </cell>
          <cell r="B254" t="str">
            <v xml:space="preserve">Claire </v>
          </cell>
          <cell r="C254" t="str">
            <v xml:space="preserve">Browne </v>
          </cell>
          <cell r="D254" t="str">
            <v>Female</v>
          </cell>
          <cell r="E254">
            <v>29548</v>
          </cell>
          <cell r="F254" t="str">
            <v>Netley</v>
          </cell>
          <cell r="G254" t="str">
            <v>V40</v>
          </cell>
        </row>
        <row r="255">
          <cell r="A255" t="str">
            <v>A176603</v>
          </cell>
          <cell r="B255" t="str">
            <v>stephen</v>
          </cell>
          <cell r="C255" t="str">
            <v>lowy</v>
          </cell>
          <cell r="D255" t="str">
            <v>Male</v>
          </cell>
          <cell r="E255">
            <v>25934</v>
          </cell>
          <cell r="F255" t="str">
            <v>Winchester</v>
          </cell>
          <cell r="G255" t="str">
            <v>V50</v>
          </cell>
        </row>
        <row r="256">
          <cell r="A256" t="str">
            <v>A1772257</v>
          </cell>
          <cell r="B256" t="str">
            <v>Steve</v>
          </cell>
          <cell r="C256" t="str">
            <v>Churcher</v>
          </cell>
          <cell r="D256" t="str">
            <v>Male</v>
          </cell>
          <cell r="E256">
            <v>22847</v>
          </cell>
          <cell r="F256" t="str">
            <v>Eastleigh</v>
          </cell>
          <cell r="G256" t="str">
            <v>V60</v>
          </cell>
        </row>
        <row r="257">
          <cell r="A257" t="str">
            <v>A1778235</v>
          </cell>
          <cell r="B257" t="str">
            <v xml:space="preserve">Darren </v>
          </cell>
          <cell r="C257" t="str">
            <v>Palmer</v>
          </cell>
          <cell r="D257" t="str">
            <v>Male</v>
          </cell>
          <cell r="E257">
            <v>25871</v>
          </cell>
          <cell r="F257" t="str">
            <v>Itchen</v>
          </cell>
          <cell r="G257" t="str">
            <v>V50</v>
          </cell>
        </row>
        <row r="258">
          <cell r="A258" t="str">
            <v>A1779264</v>
          </cell>
          <cell r="B258" t="str">
            <v>Lorraine</v>
          </cell>
          <cell r="C258" t="str">
            <v>Sault</v>
          </cell>
          <cell r="D258" t="str">
            <v>Female</v>
          </cell>
          <cell r="E258">
            <v>24191</v>
          </cell>
          <cell r="F258" t="str">
            <v>Eastleigh</v>
          </cell>
          <cell r="G258" t="str">
            <v>V50</v>
          </cell>
        </row>
        <row r="259">
          <cell r="A259" t="str">
            <v>A1779999</v>
          </cell>
          <cell r="B259" t="str">
            <v>Matt</v>
          </cell>
          <cell r="C259" t="str">
            <v>Lavers</v>
          </cell>
          <cell r="D259" t="str">
            <v>Male</v>
          </cell>
          <cell r="E259">
            <v>26249</v>
          </cell>
          <cell r="F259" t="str">
            <v>Winchester</v>
          </cell>
          <cell r="G259" t="str">
            <v>V50</v>
          </cell>
        </row>
        <row r="260">
          <cell r="A260" t="str">
            <v>A1782332</v>
          </cell>
          <cell r="B260" t="str">
            <v>Amanda</v>
          </cell>
          <cell r="C260" t="str">
            <v>Jones</v>
          </cell>
          <cell r="D260" t="str">
            <v>Female</v>
          </cell>
          <cell r="E260">
            <v>26480</v>
          </cell>
          <cell r="F260" t="str">
            <v>Totton</v>
          </cell>
          <cell r="G260" t="str">
            <v>V50</v>
          </cell>
        </row>
        <row r="261">
          <cell r="A261" t="str">
            <v>A1782489</v>
          </cell>
          <cell r="B261" t="str">
            <v>Duncan</v>
          </cell>
          <cell r="C261" t="str">
            <v>MacDonald</v>
          </cell>
          <cell r="D261" t="str">
            <v>Male</v>
          </cell>
          <cell r="E261">
            <v>22746</v>
          </cell>
          <cell r="F261" t="str">
            <v>Romsey</v>
          </cell>
          <cell r="G261" t="str">
            <v>V60</v>
          </cell>
        </row>
        <row r="262">
          <cell r="A262" t="str">
            <v>A1792383</v>
          </cell>
          <cell r="B262" t="str">
            <v>Callum</v>
          </cell>
          <cell r="C262" t="str">
            <v>Johnson</v>
          </cell>
          <cell r="D262" t="str">
            <v>Male</v>
          </cell>
          <cell r="E262">
            <v>34401</v>
          </cell>
          <cell r="F262" t="str">
            <v>Hardley</v>
          </cell>
          <cell r="G262" t="str">
            <v>Senior</v>
          </cell>
        </row>
        <row r="263">
          <cell r="A263" t="str">
            <v>A1802921</v>
          </cell>
          <cell r="B263" t="str">
            <v>Marion</v>
          </cell>
          <cell r="C263" t="str">
            <v>Yeomans</v>
          </cell>
          <cell r="D263" t="str">
            <v>Female</v>
          </cell>
          <cell r="E263">
            <v>24167</v>
          </cell>
          <cell r="F263" t="str">
            <v>Lordshill</v>
          </cell>
          <cell r="G263" t="str">
            <v>V50</v>
          </cell>
        </row>
        <row r="264">
          <cell r="A264" t="str">
            <v>A1804755</v>
          </cell>
          <cell r="B264" t="str">
            <v xml:space="preserve">Catherine </v>
          </cell>
          <cell r="C264" t="str">
            <v>Cooper</v>
          </cell>
          <cell r="D264" t="str">
            <v>Female</v>
          </cell>
          <cell r="E264">
            <v>27631</v>
          </cell>
          <cell r="F264" t="str">
            <v>Hamwic</v>
          </cell>
          <cell r="G264" t="str">
            <v>V40</v>
          </cell>
        </row>
        <row r="265">
          <cell r="A265" t="str">
            <v>A1804758</v>
          </cell>
          <cell r="B265" t="str">
            <v>Bethany</v>
          </cell>
          <cell r="C265" t="str">
            <v>Cooper</v>
          </cell>
          <cell r="D265" t="str">
            <v>Female</v>
          </cell>
          <cell r="E265">
            <v>38778</v>
          </cell>
          <cell r="F265" t="str">
            <v>Hamwic</v>
          </cell>
          <cell r="G265" t="str">
            <v>Senior</v>
          </cell>
        </row>
        <row r="266">
          <cell r="A266" t="str">
            <v>A1808108</v>
          </cell>
          <cell r="B266" t="str">
            <v>Jeremy</v>
          </cell>
          <cell r="C266" t="str">
            <v>Robbins</v>
          </cell>
          <cell r="D266" t="str">
            <v>Male</v>
          </cell>
          <cell r="E266">
            <v>28039</v>
          </cell>
          <cell r="F266" t="str">
            <v>Netley</v>
          </cell>
          <cell r="G266" t="str">
            <v>V40</v>
          </cell>
        </row>
        <row r="267">
          <cell r="A267" t="str">
            <v>A1810821</v>
          </cell>
          <cell r="B267" t="str">
            <v>Tracey</v>
          </cell>
          <cell r="C267" t="str">
            <v>Shepperd</v>
          </cell>
          <cell r="D267" t="str">
            <v>Female</v>
          </cell>
          <cell r="E267">
            <v>29385</v>
          </cell>
          <cell r="F267" t="str">
            <v>Hedge End</v>
          </cell>
          <cell r="G267" t="str">
            <v>V40</v>
          </cell>
        </row>
        <row r="268">
          <cell r="A268" t="str">
            <v>A1812078</v>
          </cell>
          <cell r="B268" t="str">
            <v>Peter</v>
          </cell>
          <cell r="C268" t="str">
            <v>Redman</v>
          </cell>
          <cell r="D268" t="str">
            <v>Male</v>
          </cell>
          <cell r="E268">
            <v>25089</v>
          </cell>
          <cell r="F268" t="str">
            <v>Stubbington</v>
          </cell>
          <cell r="G268" t="str">
            <v>V50</v>
          </cell>
        </row>
        <row r="269">
          <cell r="A269" t="str">
            <v>A1812881</v>
          </cell>
          <cell r="B269" t="str">
            <v>Alison</v>
          </cell>
          <cell r="C269" t="str">
            <v>Lawrence</v>
          </cell>
          <cell r="D269" t="str">
            <v>Female</v>
          </cell>
          <cell r="E269">
            <v>29177</v>
          </cell>
          <cell r="F269" t="str">
            <v>Stubbington</v>
          </cell>
          <cell r="G269" t="str">
            <v>V40</v>
          </cell>
        </row>
        <row r="270">
          <cell r="A270" t="str">
            <v>A1815616</v>
          </cell>
          <cell r="B270" t="str">
            <v>David</v>
          </cell>
          <cell r="C270" t="str">
            <v>Mallard</v>
          </cell>
          <cell r="D270" t="str">
            <v>Male</v>
          </cell>
          <cell r="E270">
            <v>28915</v>
          </cell>
          <cell r="F270" t="str">
            <v>Stubbington</v>
          </cell>
          <cell r="G270" t="str">
            <v>V40</v>
          </cell>
        </row>
        <row r="271">
          <cell r="A271" t="str">
            <v>A182114</v>
          </cell>
          <cell r="B271" t="str">
            <v>Jon</v>
          </cell>
          <cell r="C271" t="str">
            <v>Hannan</v>
          </cell>
          <cell r="D271" t="str">
            <v>Male</v>
          </cell>
          <cell r="E271">
            <v>27974</v>
          </cell>
          <cell r="F271" t="str">
            <v>Soton AC</v>
          </cell>
          <cell r="G271" t="str">
            <v>V40</v>
          </cell>
        </row>
        <row r="272">
          <cell r="A272" t="str">
            <v>A182125</v>
          </cell>
          <cell r="B272" t="str">
            <v>Mark</v>
          </cell>
          <cell r="C272" t="str">
            <v>Polkinghorne</v>
          </cell>
          <cell r="D272" t="str">
            <v>Male</v>
          </cell>
          <cell r="E272">
            <v>29115</v>
          </cell>
          <cell r="F272" t="str">
            <v>Hedge End</v>
          </cell>
          <cell r="G272" t="str">
            <v>V40</v>
          </cell>
        </row>
        <row r="273">
          <cell r="A273" t="str">
            <v>A1822784</v>
          </cell>
          <cell r="B273" t="str">
            <v>Cathy</v>
          </cell>
          <cell r="C273" t="str">
            <v>Asiki</v>
          </cell>
          <cell r="D273" t="str">
            <v>Female</v>
          </cell>
          <cell r="E273">
            <v>23480</v>
          </cell>
          <cell r="F273" t="str">
            <v>R Sisters</v>
          </cell>
          <cell r="G273" t="str">
            <v>V50</v>
          </cell>
        </row>
        <row r="274">
          <cell r="A274" t="str">
            <v>A182827</v>
          </cell>
          <cell r="B274" t="str">
            <v>David</v>
          </cell>
          <cell r="C274" t="str">
            <v>Chillingworth</v>
          </cell>
          <cell r="D274" t="str">
            <v>Male</v>
          </cell>
          <cell r="E274">
            <v>15983</v>
          </cell>
          <cell r="F274" t="str">
            <v>Halterworth</v>
          </cell>
          <cell r="G274" t="str">
            <v>V70</v>
          </cell>
        </row>
        <row r="275">
          <cell r="A275" t="str">
            <v>A1828318</v>
          </cell>
          <cell r="B275" t="str">
            <v>Simon</v>
          </cell>
          <cell r="C275" t="str">
            <v>Hall</v>
          </cell>
          <cell r="D275" t="str">
            <v>Male</v>
          </cell>
          <cell r="E275">
            <v>30031</v>
          </cell>
          <cell r="F275" t="str">
            <v>Totton</v>
          </cell>
          <cell r="G275" t="str">
            <v>V40</v>
          </cell>
        </row>
        <row r="276">
          <cell r="A276" t="str">
            <v>A1828814</v>
          </cell>
          <cell r="B276" t="str">
            <v>Martin</v>
          </cell>
          <cell r="C276" t="str">
            <v>Slater</v>
          </cell>
          <cell r="D276" t="str">
            <v>Male</v>
          </cell>
          <cell r="E276">
            <v>20639</v>
          </cell>
          <cell r="F276" t="str">
            <v>Eastleigh</v>
          </cell>
          <cell r="G276" t="str">
            <v>V60</v>
          </cell>
        </row>
        <row r="277">
          <cell r="A277" t="str">
            <v>A1831652</v>
          </cell>
          <cell r="B277" t="str">
            <v>Simone</v>
          </cell>
          <cell r="C277" t="str">
            <v>Paulson</v>
          </cell>
          <cell r="D277" t="str">
            <v>Female</v>
          </cell>
          <cell r="E277">
            <v>33023</v>
          </cell>
          <cell r="F277" t="str">
            <v>Winchester</v>
          </cell>
          <cell r="G277" t="str">
            <v>Senior</v>
          </cell>
        </row>
        <row r="278">
          <cell r="A278" t="str">
            <v>A183916</v>
          </cell>
          <cell r="B278" t="str">
            <v>Laura</v>
          </cell>
          <cell r="C278" t="str">
            <v>McKenzie</v>
          </cell>
          <cell r="D278" t="str">
            <v>Female</v>
          </cell>
          <cell r="E278">
            <v>31849</v>
          </cell>
          <cell r="F278" t="str">
            <v>Lordshill</v>
          </cell>
          <cell r="G278" t="str">
            <v>Senior</v>
          </cell>
        </row>
        <row r="279">
          <cell r="A279" t="str">
            <v>A185518</v>
          </cell>
          <cell r="B279" t="str">
            <v>Mark</v>
          </cell>
          <cell r="C279" t="str">
            <v>Smallwood</v>
          </cell>
          <cell r="D279" t="str">
            <v>Male</v>
          </cell>
          <cell r="E279">
            <v>29104</v>
          </cell>
          <cell r="F279" t="str">
            <v>Hedge End</v>
          </cell>
          <cell r="G279" t="str">
            <v>V40</v>
          </cell>
        </row>
        <row r="280">
          <cell r="A280" t="str">
            <v>A186012</v>
          </cell>
          <cell r="B280" t="str">
            <v xml:space="preserve">Samantha </v>
          </cell>
          <cell r="C280" t="str">
            <v xml:space="preserve">Parkinson </v>
          </cell>
          <cell r="D280" t="str">
            <v>Female</v>
          </cell>
          <cell r="E280">
            <v>26356</v>
          </cell>
          <cell r="F280" t="str">
            <v>Winchester</v>
          </cell>
          <cell r="G280" t="str">
            <v>V50</v>
          </cell>
        </row>
        <row r="281">
          <cell r="A281" t="str">
            <v>A1862630</v>
          </cell>
          <cell r="B281" t="str">
            <v>Helen</v>
          </cell>
          <cell r="C281" t="str">
            <v>Benson</v>
          </cell>
          <cell r="D281" t="str">
            <v>Female</v>
          </cell>
          <cell r="E281">
            <v>28907</v>
          </cell>
          <cell r="F281" t="str">
            <v>Stubbington</v>
          </cell>
          <cell r="G281" t="str">
            <v>V40</v>
          </cell>
        </row>
        <row r="282">
          <cell r="A282" t="str">
            <v>A1866362</v>
          </cell>
          <cell r="B282" t="str">
            <v>Amy</v>
          </cell>
          <cell r="C282" t="str">
            <v>Fowler</v>
          </cell>
          <cell r="D282" t="str">
            <v>Female</v>
          </cell>
          <cell r="E282">
            <v>31878</v>
          </cell>
          <cell r="F282" t="str">
            <v>Lordshill</v>
          </cell>
          <cell r="G282" t="str">
            <v>Senior</v>
          </cell>
        </row>
        <row r="283">
          <cell r="A283" t="str">
            <v>A186717</v>
          </cell>
          <cell r="B283" t="str">
            <v>Matthew</v>
          </cell>
          <cell r="C283" t="str">
            <v>Bennett</v>
          </cell>
          <cell r="D283" t="str">
            <v>Male</v>
          </cell>
          <cell r="E283">
            <v>32427</v>
          </cell>
          <cell r="F283" t="str">
            <v>Romsey</v>
          </cell>
          <cell r="G283" t="str">
            <v>Senior</v>
          </cell>
        </row>
        <row r="284">
          <cell r="A284" t="str">
            <v>A1870271</v>
          </cell>
          <cell r="B284" t="str">
            <v>Naomi</v>
          </cell>
          <cell r="C284" t="str">
            <v>Irvine</v>
          </cell>
          <cell r="D284" t="str">
            <v>Female</v>
          </cell>
          <cell r="E284">
            <v>26557</v>
          </cell>
          <cell r="F284" t="str">
            <v>Hardley</v>
          </cell>
          <cell r="G284" t="str">
            <v>V50</v>
          </cell>
        </row>
        <row r="285">
          <cell r="A285" t="str">
            <v>A1875034</v>
          </cell>
          <cell r="B285" t="str">
            <v xml:space="preserve">Colin </v>
          </cell>
          <cell r="C285" t="str">
            <v>Trigg</v>
          </cell>
          <cell r="D285" t="str">
            <v>Male</v>
          </cell>
          <cell r="E285">
            <v>27182</v>
          </cell>
          <cell r="F285" t="str">
            <v>Stubbington</v>
          </cell>
          <cell r="G285" t="str">
            <v>V40</v>
          </cell>
        </row>
        <row r="286">
          <cell r="A286" t="str">
            <v>A1875145</v>
          </cell>
          <cell r="B286" t="str">
            <v>Charlotte</v>
          </cell>
          <cell r="C286" t="str">
            <v>Owen</v>
          </cell>
          <cell r="D286" t="str">
            <v>Female</v>
          </cell>
          <cell r="E286">
            <v>35690</v>
          </cell>
          <cell r="F286" t="str">
            <v>Lordshill</v>
          </cell>
          <cell r="G286" t="str">
            <v>Senior</v>
          </cell>
        </row>
        <row r="287">
          <cell r="A287" t="str">
            <v>A1877768</v>
          </cell>
          <cell r="B287" t="str">
            <v>John</v>
          </cell>
          <cell r="C287" t="str">
            <v>White</v>
          </cell>
          <cell r="D287" t="str">
            <v>Male</v>
          </cell>
          <cell r="E287">
            <v>30206</v>
          </cell>
          <cell r="F287" t="str">
            <v>Totton</v>
          </cell>
          <cell r="G287" t="str">
            <v>V40</v>
          </cell>
        </row>
        <row r="288">
          <cell r="A288" t="str">
            <v>A1880610</v>
          </cell>
          <cell r="B288" t="str">
            <v>Lee</v>
          </cell>
          <cell r="C288" t="str">
            <v>Gregory</v>
          </cell>
          <cell r="D288" t="str">
            <v>Male</v>
          </cell>
          <cell r="E288">
            <v>28183</v>
          </cell>
          <cell r="F288" t="str">
            <v>Hardley</v>
          </cell>
          <cell r="G288" t="str">
            <v>V40</v>
          </cell>
        </row>
        <row r="289">
          <cell r="A289" t="str">
            <v>A1885624</v>
          </cell>
          <cell r="B289" t="str">
            <v>Sarah</v>
          </cell>
          <cell r="C289" t="str">
            <v>Clansey</v>
          </cell>
          <cell r="D289" t="str">
            <v>Female</v>
          </cell>
          <cell r="E289">
            <v>31144</v>
          </cell>
          <cell r="F289" t="str">
            <v>Stubbington</v>
          </cell>
          <cell r="G289" t="str">
            <v>Senior</v>
          </cell>
        </row>
        <row r="290">
          <cell r="A290" t="str">
            <v>A188814</v>
          </cell>
          <cell r="B290" t="str">
            <v>Sarah</v>
          </cell>
          <cell r="C290" t="str">
            <v xml:space="preserve">Barron </v>
          </cell>
          <cell r="D290" t="str">
            <v>Female</v>
          </cell>
          <cell r="E290">
            <v>25133</v>
          </cell>
          <cell r="F290" t="str">
            <v>Stubbington</v>
          </cell>
          <cell r="G290" t="str">
            <v>V50</v>
          </cell>
        </row>
        <row r="291">
          <cell r="A291" t="str">
            <v>A1890735</v>
          </cell>
          <cell r="B291" t="str">
            <v>Michael</v>
          </cell>
          <cell r="C291" t="str">
            <v>Furlong</v>
          </cell>
          <cell r="D291" t="str">
            <v>Male</v>
          </cell>
          <cell r="E291">
            <v>22293</v>
          </cell>
          <cell r="F291" t="str">
            <v>Hedge End</v>
          </cell>
          <cell r="G291" t="str">
            <v>V60</v>
          </cell>
        </row>
        <row r="292">
          <cell r="A292" t="str">
            <v>A1891247</v>
          </cell>
          <cell r="B292" t="str">
            <v>Richard</v>
          </cell>
          <cell r="C292" t="str">
            <v>Smith</v>
          </cell>
          <cell r="D292" t="str">
            <v>Male</v>
          </cell>
          <cell r="E292">
            <v>30415</v>
          </cell>
          <cell r="F292" t="str">
            <v>Eastleigh</v>
          </cell>
          <cell r="G292" t="str">
            <v>V40</v>
          </cell>
        </row>
        <row r="293">
          <cell r="A293" t="str">
            <v>A1898399</v>
          </cell>
          <cell r="B293" t="str">
            <v>Robin</v>
          </cell>
          <cell r="C293" t="str">
            <v>Stacey</v>
          </cell>
          <cell r="D293" t="str">
            <v>Male</v>
          </cell>
          <cell r="E293">
            <v>31258</v>
          </cell>
          <cell r="F293" t="str">
            <v>Itchen</v>
          </cell>
          <cell r="G293" t="str">
            <v>Senior</v>
          </cell>
        </row>
        <row r="294">
          <cell r="A294" t="str">
            <v>A190514</v>
          </cell>
          <cell r="B294" t="str">
            <v>Sandra</v>
          </cell>
          <cell r="C294" t="str">
            <v>Dancer</v>
          </cell>
          <cell r="D294" t="str">
            <v>Female</v>
          </cell>
          <cell r="E294">
            <v>25319</v>
          </cell>
          <cell r="F294" t="str">
            <v>Lordshill</v>
          </cell>
          <cell r="G294" t="str">
            <v>V50</v>
          </cell>
        </row>
        <row r="295">
          <cell r="A295" t="str">
            <v>A190764</v>
          </cell>
          <cell r="B295" t="str">
            <v>Ian</v>
          </cell>
          <cell r="C295" t="str">
            <v>Bradley</v>
          </cell>
          <cell r="D295" t="str">
            <v>Male</v>
          </cell>
          <cell r="E295">
            <v>24916</v>
          </cell>
          <cell r="F295" t="str">
            <v>Hedge End</v>
          </cell>
          <cell r="G295" t="str">
            <v>V50</v>
          </cell>
        </row>
        <row r="296">
          <cell r="A296" t="str">
            <v>A190829</v>
          </cell>
          <cell r="B296" t="str">
            <v>Adrian</v>
          </cell>
          <cell r="C296" t="str">
            <v>Field</v>
          </cell>
          <cell r="D296" t="str">
            <v>Male</v>
          </cell>
          <cell r="E296">
            <v>23164</v>
          </cell>
          <cell r="F296" t="str">
            <v>Winchester</v>
          </cell>
          <cell r="G296" t="str">
            <v>V60</v>
          </cell>
        </row>
        <row r="297">
          <cell r="A297" t="str">
            <v>A1919848</v>
          </cell>
          <cell r="B297" t="str">
            <v>Louise</v>
          </cell>
          <cell r="C297" t="str">
            <v>Nicholson</v>
          </cell>
          <cell r="D297" t="str">
            <v>Female</v>
          </cell>
          <cell r="E297">
            <v>30109</v>
          </cell>
          <cell r="F297" t="str">
            <v>Stubbington</v>
          </cell>
          <cell r="G297" t="str">
            <v>V40</v>
          </cell>
        </row>
        <row r="298">
          <cell r="A298" t="str">
            <v>A19365</v>
          </cell>
          <cell r="B298" t="str">
            <v>Mike</v>
          </cell>
          <cell r="C298" t="str">
            <v>Johnson</v>
          </cell>
          <cell r="D298" t="str">
            <v>Male</v>
          </cell>
          <cell r="E298">
            <v>24504</v>
          </cell>
          <cell r="F298" t="str">
            <v>Eastleigh</v>
          </cell>
          <cell r="G298" t="str">
            <v>V50</v>
          </cell>
        </row>
        <row r="299">
          <cell r="A299" t="str">
            <v>A1939853</v>
          </cell>
          <cell r="B299" t="str">
            <v>Paul</v>
          </cell>
          <cell r="C299" t="str">
            <v>Carrett</v>
          </cell>
          <cell r="D299" t="str">
            <v>Male</v>
          </cell>
          <cell r="E299">
            <v>32894</v>
          </cell>
          <cell r="F299" t="str">
            <v>CF Swifts</v>
          </cell>
          <cell r="G299" t="str">
            <v>Senior</v>
          </cell>
        </row>
        <row r="300">
          <cell r="A300" t="str">
            <v>A1950658</v>
          </cell>
          <cell r="B300" t="str">
            <v>William</v>
          </cell>
          <cell r="C300" t="str">
            <v xml:space="preserve">Lawless </v>
          </cell>
          <cell r="D300" t="str">
            <v>Male</v>
          </cell>
          <cell r="E300">
            <v>30349</v>
          </cell>
          <cell r="F300" t="str">
            <v>Itchen</v>
          </cell>
          <cell r="G300" t="str">
            <v>V40</v>
          </cell>
        </row>
        <row r="301">
          <cell r="A301" t="str">
            <v>A1951765</v>
          </cell>
          <cell r="B301" t="str">
            <v>Adam</v>
          </cell>
          <cell r="C301" t="str">
            <v>Pratt</v>
          </cell>
          <cell r="D301" t="str">
            <v>Male</v>
          </cell>
          <cell r="E301">
            <v>31552</v>
          </cell>
          <cell r="F301" t="str">
            <v>Itchen</v>
          </cell>
          <cell r="G301" t="str">
            <v>Senior</v>
          </cell>
        </row>
        <row r="302">
          <cell r="A302" t="str">
            <v>A1955668</v>
          </cell>
          <cell r="B302" t="str">
            <v>Alan</v>
          </cell>
          <cell r="C302" t="str">
            <v>Cowan</v>
          </cell>
          <cell r="D302" t="str">
            <v>Male</v>
          </cell>
          <cell r="E302">
            <v>28621</v>
          </cell>
          <cell r="F302" t="str">
            <v>Hedge End</v>
          </cell>
          <cell r="G302" t="str">
            <v>V40</v>
          </cell>
        </row>
        <row r="303">
          <cell r="A303" t="str">
            <v>A195610</v>
          </cell>
          <cell r="B303" t="str">
            <v>Archie</v>
          </cell>
          <cell r="C303" t="str">
            <v>Ives</v>
          </cell>
          <cell r="D303" t="str">
            <v>Male</v>
          </cell>
          <cell r="E303">
            <v>36683</v>
          </cell>
          <cell r="F303" t="str">
            <v>Winchester</v>
          </cell>
          <cell r="G303" t="str">
            <v>Senior</v>
          </cell>
        </row>
        <row r="304">
          <cell r="A304" t="str">
            <v>A1961613</v>
          </cell>
          <cell r="B304" t="str">
            <v>Lucy</v>
          </cell>
          <cell r="C304" t="str">
            <v>Bailey</v>
          </cell>
          <cell r="D304" t="str">
            <v>Female</v>
          </cell>
          <cell r="E304">
            <v>30567</v>
          </cell>
          <cell r="F304" t="str">
            <v>Lordshill</v>
          </cell>
          <cell r="G304" t="str">
            <v>V40</v>
          </cell>
        </row>
        <row r="305">
          <cell r="A305" t="str">
            <v>A196183</v>
          </cell>
          <cell r="B305" t="str">
            <v xml:space="preserve">Julie </v>
          </cell>
          <cell r="C305" t="str">
            <v>Cooke</v>
          </cell>
          <cell r="D305" t="str">
            <v>Female</v>
          </cell>
          <cell r="E305">
            <v>22626</v>
          </cell>
          <cell r="F305" t="str">
            <v>Romsey</v>
          </cell>
          <cell r="G305" t="str">
            <v>V60</v>
          </cell>
        </row>
        <row r="306">
          <cell r="A306" t="str">
            <v>A1971008</v>
          </cell>
          <cell r="B306" t="str">
            <v>Jane</v>
          </cell>
          <cell r="C306" t="str">
            <v>Burns</v>
          </cell>
          <cell r="D306" t="str">
            <v>Female</v>
          </cell>
          <cell r="E306">
            <v>25422</v>
          </cell>
          <cell r="F306" t="str">
            <v>New Forest</v>
          </cell>
          <cell r="G306" t="str">
            <v>V50</v>
          </cell>
        </row>
        <row r="307">
          <cell r="A307" t="str">
            <v>A1974728</v>
          </cell>
          <cell r="B307" t="str">
            <v>Rosie</v>
          </cell>
          <cell r="C307" t="str">
            <v>Upton</v>
          </cell>
          <cell r="D307" t="str">
            <v>Female</v>
          </cell>
          <cell r="E307">
            <v>35409</v>
          </cell>
          <cell r="F307" t="str">
            <v>Winchester</v>
          </cell>
          <cell r="G307" t="str">
            <v>Senior</v>
          </cell>
        </row>
        <row r="308">
          <cell r="A308" t="str">
            <v>A197672</v>
          </cell>
          <cell r="B308" t="str">
            <v>Ali</v>
          </cell>
          <cell r="C308" t="str">
            <v>Ayres</v>
          </cell>
          <cell r="D308" t="str">
            <v>Female</v>
          </cell>
          <cell r="E308">
            <v>24854</v>
          </cell>
          <cell r="F308" t="str">
            <v>Lordshill</v>
          </cell>
          <cell r="G308" t="str">
            <v>V50</v>
          </cell>
        </row>
        <row r="309">
          <cell r="A309" t="str">
            <v>A198473</v>
          </cell>
          <cell r="B309" t="str">
            <v>Tony</v>
          </cell>
          <cell r="C309" t="str">
            <v>Lees</v>
          </cell>
          <cell r="D309" t="str">
            <v>Male</v>
          </cell>
          <cell r="E309">
            <v>21409</v>
          </cell>
          <cell r="F309" t="str">
            <v>Totton</v>
          </cell>
          <cell r="G309" t="str">
            <v>V60</v>
          </cell>
        </row>
        <row r="310">
          <cell r="A310" t="str">
            <v>A1987586</v>
          </cell>
          <cell r="B310" t="str">
            <v>Debby</v>
          </cell>
          <cell r="C310" t="str">
            <v>Madeira</v>
          </cell>
          <cell r="D310" t="str">
            <v>Female</v>
          </cell>
          <cell r="E310">
            <v>27680</v>
          </cell>
          <cell r="F310" t="str">
            <v>Stubbington</v>
          </cell>
          <cell r="G310" t="str">
            <v>V40</v>
          </cell>
        </row>
        <row r="311">
          <cell r="A311" t="str">
            <v>A1988640</v>
          </cell>
          <cell r="B311" t="str">
            <v>Gwenda</v>
          </cell>
          <cell r="C311" t="str">
            <v>Evans</v>
          </cell>
          <cell r="D311" t="str">
            <v>Female</v>
          </cell>
          <cell r="E311">
            <v>25600</v>
          </cell>
          <cell r="F311" t="str">
            <v>Lordshill</v>
          </cell>
          <cell r="G311" t="str">
            <v>V50</v>
          </cell>
        </row>
        <row r="312">
          <cell r="A312" t="str">
            <v>A1989140</v>
          </cell>
          <cell r="B312" t="str">
            <v>Hannah</v>
          </cell>
          <cell r="C312" t="str">
            <v>Phillips</v>
          </cell>
          <cell r="D312" t="str">
            <v>Female</v>
          </cell>
          <cell r="E312">
            <v>34169</v>
          </cell>
          <cell r="F312" t="str">
            <v>Lordshill</v>
          </cell>
          <cell r="G312" t="str">
            <v>Senior</v>
          </cell>
        </row>
        <row r="313">
          <cell r="A313" t="str">
            <v>A1996015</v>
          </cell>
          <cell r="B313" t="str">
            <v>Joe</v>
          </cell>
          <cell r="C313" t="str">
            <v>Amber</v>
          </cell>
          <cell r="D313" t="str">
            <v>Male</v>
          </cell>
          <cell r="E313">
            <v>30949</v>
          </cell>
          <cell r="F313" t="str">
            <v>Romsey</v>
          </cell>
          <cell r="G313" t="str">
            <v>Senior</v>
          </cell>
        </row>
        <row r="314">
          <cell r="A314" t="str">
            <v>A1998392</v>
          </cell>
          <cell r="B314" t="str">
            <v xml:space="preserve">Dave </v>
          </cell>
          <cell r="C314" t="str">
            <v>Gardner</v>
          </cell>
          <cell r="D314" t="str">
            <v>Male</v>
          </cell>
          <cell r="E314">
            <v>25651</v>
          </cell>
          <cell r="F314" t="str">
            <v>Romsey</v>
          </cell>
          <cell r="G314" t="str">
            <v>V50</v>
          </cell>
        </row>
        <row r="315">
          <cell r="A315" t="str">
            <v>A1998469</v>
          </cell>
          <cell r="B315" t="str">
            <v>Kathryn</v>
          </cell>
          <cell r="C315" t="str">
            <v>Bailey</v>
          </cell>
          <cell r="D315" t="str">
            <v>Female</v>
          </cell>
          <cell r="E315">
            <v>29949</v>
          </cell>
          <cell r="F315" t="str">
            <v>Itchen</v>
          </cell>
          <cell r="G315" t="str">
            <v>V40</v>
          </cell>
        </row>
        <row r="316">
          <cell r="A316" t="str">
            <v>A1998534</v>
          </cell>
          <cell r="B316" t="str">
            <v>Frazer</v>
          </cell>
          <cell r="C316" t="str">
            <v>Bailey</v>
          </cell>
          <cell r="D316" t="str">
            <v>Male</v>
          </cell>
          <cell r="E316">
            <v>30057</v>
          </cell>
          <cell r="F316" t="str">
            <v>Hamwic</v>
          </cell>
          <cell r="G316" t="str">
            <v>V40</v>
          </cell>
        </row>
        <row r="317">
          <cell r="A317" t="str">
            <v>A2000237</v>
          </cell>
          <cell r="B317" t="str">
            <v xml:space="preserve">Christopher </v>
          </cell>
          <cell r="C317" t="str">
            <v>Chester</v>
          </cell>
          <cell r="D317" t="str">
            <v>Male</v>
          </cell>
          <cell r="E317">
            <v>24558</v>
          </cell>
          <cell r="F317" t="str">
            <v>Hedge End</v>
          </cell>
          <cell r="G317" t="str">
            <v>V50</v>
          </cell>
        </row>
        <row r="318">
          <cell r="A318" t="str">
            <v>A2003032</v>
          </cell>
          <cell r="B318" t="str">
            <v>David</v>
          </cell>
          <cell r="C318" t="str">
            <v>Ullett</v>
          </cell>
          <cell r="D318" t="str">
            <v>Male</v>
          </cell>
          <cell r="E318">
            <v>30415</v>
          </cell>
          <cell r="F318" t="str">
            <v>Totton</v>
          </cell>
          <cell r="G318" t="str">
            <v>V40</v>
          </cell>
        </row>
        <row r="319">
          <cell r="A319" t="str">
            <v>A2005585</v>
          </cell>
          <cell r="B319" t="str">
            <v>Neil</v>
          </cell>
          <cell r="C319" t="str">
            <v>Cameron</v>
          </cell>
          <cell r="D319" t="str">
            <v>Male</v>
          </cell>
          <cell r="E319">
            <v>26269</v>
          </cell>
          <cell r="F319" t="str">
            <v>Totton</v>
          </cell>
          <cell r="G319" t="str">
            <v>V50</v>
          </cell>
        </row>
        <row r="320">
          <cell r="A320" t="str">
            <v>A2006238</v>
          </cell>
          <cell r="B320" t="str">
            <v xml:space="preserve">Steve </v>
          </cell>
          <cell r="C320" t="str">
            <v>Cumes</v>
          </cell>
          <cell r="D320" t="str">
            <v>Male</v>
          </cell>
          <cell r="E320">
            <v>26118</v>
          </cell>
          <cell r="F320" t="str">
            <v>Stubbington</v>
          </cell>
          <cell r="G320" t="str">
            <v>V50</v>
          </cell>
        </row>
        <row r="321">
          <cell r="A321" t="str">
            <v>A200991</v>
          </cell>
          <cell r="B321" t="str">
            <v>Jon</v>
          </cell>
          <cell r="C321" t="str">
            <v>Leigh</v>
          </cell>
          <cell r="D321" t="str">
            <v>Male</v>
          </cell>
          <cell r="E321">
            <v>22566</v>
          </cell>
          <cell r="F321" t="str">
            <v>Stubbington</v>
          </cell>
          <cell r="G321" t="str">
            <v>V60</v>
          </cell>
        </row>
        <row r="322">
          <cell r="A322" t="str">
            <v>A2010897</v>
          </cell>
          <cell r="B322" t="str">
            <v>Neil</v>
          </cell>
          <cell r="C322" t="str">
            <v>White</v>
          </cell>
          <cell r="D322" t="str">
            <v>Male</v>
          </cell>
          <cell r="E322">
            <v>30512</v>
          </cell>
          <cell r="F322" t="str">
            <v>Totton</v>
          </cell>
          <cell r="G322" t="str">
            <v>V40</v>
          </cell>
        </row>
        <row r="323">
          <cell r="A323" t="str">
            <v>A2010905</v>
          </cell>
          <cell r="B323" t="str">
            <v xml:space="preserve">Elizabeth </v>
          </cell>
          <cell r="C323" t="str">
            <v>White</v>
          </cell>
          <cell r="D323" t="str">
            <v>Female</v>
          </cell>
          <cell r="E323">
            <v>30721</v>
          </cell>
          <cell r="F323" t="str">
            <v>Totton</v>
          </cell>
          <cell r="G323" t="str">
            <v>Senior</v>
          </cell>
        </row>
        <row r="324">
          <cell r="A324" t="str">
            <v>A201485</v>
          </cell>
          <cell r="B324" t="str">
            <v>Lucy</v>
          </cell>
          <cell r="C324" t="str">
            <v>Morgan</v>
          </cell>
          <cell r="D324" t="str">
            <v>Female</v>
          </cell>
          <cell r="E324">
            <v>30832</v>
          </cell>
          <cell r="F324" t="str">
            <v>Stubbington</v>
          </cell>
          <cell r="G324" t="str">
            <v>Senior</v>
          </cell>
        </row>
        <row r="325">
          <cell r="A325" t="str">
            <v>A20159</v>
          </cell>
          <cell r="B325" t="str">
            <v>Mark</v>
          </cell>
          <cell r="C325" t="str">
            <v>West</v>
          </cell>
          <cell r="D325" t="str">
            <v>Male</v>
          </cell>
          <cell r="E325">
            <v>27463</v>
          </cell>
          <cell r="F325" t="str">
            <v>Lordshill</v>
          </cell>
          <cell r="G325" t="str">
            <v>V40</v>
          </cell>
        </row>
        <row r="326">
          <cell r="A326" t="str">
            <v>A2016470</v>
          </cell>
          <cell r="B326" t="str">
            <v>Philip</v>
          </cell>
          <cell r="C326" t="str">
            <v>Mills</v>
          </cell>
          <cell r="D326" t="str">
            <v>Male</v>
          </cell>
          <cell r="E326">
            <v>28622</v>
          </cell>
          <cell r="F326" t="str">
            <v>Lordshill</v>
          </cell>
          <cell r="G326" t="str">
            <v>V40</v>
          </cell>
        </row>
        <row r="327">
          <cell r="A327" t="str">
            <v>A2019867</v>
          </cell>
          <cell r="B327" t="str">
            <v>Rachael</v>
          </cell>
          <cell r="C327" t="str">
            <v>Rhodes</v>
          </cell>
          <cell r="D327" t="str">
            <v>Female</v>
          </cell>
          <cell r="E327">
            <v>35320</v>
          </cell>
          <cell r="F327" t="str">
            <v>Lordshill</v>
          </cell>
          <cell r="G327" t="str">
            <v>Senior</v>
          </cell>
        </row>
        <row r="328">
          <cell r="A328" t="str">
            <v>A2025248</v>
          </cell>
          <cell r="B328" t="str">
            <v>Susan</v>
          </cell>
          <cell r="C328" t="str">
            <v>Haig</v>
          </cell>
          <cell r="D328" t="str">
            <v>Female</v>
          </cell>
          <cell r="E328">
            <v>23097</v>
          </cell>
          <cell r="F328" t="str">
            <v>Itchen</v>
          </cell>
          <cell r="G328" t="str">
            <v>V60</v>
          </cell>
        </row>
        <row r="329">
          <cell r="A329" t="str">
            <v>A2025259</v>
          </cell>
          <cell r="B329" t="str">
            <v>Katie</v>
          </cell>
          <cell r="C329" t="str">
            <v>Charles</v>
          </cell>
          <cell r="D329" t="str">
            <v>Female</v>
          </cell>
          <cell r="E329">
            <v>29346</v>
          </cell>
          <cell r="F329" t="str">
            <v>Stubbington</v>
          </cell>
          <cell r="G329" t="str">
            <v>V40</v>
          </cell>
        </row>
        <row r="330">
          <cell r="A330" t="str">
            <v>A2025349</v>
          </cell>
          <cell r="B330" t="str">
            <v xml:space="preserve">Gareth </v>
          </cell>
          <cell r="C330" t="str">
            <v xml:space="preserve">Charles </v>
          </cell>
          <cell r="D330" t="str">
            <v>Male</v>
          </cell>
          <cell r="E330">
            <v>28993</v>
          </cell>
          <cell r="F330" t="str">
            <v>Stubbington</v>
          </cell>
          <cell r="G330" t="str">
            <v>V40</v>
          </cell>
        </row>
        <row r="331">
          <cell r="A331" t="str">
            <v>A2027275</v>
          </cell>
          <cell r="B331" t="str">
            <v>Natasha</v>
          </cell>
          <cell r="C331" t="str">
            <v>Cowan</v>
          </cell>
          <cell r="D331" t="str">
            <v>Female</v>
          </cell>
          <cell r="E331">
            <v>29602</v>
          </cell>
          <cell r="F331" t="str">
            <v>Hedge End</v>
          </cell>
          <cell r="G331" t="str">
            <v>V40</v>
          </cell>
        </row>
        <row r="332">
          <cell r="A332" t="str">
            <v>A203200</v>
          </cell>
          <cell r="B332" t="str">
            <v>Alex</v>
          </cell>
          <cell r="C332" t="str">
            <v>Beaton</v>
          </cell>
          <cell r="D332" t="str">
            <v>Male</v>
          </cell>
          <cell r="E332">
            <v>30965</v>
          </cell>
          <cell r="F332" t="str">
            <v>Lordshill</v>
          </cell>
          <cell r="G332" t="str">
            <v>Senior</v>
          </cell>
        </row>
        <row r="333">
          <cell r="A333" t="str">
            <v>A2039020</v>
          </cell>
          <cell r="B333" t="str">
            <v>sue</v>
          </cell>
          <cell r="C333" t="str">
            <v>SIMMONDS</v>
          </cell>
          <cell r="D333" t="str">
            <v>Female</v>
          </cell>
          <cell r="E333">
            <v>22315</v>
          </cell>
          <cell r="F333" t="str">
            <v>R Sisters</v>
          </cell>
          <cell r="G333" t="str">
            <v>V60</v>
          </cell>
        </row>
        <row r="334">
          <cell r="A334" t="str">
            <v>A2040725</v>
          </cell>
          <cell r="B334" t="str">
            <v>Liz</v>
          </cell>
          <cell r="C334" t="str">
            <v>James</v>
          </cell>
          <cell r="D334" t="str">
            <v>Female</v>
          </cell>
          <cell r="E334">
            <v>23033</v>
          </cell>
          <cell r="F334" t="str">
            <v>Stubbington</v>
          </cell>
          <cell r="G334" t="str">
            <v>V60</v>
          </cell>
        </row>
        <row r="335">
          <cell r="A335" t="str">
            <v>A2043773</v>
          </cell>
          <cell r="B335" t="str">
            <v>John</v>
          </cell>
          <cell r="C335" t="str">
            <v>Cox</v>
          </cell>
          <cell r="D335" t="str">
            <v>Male</v>
          </cell>
          <cell r="E335">
            <v>21240</v>
          </cell>
          <cell r="F335" t="str">
            <v>Stubbington</v>
          </cell>
          <cell r="G335" t="str">
            <v>V60</v>
          </cell>
        </row>
        <row r="336">
          <cell r="A336" t="str">
            <v>A2060689</v>
          </cell>
          <cell r="B336" t="str">
            <v>Annabel</v>
          </cell>
          <cell r="C336" t="str">
            <v xml:space="preserve">Hodgson </v>
          </cell>
          <cell r="D336" t="str">
            <v>Female</v>
          </cell>
          <cell r="E336">
            <v>21717</v>
          </cell>
          <cell r="F336" t="str">
            <v>R Sisters</v>
          </cell>
          <cell r="G336" t="str">
            <v>V60</v>
          </cell>
        </row>
        <row r="337">
          <cell r="A337" t="str">
            <v>A206088</v>
          </cell>
          <cell r="B337" t="str">
            <v>David</v>
          </cell>
          <cell r="C337" t="str">
            <v>Brett</v>
          </cell>
          <cell r="D337" t="str">
            <v>Male</v>
          </cell>
          <cell r="E337">
            <v>24839</v>
          </cell>
          <cell r="F337" t="str">
            <v>Itchen</v>
          </cell>
          <cell r="G337" t="str">
            <v>V50</v>
          </cell>
        </row>
        <row r="338">
          <cell r="A338" t="str">
            <v>A206092</v>
          </cell>
          <cell r="B338" t="str">
            <v>Meeje</v>
          </cell>
          <cell r="C338" t="str">
            <v>Brett</v>
          </cell>
          <cell r="D338" t="str">
            <v>Female</v>
          </cell>
          <cell r="E338">
            <v>24543</v>
          </cell>
          <cell r="F338" t="str">
            <v>Itchen</v>
          </cell>
          <cell r="G338" t="str">
            <v>V50</v>
          </cell>
        </row>
        <row r="339">
          <cell r="A339" t="str">
            <v>A206477</v>
          </cell>
          <cell r="B339" t="str">
            <v>David</v>
          </cell>
          <cell r="C339" t="str">
            <v>Madelin</v>
          </cell>
          <cell r="D339" t="str">
            <v>Male</v>
          </cell>
          <cell r="E339">
            <v>29908</v>
          </cell>
          <cell r="F339" t="str">
            <v>Soton AC</v>
          </cell>
          <cell r="G339" t="str">
            <v>V40</v>
          </cell>
        </row>
        <row r="340">
          <cell r="A340" t="str">
            <v>A206503</v>
          </cell>
          <cell r="B340" t="str">
            <v>Carl</v>
          </cell>
          <cell r="C340" t="str">
            <v>Shirley</v>
          </cell>
          <cell r="D340" t="str">
            <v>Male</v>
          </cell>
          <cell r="E340">
            <v>32040</v>
          </cell>
          <cell r="F340" t="str">
            <v>Totton</v>
          </cell>
          <cell r="G340" t="str">
            <v>Senior</v>
          </cell>
        </row>
        <row r="341">
          <cell r="A341" t="str">
            <v>A2071522</v>
          </cell>
          <cell r="B341" t="str">
            <v>Tamsin</v>
          </cell>
          <cell r="C341" t="str">
            <v>Roberts</v>
          </cell>
          <cell r="D341" t="str">
            <v>Female</v>
          </cell>
          <cell r="E341">
            <v>32344</v>
          </cell>
          <cell r="F341" t="str">
            <v>Hardley</v>
          </cell>
          <cell r="G341" t="str">
            <v>Senior</v>
          </cell>
        </row>
        <row r="342">
          <cell r="A342" t="str">
            <v>A207552</v>
          </cell>
          <cell r="B342" t="str">
            <v>Simon</v>
          </cell>
          <cell r="C342" t="str">
            <v>Bittlestone</v>
          </cell>
          <cell r="D342" t="str">
            <v>Male</v>
          </cell>
          <cell r="E342">
            <v>32001</v>
          </cell>
          <cell r="F342" t="str">
            <v>CF Swifts</v>
          </cell>
          <cell r="G342" t="str">
            <v>Senior</v>
          </cell>
        </row>
        <row r="343">
          <cell r="A343" t="str">
            <v>A207708</v>
          </cell>
          <cell r="B343" t="str">
            <v>Keith</v>
          </cell>
          <cell r="C343" t="str">
            <v>Sheppard</v>
          </cell>
          <cell r="D343" t="str">
            <v>Male</v>
          </cell>
          <cell r="E343">
            <v>20798</v>
          </cell>
          <cell r="F343" t="str">
            <v>Hedge End</v>
          </cell>
          <cell r="G343" t="str">
            <v>V60</v>
          </cell>
        </row>
        <row r="344">
          <cell r="A344" t="str">
            <v>A2078561</v>
          </cell>
          <cell r="B344" t="str">
            <v>Barrie</v>
          </cell>
          <cell r="C344" t="str">
            <v>Reeves</v>
          </cell>
          <cell r="D344" t="str">
            <v>Male</v>
          </cell>
          <cell r="E344">
            <v>18059</v>
          </cell>
          <cell r="F344" t="str">
            <v>Eastleigh</v>
          </cell>
          <cell r="G344" t="str">
            <v>V70</v>
          </cell>
        </row>
        <row r="345">
          <cell r="A345" t="str">
            <v>A2079286</v>
          </cell>
          <cell r="B345" t="str">
            <v xml:space="preserve">Pietro </v>
          </cell>
          <cell r="C345" t="str">
            <v xml:space="preserve">Franceschini </v>
          </cell>
          <cell r="D345" t="str">
            <v>Male</v>
          </cell>
          <cell r="E345">
            <v>19592</v>
          </cell>
          <cell r="F345" t="str">
            <v>Eastleigh</v>
          </cell>
          <cell r="G345" t="str">
            <v>V70</v>
          </cell>
        </row>
        <row r="346">
          <cell r="A346" t="str">
            <v>A2079418</v>
          </cell>
          <cell r="B346" t="str">
            <v>john</v>
          </cell>
          <cell r="C346" t="str">
            <v>wallace</v>
          </cell>
          <cell r="D346" t="str">
            <v>Male</v>
          </cell>
          <cell r="E346">
            <v>24837</v>
          </cell>
          <cell r="F346" t="str">
            <v>Eastleigh</v>
          </cell>
          <cell r="G346" t="str">
            <v>V50</v>
          </cell>
        </row>
        <row r="347">
          <cell r="A347" t="str">
            <v>A2079480</v>
          </cell>
          <cell r="B347" t="str">
            <v>Lucy</v>
          </cell>
          <cell r="C347" t="str">
            <v>Simmons</v>
          </cell>
          <cell r="D347" t="str">
            <v>Female</v>
          </cell>
          <cell r="E347">
            <v>27758</v>
          </cell>
          <cell r="F347" t="str">
            <v>Stubbington</v>
          </cell>
          <cell r="G347" t="str">
            <v>V40</v>
          </cell>
        </row>
        <row r="348">
          <cell r="A348" t="str">
            <v>A208145</v>
          </cell>
          <cell r="B348" t="str">
            <v>David</v>
          </cell>
          <cell r="C348" t="str">
            <v>Bittlestone</v>
          </cell>
          <cell r="D348" t="str">
            <v>Male</v>
          </cell>
          <cell r="E348">
            <v>31184</v>
          </cell>
          <cell r="F348" t="str">
            <v>CF Swifts</v>
          </cell>
          <cell r="G348" t="str">
            <v>Senior</v>
          </cell>
        </row>
        <row r="349">
          <cell r="A349" t="str">
            <v>A2082016</v>
          </cell>
          <cell r="B349" t="str">
            <v xml:space="preserve">Eleanor </v>
          </cell>
          <cell r="C349" t="str">
            <v>Davies</v>
          </cell>
          <cell r="D349" t="str">
            <v>Female</v>
          </cell>
          <cell r="E349">
            <v>33646</v>
          </cell>
          <cell r="F349" t="str">
            <v>Winchester</v>
          </cell>
          <cell r="G349" t="str">
            <v>Senior</v>
          </cell>
        </row>
        <row r="350">
          <cell r="A350" t="str">
            <v>A2083808</v>
          </cell>
          <cell r="B350" t="str">
            <v>David</v>
          </cell>
          <cell r="C350" t="str">
            <v>Cooper</v>
          </cell>
          <cell r="D350" t="str">
            <v>Male</v>
          </cell>
          <cell r="E350">
            <v>25275</v>
          </cell>
          <cell r="F350" t="str">
            <v>Hamwic</v>
          </cell>
          <cell r="G350" t="str">
            <v>V50</v>
          </cell>
        </row>
        <row r="351">
          <cell r="A351" t="str">
            <v>A2086486</v>
          </cell>
          <cell r="B351" t="str">
            <v>John</v>
          </cell>
          <cell r="C351" t="str">
            <v>Gobbi</v>
          </cell>
          <cell r="D351" t="str">
            <v>Male</v>
          </cell>
          <cell r="E351">
            <v>25786</v>
          </cell>
          <cell r="F351" t="str">
            <v>Stubbington</v>
          </cell>
          <cell r="G351" t="str">
            <v>V50</v>
          </cell>
        </row>
        <row r="352">
          <cell r="A352" t="str">
            <v>A20926</v>
          </cell>
          <cell r="B352" t="str">
            <v>Alistair</v>
          </cell>
          <cell r="C352" t="str">
            <v>Longworth</v>
          </cell>
          <cell r="D352" t="str">
            <v>Male</v>
          </cell>
          <cell r="E352">
            <v>26079</v>
          </cell>
          <cell r="F352" t="str">
            <v>Totton</v>
          </cell>
          <cell r="G352" t="str">
            <v>V50</v>
          </cell>
        </row>
        <row r="353">
          <cell r="A353" t="str">
            <v>A2095383</v>
          </cell>
          <cell r="B353" t="str">
            <v xml:space="preserve">Adam </v>
          </cell>
          <cell r="C353" t="str">
            <v xml:space="preserve">Wilkinson </v>
          </cell>
          <cell r="D353" t="str">
            <v>Male</v>
          </cell>
          <cell r="E353">
            <v>31492</v>
          </cell>
          <cell r="F353" t="str">
            <v>Totton</v>
          </cell>
          <cell r="G353" t="str">
            <v>Senior</v>
          </cell>
        </row>
        <row r="354">
          <cell r="A354" t="str">
            <v>A2095574</v>
          </cell>
          <cell r="B354" t="str">
            <v>Robbie</v>
          </cell>
          <cell r="C354" t="str">
            <v>Barlow</v>
          </cell>
          <cell r="D354" t="str">
            <v>Male</v>
          </cell>
          <cell r="E354">
            <v>33583</v>
          </cell>
          <cell r="F354" t="str">
            <v>Totton</v>
          </cell>
          <cell r="G354" t="str">
            <v>Senior</v>
          </cell>
        </row>
        <row r="355">
          <cell r="A355" t="str">
            <v>A2097570</v>
          </cell>
          <cell r="B355" t="str">
            <v>Claire</v>
          </cell>
          <cell r="C355" t="str">
            <v>Jackson</v>
          </cell>
          <cell r="D355" t="str">
            <v>Female</v>
          </cell>
          <cell r="E355">
            <v>31723</v>
          </cell>
          <cell r="F355" t="str">
            <v>Winchester</v>
          </cell>
          <cell r="G355" t="str">
            <v>Senior</v>
          </cell>
        </row>
        <row r="356">
          <cell r="A356" t="str">
            <v>A2098011</v>
          </cell>
          <cell r="B356" t="str">
            <v>Louise</v>
          </cell>
          <cell r="C356" t="str">
            <v>Henning</v>
          </cell>
          <cell r="D356" t="str">
            <v>Female</v>
          </cell>
          <cell r="E356">
            <v>28074</v>
          </cell>
          <cell r="F356" t="str">
            <v>Totton</v>
          </cell>
          <cell r="G356" t="str">
            <v>V40</v>
          </cell>
        </row>
        <row r="357">
          <cell r="A357" t="str">
            <v>A2100946</v>
          </cell>
          <cell r="B357" t="str">
            <v>Michelle</v>
          </cell>
          <cell r="C357" t="str">
            <v>Gammon</v>
          </cell>
          <cell r="D357" t="str">
            <v>Female</v>
          </cell>
          <cell r="E357">
            <v>29184</v>
          </cell>
          <cell r="F357" t="str">
            <v>Totton</v>
          </cell>
          <cell r="G357" t="str">
            <v>V40</v>
          </cell>
        </row>
        <row r="358">
          <cell r="A358" t="str">
            <v>A210418</v>
          </cell>
          <cell r="B358" t="str">
            <v>Hayley</v>
          </cell>
          <cell r="C358" t="str">
            <v>Payne</v>
          </cell>
          <cell r="D358" t="str">
            <v>Female</v>
          </cell>
          <cell r="E358">
            <v>26430</v>
          </cell>
          <cell r="F358" t="str">
            <v>Eastleigh</v>
          </cell>
          <cell r="G358" t="str">
            <v>V50</v>
          </cell>
        </row>
        <row r="359">
          <cell r="A359" t="str">
            <v>A2113613</v>
          </cell>
          <cell r="B359" t="str">
            <v>Lucy</v>
          </cell>
          <cell r="C359" t="str">
            <v>Brewis</v>
          </cell>
          <cell r="D359" t="str">
            <v>Female</v>
          </cell>
          <cell r="E359">
            <v>29048</v>
          </cell>
          <cell r="F359" t="str">
            <v>New Forest</v>
          </cell>
          <cell r="G359" t="str">
            <v>V40</v>
          </cell>
        </row>
        <row r="360">
          <cell r="A360" t="str">
            <v>A2113805</v>
          </cell>
          <cell r="B360" t="str">
            <v>Aisha</v>
          </cell>
          <cell r="C360" t="str">
            <v xml:space="preserve">Murphy </v>
          </cell>
          <cell r="D360" t="str">
            <v>Female</v>
          </cell>
          <cell r="E360">
            <v>28367</v>
          </cell>
          <cell r="F360" t="str">
            <v>Itchen</v>
          </cell>
          <cell r="G360" t="str">
            <v>V40</v>
          </cell>
        </row>
        <row r="361">
          <cell r="A361" t="str">
            <v>A2118065</v>
          </cell>
          <cell r="B361" t="str">
            <v xml:space="preserve">David </v>
          </cell>
          <cell r="C361" t="str">
            <v>Cribb</v>
          </cell>
          <cell r="D361" t="str">
            <v>Male</v>
          </cell>
          <cell r="E361">
            <v>34162</v>
          </cell>
          <cell r="F361" t="str">
            <v>Lordshill</v>
          </cell>
          <cell r="G361" t="str">
            <v>Senior</v>
          </cell>
        </row>
        <row r="362">
          <cell r="A362" t="str">
            <v>A212109</v>
          </cell>
          <cell r="B362" t="str">
            <v>Jan</v>
          </cell>
          <cell r="C362" t="str">
            <v>Anglim</v>
          </cell>
          <cell r="D362" t="str">
            <v>Female</v>
          </cell>
          <cell r="E362">
            <v>17387</v>
          </cell>
          <cell r="F362" t="str">
            <v>Hardley</v>
          </cell>
          <cell r="G362" t="str">
            <v>V70</v>
          </cell>
        </row>
        <row r="363">
          <cell r="A363" t="str">
            <v>A21273</v>
          </cell>
          <cell r="B363" t="str">
            <v>Matt</v>
          </cell>
          <cell r="C363" t="str">
            <v>Hibberd</v>
          </cell>
          <cell r="D363" t="str">
            <v>Male</v>
          </cell>
          <cell r="E363">
            <v>29258</v>
          </cell>
          <cell r="F363" t="str">
            <v>Soton AC</v>
          </cell>
          <cell r="G363" t="str">
            <v>V40</v>
          </cell>
        </row>
        <row r="364">
          <cell r="A364" t="str">
            <v>A213498</v>
          </cell>
          <cell r="B364" t="str">
            <v>Andrew</v>
          </cell>
          <cell r="C364" t="str">
            <v>Payne</v>
          </cell>
          <cell r="D364" t="str">
            <v>Male</v>
          </cell>
          <cell r="E364">
            <v>25407</v>
          </cell>
          <cell r="F364" t="str">
            <v>Eastleigh</v>
          </cell>
          <cell r="G364" t="str">
            <v>V50</v>
          </cell>
        </row>
        <row r="365">
          <cell r="A365" t="str">
            <v>A214634</v>
          </cell>
          <cell r="B365" t="str">
            <v>Emma</v>
          </cell>
          <cell r="C365" t="str">
            <v>Wilson</v>
          </cell>
          <cell r="D365" t="str">
            <v>Female</v>
          </cell>
          <cell r="E365">
            <v>30046</v>
          </cell>
          <cell r="F365" t="str">
            <v>Itchen</v>
          </cell>
          <cell r="G365" t="str">
            <v>V40</v>
          </cell>
        </row>
        <row r="366">
          <cell r="A366" t="str">
            <v>A215326</v>
          </cell>
          <cell r="B366" t="str">
            <v xml:space="preserve">Steve </v>
          </cell>
          <cell r="C366" t="str">
            <v xml:space="preserve">Marcer </v>
          </cell>
          <cell r="D366" t="str">
            <v>Male</v>
          </cell>
          <cell r="E366">
            <v>27912</v>
          </cell>
          <cell r="F366" t="str">
            <v>Soton AC</v>
          </cell>
          <cell r="G366" t="str">
            <v>V40</v>
          </cell>
        </row>
        <row r="367">
          <cell r="A367" t="str">
            <v>A215407</v>
          </cell>
          <cell r="B367" t="str">
            <v>Mark</v>
          </cell>
          <cell r="C367" t="str">
            <v>Aston</v>
          </cell>
          <cell r="D367" t="str">
            <v>Male</v>
          </cell>
          <cell r="E367">
            <v>30009</v>
          </cell>
          <cell r="F367" t="str">
            <v>Netley</v>
          </cell>
          <cell r="G367" t="str">
            <v>V40</v>
          </cell>
        </row>
        <row r="368">
          <cell r="A368" t="str">
            <v>A215853</v>
          </cell>
          <cell r="B368" t="str">
            <v>Peter</v>
          </cell>
          <cell r="C368" t="str">
            <v>Sansome</v>
          </cell>
          <cell r="D368" t="str">
            <v>Male</v>
          </cell>
          <cell r="E368">
            <v>27435</v>
          </cell>
          <cell r="F368" t="str">
            <v>Winchester</v>
          </cell>
          <cell r="G368" t="str">
            <v>V40</v>
          </cell>
        </row>
        <row r="369">
          <cell r="A369" t="str">
            <v>A2179021</v>
          </cell>
          <cell r="B369" t="str">
            <v xml:space="preserve">Amanda </v>
          </cell>
          <cell r="C369" t="str">
            <v>Miles</v>
          </cell>
          <cell r="D369" t="str">
            <v>Female</v>
          </cell>
          <cell r="E369">
            <v>29607</v>
          </cell>
          <cell r="F369" t="str">
            <v>Soton AC</v>
          </cell>
          <cell r="G369" t="str">
            <v>V40</v>
          </cell>
        </row>
        <row r="370">
          <cell r="A370" t="str">
            <v>A219395</v>
          </cell>
          <cell r="B370" t="str">
            <v>Sarah</v>
          </cell>
          <cell r="C370" t="str">
            <v>Nangle</v>
          </cell>
          <cell r="D370" t="str">
            <v>Female</v>
          </cell>
          <cell r="E370">
            <v>27983</v>
          </cell>
          <cell r="F370" t="str">
            <v>Eastleigh</v>
          </cell>
          <cell r="G370" t="str">
            <v>V40</v>
          </cell>
        </row>
        <row r="371">
          <cell r="A371" t="str">
            <v>A219423</v>
          </cell>
          <cell r="B371" t="str">
            <v>Heather</v>
          </cell>
          <cell r="C371" t="str">
            <v>Reid</v>
          </cell>
          <cell r="D371" t="str">
            <v>Female</v>
          </cell>
          <cell r="E371">
            <v>23235</v>
          </cell>
          <cell r="F371" t="str">
            <v>Totton</v>
          </cell>
          <cell r="G371" t="str">
            <v>V60</v>
          </cell>
        </row>
        <row r="372">
          <cell r="A372" t="str">
            <v>A219795</v>
          </cell>
          <cell r="B372" t="str">
            <v>Kate</v>
          </cell>
          <cell r="C372" t="str">
            <v>Budd</v>
          </cell>
          <cell r="D372" t="str">
            <v>Female</v>
          </cell>
          <cell r="E372">
            <v>28250</v>
          </cell>
          <cell r="F372" t="str">
            <v>Hamwic</v>
          </cell>
          <cell r="G372" t="str">
            <v>V40</v>
          </cell>
        </row>
        <row r="373">
          <cell r="A373" t="str">
            <v>A2203921</v>
          </cell>
          <cell r="B373" t="str">
            <v>Sharon</v>
          </cell>
          <cell r="C373" t="str">
            <v>Wyeth</v>
          </cell>
          <cell r="D373" t="str">
            <v>Female</v>
          </cell>
          <cell r="E373">
            <v>27573</v>
          </cell>
          <cell r="F373" t="str">
            <v>Halterworth</v>
          </cell>
          <cell r="G373" t="str">
            <v>V40</v>
          </cell>
        </row>
        <row r="374">
          <cell r="A374" t="str">
            <v>A2210061</v>
          </cell>
          <cell r="B374" t="str">
            <v>Jess</v>
          </cell>
          <cell r="C374" t="str">
            <v>Moore</v>
          </cell>
          <cell r="D374" t="str">
            <v>Female</v>
          </cell>
          <cell r="E374">
            <v>32825</v>
          </cell>
          <cell r="F374" t="str">
            <v>R Sisters</v>
          </cell>
          <cell r="G374" t="str">
            <v>Senior</v>
          </cell>
        </row>
        <row r="375">
          <cell r="A375" t="str">
            <v>A2226828</v>
          </cell>
          <cell r="B375" t="str">
            <v>Nick</v>
          </cell>
          <cell r="C375" t="str">
            <v>Craig</v>
          </cell>
          <cell r="D375" t="str">
            <v>Male</v>
          </cell>
          <cell r="E375">
            <v>33026</v>
          </cell>
          <cell r="F375" t="str">
            <v>Itchen</v>
          </cell>
          <cell r="G375" t="str">
            <v>Senior</v>
          </cell>
        </row>
        <row r="376">
          <cell r="A376" t="str">
            <v>A2228126</v>
          </cell>
          <cell r="B376" t="str">
            <v>Martin</v>
          </cell>
          <cell r="C376" t="str">
            <v>Pegler</v>
          </cell>
          <cell r="D376" t="str">
            <v>Male</v>
          </cell>
          <cell r="E376">
            <v>27646</v>
          </cell>
          <cell r="F376" t="str">
            <v>Stubbington</v>
          </cell>
          <cell r="G376" t="str">
            <v>V40</v>
          </cell>
        </row>
        <row r="377">
          <cell r="A377" t="str">
            <v>A2228160</v>
          </cell>
          <cell r="B377" t="str">
            <v xml:space="preserve">Stacey </v>
          </cell>
          <cell r="C377" t="str">
            <v>Read</v>
          </cell>
          <cell r="D377" t="str">
            <v>Female</v>
          </cell>
          <cell r="E377">
            <v>29468</v>
          </cell>
          <cell r="F377" t="str">
            <v>Stubbington</v>
          </cell>
          <cell r="G377" t="str">
            <v>V40</v>
          </cell>
        </row>
        <row r="378">
          <cell r="A378" t="str">
            <v>A224473</v>
          </cell>
          <cell r="B378" t="str">
            <v>Malcolm</v>
          </cell>
          <cell r="C378" t="str">
            <v>White</v>
          </cell>
          <cell r="D378" t="str">
            <v>Male</v>
          </cell>
          <cell r="E378">
            <v>21615</v>
          </cell>
          <cell r="F378" t="str">
            <v>Lordshill</v>
          </cell>
          <cell r="G378" t="str">
            <v>V60</v>
          </cell>
        </row>
        <row r="379">
          <cell r="A379" t="str">
            <v>A224612</v>
          </cell>
          <cell r="B379" t="str">
            <v>Jeremy</v>
          </cell>
          <cell r="C379" t="str">
            <v>Barber</v>
          </cell>
          <cell r="D379" t="str">
            <v>Male</v>
          </cell>
          <cell r="E379">
            <v>19076</v>
          </cell>
          <cell r="F379" t="str">
            <v>Hardley</v>
          </cell>
          <cell r="G379" t="str">
            <v>V70</v>
          </cell>
        </row>
        <row r="380">
          <cell r="A380" t="str">
            <v>A2246252</v>
          </cell>
          <cell r="B380" t="str">
            <v>Peter</v>
          </cell>
          <cell r="C380" t="str">
            <v xml:space="preserve">Turnbull </v>
          </cell>
          <cell r="D380" t="str">
            <v>Male</v>
          </cell>
          <cell r="E380">
            <v>28737</v>
          </cell>
          <cell r="F380" t="str">
            <v>Stubbington</v>
          </cell>
          <cell r="G380" t="str">
            <v>V40</v>
          </cell>
        </row>
        <row r="381">
          <cell r="A381" t="str">
            <v>A2246942</v>
          </cell>
          <cell r="B381" t="str">
            <v>Jo</v>
          </cell>
          <cell r="C381" t="str">
            <v>Haley</v>
          </cell>
          <cell r="D381" t="str">
            <v>Female</v>
          </cell>
          <cell r="E381">
            <v>28526</v>
          </cell>
          <cell r="F381" t="str">
            <v>Totton</v>
          </cell>
          <cell r="G381" t="str">
            <v>V40</v>
          </cell>
        </row>
        <row r="382">
          <cell r="A382" t="str">
            <v>A224747</v>
          </cell>
          <cell r="B382" t="str">
            <v>Aiden</v>
          </cell>
          <cell r="C382" t="str">
            <v>Lennan</v>
          </cell>
          <cell r="D382" t="str">
            <v>Male</v>
          </cell>
          <cell r="E382">
            <v>35370</v>
          </cell>
          <cell r="F382" t="str">
            <v>Soton AC</v>
          </cell>
          <cell r="G382" t="str">
            <v>Senior</v>
          </cell>
        </row>
        <row r="383">
          <cell r="A383" t="str">
            <v>A224934</v>
          </cell>
          <cell r="B383" t="str">
            <v>Jill</v>
          </cell>
          <cell r="C383" t="str">
            <v>White</v>
          </cell>
          <cell r="D383" t="str">
            <v>Female</v>
          </cell>
          <cell r="E383">
            <v>21830</v>
          </cell>
          <cell r="F383" t="str">
            <v>Lordshill</v>
          </cell>
          <cell r="G383" t="str">
            <v>V60</v>
          </cell>
        </row>
        <row r="384">
          <cell r="A384" t="str">
            <v>A225072</v>
          </cell>
          <cell r="B384" t="str">
            <v xml:space="preserve">Eleanor </v>
          </cell>
          <cell r="C384" t="str">
            <v>Swire</v>
          </cell>
          <cell r="D384" t="str">
            <v>Female</v>
          </cell>
          <cell r="E384">
            <v>33875</v>
          </cell>
          <cell r="F384" t="str">
            <v>Winchester</v>
          </cell>
          <cell r="G384" t="str">
            <v>Senior</v>
          </cell>
        </row>
        <row r="385">
          <cell r="A385" t="str">
            <v>A2255468</v>
          </cell>
          <cell r="B385" t="str">
            <v>Jo</v>
          </cell>
          <cell r="C385" t="str">
            <v>Kirk</v>
          </cell>
          <cell r="D385" t="str">
            <v>Female</v>
          </cell>
          <cell r="E385">
            <v>31657</v>
          </cell>
          <cell r="F385" t="str">
            <v>Itchen</v>
          </cell>
          <cell r="G385" t="str">
            <v>Senior</v>
          </cell>
        </row>
        <row r="386">
          <cell r="A386" t="str">
            <v>A226166</v>
          </cell>
          <cell r="B386" t="str">
            <v>Chris</v>
          </cell>
          <cell r="C386" t="str">
            <v>Hibberd</v>
          </cell>
          <cell r="D386" t="str">
            <v>Male</v>
          </cell>
          <cell r="E386">
            <v>19852</v>
          </cell>
          <cell r="F386" t="str">
            <v>Soton AC</v>
          </cell>
          <cell r="G386" t="str">
            <v>V60</v>
          </cell>
        </row>
        <row r="387">
          <cell r="A387" t="str">
            <v>A2262608</v>
          </cell>
          <cell r="B387" t="str">
            <v xml:space="preserve">Karen </v>
          </cell>
          <cell r="C387" t="str">
            <v xml:space="preserve">Curtain </v>
          </cell>
          <cell r="D387" t="str">
            <v>Female</v>
          </cell>
          <cell r="E387">
            <v>22784</v>
          </cell>
          <cell r="F387" t="str">
            <v>R Sisters</v>
          </cell>
          <cell r="G387" t="str">
            <v>V60</v>
          </cell>
        </row>
        <row r="388">
          <cell r="A388" t="str">
            <v>A2263102</v>
          </cell>
          <cell r="B388" t="str">
            <v>Simon</v>
          </cell>
          <cell r="C388" t="str">
            <v xml:space="preserve">Betteridge </v>
          </cell>
          <cell r="D388" t="str">
            <v>Male</v>
          </cell>
          <cell r="E388">
            <v>25736</v>
          </cell>
          <cell r="F388" t="str">
            <v>Eastleigh</v>
          </cell>
          <cell r="G388" t="str">
            <v>V50</v>
          </cell>
        </row>
        <row r="389">
          <cell r="A389" t="str">
            <v>A2272169</v>
          </cell>
          <cell r="B389" t="str">
            <v>Clint</v>
          </cell>
          <cell r="C389" t="str">
            <v>Whitfield</v>
          </cell>
          <cell r="D389" t="str">
            <v>Male</v>
          </cell>
          <cell r="E389">
            <v>26570</v>
          </cell>
          <cell r="F389" t="str">
            <v>Soton AC</v>
          </cell>
          <cell r="G389" t="str">
            <v>V50</v>
          </cell>
        </row>
        <row r="390">
          <cell r="A390" t="str">
            <v>A2276170</v>
          </cell>
          <cell r="B390" t="str">
            <v>Elly</v>
          </cell>
          <cell r="C390" t="str">
            <v>Wiseman</v>
          </cell>
          <cell r="D390" t="str">
            <v>Female</v>
          </cell>
          <cell r="E390">
            <v>20979</v>
          </cell>
          <cell r="F390" t="str">
            <v>R Sisters</v>
          </cell>
          <cell r="G390" t="str">
            <v>V60</v>
          </cell>
        </row>
        <row r="391">
          <cell r="A391" t="str">
            <v>A2279039</v>
          </cell>
          <cell r="B391" t="str">
            <v>peter</v>
          </cell>
          <cell r="C391" t="str">
            <v>blanchfield</v>
          </cell>
          <cell r="D391" t="str">
            <v>Male</v>
          </cell>
          <cell r="E391">
            <v>19860</v>
          </cell>
          <cell r="F391" t="str">
            <v>Lymington</v>
          </cell>
          <cell r="G391" t="str">
            <v>V60</v>
          </cell>
        </row>
        <row r="392">
          <cell r="A392" t="str">
            <v>A227908</v>
          </cell>
          <cell r="B392" t="str">
            <v>Eamonn</v>
          </cell>
          <cell r="C392" t="str">
            <v>Rivers</v>
          </cell>
          <cell r="D392" t="str">
            <v>Male</v>
          </cell>
          <cell r="E392">
            <v>22321</v>
          </cell>
          <cell r="F392" t="str">
            <v>Totton</v>
          </cell>
          <cell r="G392" t="str">
            <v>V60</v>
          </cell>
        </row>
        <row r="393">
          <cell r="A393" t="str">
            <v>A2281304</v>
          </cell>
          <cell r="B393" t="str">
            <v>Helena</v>
          </cell>
          <cell r="C393" t="str">
            <v>Shaw</v>
          </cell>
          <cell r="D393" t="str">
            <v>Female</v>
          </cell>
          <cell r="E393">
            <v>25854</v>
          </cell>
          <cell r="F393" t="str">
            <v>Totton</v>
          </cell>
          <cell r="G393" t="str">
            <v>V50</v>
          </cell>
        </row>
        <row r="394">
          <cell r="A394" t="str">
            <v>A229806</v>
          </cell>
          <cell r="B394" t="str">
            <v>David</v>
          </cell>
          <cell r="C394" t="str">
            <v>Watson</v>
          </cell>
          <cell r="D394" t="str">
            <v>Male</v>
          </cell>
          <cell r="E394">
            <v>28690</v>
          </cell>
          <cell r="F394" t="str">
            <v>Itchen</v>
          </cell>
          <cell r="G394" t="str">
            <v>V40</v>
          </cell>
        </row>
        <row r="395">
          <cell r="A395" t="str">
            <v>A2299062</v>
          </cell>
          <cell r="B395" t="str">
            <v>Chris</v>
          </cell>
          <cell r="C395" t="str">
            <v>Lowrey</v>
          </cell>
          <cell r="D395" t="str">
            <v>Male</v>
          </cell>
          <cell r="E395">
            <v>28975</v>
          </cell>
          <cell r="F395" t="str">
            <v>Lordshill</v>
          </cell>
          <cell r="G395" t="str">
            <v>V40</v>
          </cell>
        </row>
        <row r="396">
          <cell r="A396" t="str">
            <v>A230462</v>
          </cell>
          <cell r="B396" t="str">
            <v>Matt</v>
          </cell>
          <cell r="C396" t="str">
            <v>Gleed</v>
          </cell>
          <cell r="D396" t="str">
            <v>Male</v>
          </cell>
          <cell r="E396">
            <v>30471</v>
          </cell>
          <cell r="F396" t="str">
            <v>Winchester</v>
          </cell>
          <cell r="G396" t="str">
            <v>V40</v>
          </cell>
        </row>
        <row r="397">
          <cell r="A397" t="str">
            <v>A2320134</v>
          </cell>
          <cell r="B397" t="str">
            <v>Andy</v>
          </cell>
          <cell r="C397" t="str">
            <v>Prestidge</v>
          </cell>
          <cell r="D397" t="str">
            <v>Male</v>
          </cell>
          <cell r="E397">
            <v>32205</v>
          </cell>
          <cell r="F397" t="str">
            <v>CF Swifts</v>
          </cell>
          <cell r="G397" t="str">
            <v>Senior</v>
          </cell>
        </row>
        <row r="398">
          <cell r="A398" t="str">
            <v>A233244</v>
          </cell>
          <cell r="B398" t="str">
            <v>Paul</v>
          </cell>
          <cell r="C398" t="str">
            <v>Marchant</v>
          </cell>
          <cell r="D398" t="str">
            <v>Male</v>
          </cell>
          <cell r="E398">
            <v>25669</v>
          </cell>
          <cell r="F398" t="str">
            <v>Hedge End</v>
          </cell>
          <cell r="G398" t="str">
            <v>V50</v>
          </cell>
        </row>
        <row r="399">
          <cell r="A399" t="str">
            <v>A2338719</v>
          </cell>
          <cell r="B399" t="str">
            <v>Tim</v>
          </cell>
          <cell r="C399" t="str">
            <v>Crumpton</v>
          </cell>
          <cell r="D399" t="str">
            <v>Male</v>
          </cell>
          <cell r="E399">
            <v>20221</v>
          </cell>
          <cell r="F399" t="str">
            <v>Stubbington</v>
          </cell>
          <cell r="G399" t="str">
            <v>V60</v>
          </cell>
        </row>
        <row r="400">
          <cell r="A400" t="str">
            <v>A23419</v>
          </cell>
          <cell r="B400" t="str">
            <v>Jo</v>
          </cell>
          <cell r="C400" t="str">
            <v>Jefferies</v>
          </cell>
          <cell r="D400" t="str">
            <v>Female</v>
          </cell>
          <cell r="E400">
            <v>26791</v>
          </cell>
          <cell r="F400" t="str">
            <v>Winchester</v>
          </cell>
          <cell r="G400" t="str">
            <v>V50</v>
          </cell>
        </row>
        <row r="401">
          <cell r="A401" t="str">
            <v>A234856</v>
          </cell>
          <cell r="B401" t="str">
            <v>Paul</v>
          </cell>
          <cell r="C401" t="str">
            <v>Unsted</v>
          </cell>
          <cell r="D401" t="str">
            <v>Male</v>
          </cell>
          <cell r="E401">
            <v>23253</v>
          </cell>
          <cell r="F401" t="str">
            <v>Eastleigh</v>
          </cell>
          <cell r="G401" t="str">
            <v>V60</v>
          </cell>
        </row>
        <row r="402">
          <cell r="A402" t="str">
            <v>A2353684</v>
          </cell>
          <cell r="B402" t="str">
            <v>Dot</v>
          </cell>
          <cell r="C402" t="str">
            <v>Kennard</v>
          </cell>
          <cell r="D402" t="str">
            <v>Female</v>
          </cell>
          <cell r="E402">
            <v>25727</v>
          </cell>
          <cell r="F402" t="str">
            <v>Totton</v>
          </cell>
          <cell r="G402" t="str">
            <v>V50</v>
          </cell>
        </row>
        <row r="403">
          <cell r="A403" t="str">
            <v>A2354386</v>
          </cell>
          <cell r="B403" t="str">
            <v>Rebecca</v>
          </cell>
          <cell r="C403" t="str">
            <v>Smith</v>
          </cell>
          <cell r="D403" t="str">
            <v>Female</v>
          </cell>
          <cell r="E403">
            <v>34579</v>
          </cell>
          <cell r="F403" t="str">
            <v>Itchen</v>
          </cell>
          <cell r="G403" t="str">
            <v>Senior</v>
          </cell>
        </row>
        <row r="404">
          <cell r="A404" t="str">
            <v>A2356752</v>
          </cell>
          <cell r="B404" t="str">
            <v>Stephanie</v>
          </cell>
          <cell r="C404" t="str">
            <v>Kirby</v>
          </cell>
          <cell r="D404" t="str">
            <v>Female</v>
          </cell>
          <cell r="E404">
            <v>34072</v>
          </cell>
          <cell r="F404" t="str">
            <v>Southampton Tri</v>
          </cell>
          <cell r="G404" t="str">
            <v>Senior</v>
          </cell>
        </row>
        <row r="405">
          <cell r="A405" t="str">
            <v>A2366167</v>
          </cell>
          <cell r="B405" t="str">
            <v>Rob</v>
          </cell>
          <cell r="C405" t="str">
            <v>Williams</v>
          </cell>
          <cell r="D405" t="str">
            <v>Male</v>
          </cell>
          <cell r="E405">
            <v>26220</v>
          </cell>
          <cell r="F405" t="str">
            <v>Stubbington</v>
          </cell>
          <cell r="G405" t="str">
            <v>V50</v>
          </cell>
        </row>
        <row r="406">
          <cell r="A406" t="str">
            <v>A2373911</v>
          </cell>
          <cell r="B406" t="str">
            <v>Trevor</v>
          </cell>
          <cell r="C406" t="str">
            <v>Swift</v>
          </cell>
          <cell r="D406" t="str">
            <v>Male</v>
          </cell>
          <cell r="E406">
            <v>23973</v>
          </cell>
          <cell r="F406" t="str">
            <v>Eastleigh</v>
          </cell>
          <cell r="G406" t="str">
            <v>V50</v>
          </cell>
        </row>
        <row r="407">
          <cell r="A407" t="str">
            <v>A2388217</v>
          </cell>
          <cell r="B407" t="str">
            <v>Ian</v>
          </cell>
          <cell r="C407" t="str">
            <v>Booth</v>
          </cell>
          <cell r="D407" t="str">
            <v>Male</v>
          </cell>
          <cell r="E407">
            <v>28086</v>
          </cell>
          <cell r="F407" t="str">
            <v>Netley</v>
          </cell>
          <cell r="G407" t="str">
            <v>V40</v>
          </cell>
        </row>
        <row r="408">
          <cell r="A408" t="str">
            <v>A2390452</v>
          </cell>
          <cell r="B408" t="str">
            <v>Katherine</v>
          </cell>
          <cell r="C408" t="str">
            <v>Barbour</v>
          </cell>
          <cell r="D408" t="str">
            <v>Female</v>
          </cell>
          <cell r="E408">
            <v>21526</v>
          </cell>
          <cell r="F408" t="str">
            <v>R Sisters</v>
          </cell>
          <cell r="G408" t="str">
            <v>V60</v>
          </cell>
        </row>
        <row r="409">
          <cell r="A409" t="str">
            <v>A239168</v>
          </cell>
          <cell r="B409" t="str">
            <v>chris</v>
          </cell>
          <cell r="C409" t="str">
            <v>Hall</v>
          </cell>
          <cell r="D409" t="str">
            <v>Male</v>
          </cell>
          <cell r="E409">
            <v>23540</v>
          </cell>
          <cell r="F409" t="str">
            <v>Stubbington</v>
          </cell>
          <cell r="G409" t="str">
            <v>V50</v>
          </cell>
        </row>
        <row r="410">
          <cell r="A410" t="str">
            <v>A2394753</v>
          </cell>
          <cell r="B410" t="str">
            <v>Hugh</v>
          </cell>
          <cell r="C410" t="str">
            <v xml:space="preserve">Jenkinson </v>
          </cell>
          <cell r="D410" t="str">
            <v>Male</v>
          </cell>
          <cell r="E410">
            <v>34172</v>
          </cell>
          <cell r="F410" t="str">
            <v>Hamwic</v>
          </cell>
          <cell r="G410" t="str">
            <v>Senior</v>
          </cell>
        </row>
        <row r="411">
          <cell r="A411" t="str">
            <v>A2398555</v>
          </cell>
          <cell r="B411" t="str">
            <v>Nigel</v>
          </cell>
          <cell r="C411" t="str">
            <v>Stone</v>
          </cell>
          <cell r="D411" t="str">
            <v>Male</v>
          </cell>
          <cell r="E411">
            <v>28576</v>
          </cell>
          <cell r="F411" t="str">
            <v>Itchen</v>
          </cell>
          <cell r="G411" t="str">
            <v>V40</v>
          </cell>
        </row>
        <row r="412">
          <cell r="A412" t="str">
            <v>A2399482</v>
          </cell>
          <cell r="B412" t="str">
            <v>David</v>
          </cell>
          <cell r="C412" t="str">
            <v>Lawson</v>
          </cell>
          <cell r="D412" t="str">
            <v>Male</v>
          </cell>
          <cell r="E412">
            <v>31471</v>
          </cell>
          <cell r="F412" t="str">
            <v>Hedge End</v>
          </cell>
          <cell r="G412" t="str">
            <v>Senior</v>
          </cell>
        </row>
        <row r="413">
          <cell r="A413" t="str">
            <v>A2401158</v>
          </cell>
          <cell r="B413" t="str">
            <v>Ashley</v>
          </cell>
          <cell r="C413" t="str">
            <v>Lovell</v>
          </cell>
          <cell r="D413" t="str">
            <v>Male</v>
          </cell>
          <cell r="E413">
            <v>22592</v>
          </cell>
          <cell r="F413" t="str">
            <v>Stubbington</v>
          </cell>
          <cell r="G413" t="str">
            <v>V60</v>
          </cell>
        </row>
        <row r="414">
          <cell r="A414" t="str">
            <v>A2401788</v>
          </cell>
          <cell r="B414" t="str">
            <v>Nicky</v>
          </cell>
          <cell r="C414" t="str">
            <v>Heather</v>
          </cell>
          <cell r="D414" t="str">
            <v>Female</v>
          </cell>
          <cell r="E414">
            <v>24642</v>
          </cell>
          <cell r="F414" t="str">
            <v>CF Swifts</v>
          </cell>
          <cell r="G414" t="str">
            <v>V50</v>
          </cell>
        </row>
        <row r="415">
          <cell r="A415" t="str">
            <v>A2401970</v>
          </cell>
          <cell r="B415" t="str">
            <v>Ben</v>
          </cell>
          <cell r="C415" t="str">
            <v>Sharman</v>
          </cell>
          <cell r="D415" t="str">
            <v>Male</v>
          </cell>
          <cell r="E415">
            <v>29166</v>
          </cell>
          <cell r="F415" t="str">
            <v>Romsey</v>
          </cell>
          <cell r="G415" t="str">
            <v>V40</v>
          </cell>
        </row>
        <row r="416">
          <cell r="A416" t="str">
            <v>A2416606</v>
          </cell>
          <cell r="B416" t="str">
            <v>Rich</v>
          </cell>
          <cell r="C416" t="str">
            <v>McAleer</v>
          </cell>
          <cell r="D416" t="str">
            <v>Male</v>
          </cell>
          <cell r="E416">
            <v>31276</v>
          </cell>
          <cell r="F416" t="str">
            <v>Stubbington</v>
          </cell>
          <cell r="G416" t="str">
            <v>Senior</v>
          </cell>
        </row>
        <row r="417">
          <cell r="A417" t="str">
            <v>A242424</v>
          </cell>
          <cell r="B417" t="str">
            <v xml:space="preserve">Helen </v>
          </cell>
          <cell r="C417" t="str">
            <v xml:space="preserve">Lovell </v>
          </cell>
          <cell r="D417" t="str">
            <v>Female</v>
          </cell>
          <cell r="E417">
            <v>27039</v>
          </cell>
          <cell r="F417" t="str">
            <v>Lordshill</v>
          </cell>
          <cell r="G417" t="str">
            <v>V40</v>
          </cell>
        </row>
        <row r="418">
          <cell r="A418" t="str">
            <v>A242747</v>
          </cell>
          <cell r="B418" t="str">
            <v>Irma</v>
          </cell>
          <cell r="C418" t="str">
            <v>Adriaanse</v>
          </cell>
          <cell r="D418" t="str">
            <v>Female</v>
          </cell>
          <cell r="E418">
            <v>25547</v>
          </cell>
          <cell r="F418" t="str">
            <v>R Sisters</v>
          </cell>
          <cell r="G418" t="str">
            <v>V50</v>
          </cell>
        </row>
        <row r="419">
          <cell r="A419" t="str">
            <v>A243354</v>
          </cell>
          <cell r="B419" t="str">
            <v>Amanda</v>
          </cell>
          <cell r="C419" t="str">
            <v>Harris</v>
          </cell>
          <cell r="D419" t="str">
            <v>Female</v>
          </cell>
          <cell r="E419">
            <v>26820</v>
          </cell>
          <cell r="F419" t="str">
            <v>Netley</v>
          </cell>
          <cell r="G419" t="str">
            <v>V50</v>
          </cell>
        </row>
        <row r="420">
          <cell r="A420" t="str">
            <v>A2434830</v>
          </cell>
          <cell r="B420" t="str">
            <v>Claire</v>
          </cell>
          <cell r="C420" t="str">
            <v xml:space="preserve">McCarthy </v>
          </cell>
          <cell r="D420" t="str">
            <v>Female</v>
          </cell>
          <cell r="E420">
            <v>33654</v>
          </cell>
          <cell r="F420" t="str">
            <v>Itchen</v>
          </cell>
          <cell r="G420" t="str">
            <v>Senior</v>
          </cell>
        </row>
        <row r="421">
          <cell r="A421" t="str">
            <v>A2440095</v>
          </cell>
          <cell r="B421" t="str">
            <v xml:space="preserve">Glynne </v>
          </cell>
          <cell r="C421" t="str">
            <v xml:space="preserve">Parsons </v>
          </cell>
          <cell r="D421" t="str">
            <v>Female</v>
          </cell>
          <cell r="E421">
            <v>23358</v>
          </cell>
          <cell r="F421" t="str">
            <v>Stubbington</v>
          </cell>
          <cell r="G421" t="str">
            <v>V50</v>
          </cell>
        </row>
        <row r="422">
          <cell r="A422" t="str">
            <v>A2440095</v>
          </cell>
          <cell r="B422" t="str">
            <v>Glynne</v>
          </cell>
          <cell r="C422" t="str">
            <v>Parsons</v>
          </cell>
          <cell r="D422" t="str">
            <v>Female</v>
          </cell>
          <cell r="E422">
            <v>23358</v>
          </cell>
          <cell r="F422" t="str">
            <v>Lymington</v>
          </cell>
          <cell r="G422" t="str">
            <v>V50</v>
          </cell>
        </row>
        <row r="423">
          <cell r="A423" t="str">
            <v>A2446788</v>
          </cell>
          <cell r="B423" t="str">
            <v>Josh</v>
          </cell>
          <cell r="C423" t="str">
            <v>Gook</v>
          </cell>
          <cell r="D423" t="str">
            <v>Male</v>
          </cell>
          <cell r="E423">
            <v>33958</v>
          </cell>
          <cell r="F423" t="str">
            <v>Itchen</v>
          </cell>
          <cell r="G423" t="str">
            <v>Senior</v>
          </cell>
        </row>
        <row r="424">
          <cell r="A424" t="str">
            <v>A2448818</v>
          </cell>
          <cell r="B424" t="str">
            <v>Adam</v>
          </cell>
          <cell r="C424" t="str">
            <v>Perry</v>
          </cell>
          <cell r="D424" t="str">
            <v>Male</v>
          </cell>
          <cell r="E424">
            <v>39463</v>
          </cell>
          <cell r="F424" t="str">
            <v>Winchester</v>
          </cell>
          <cell r="G424" t="str">
            <v>Senior</v>
          </cell>
        </row>
        <row r="425">
          <cell r="A425" t="str">
            <v>A2448818</v>
          </cell>
          <cell r="B425" t="str">
            <v>Adam</v>
          </cell>
          <cell r="C425" t="str">
            <v>Perry</v>
          </cell>
          <cell r="D425" t="str">
            <v>Male</v>
          </cell>
          <cell r="E425">
            <v>39463</v>
          </cell>
          <cell r="F425" t="str">
            <v>Southampton Tri</v>
          </cell>
          <cell r="G425" t="str">
            <v>Senior</v>
          </cell>
        </row>
        <row r="426">
          <cell r="A426" t="str">
            <v>A2474223</v>
          </cell>
          <cell r="B426" t="str">
            <v>Carol</v>
          </cell>
          <cell r="C426" t="str">
            <v>Medcalf</v>
          </cell>
          <cell r="D426" t="str">
            <v>Female</v>
          </cell>
          <cell r="E426">
            <v>23217</v>
          </cell>
          <cell r="F426" t="str">
            <v>Netley</v>
          </cell>
          <cell r="G426" t="str">
            <v>V60</v>
          </cell>
        </row>
        <row r="427">
          <cell r="A427" t="str">
            <v>A247702</v>
          </cell>
          <cell r="B427" t="str">
            <v>David</v>
          </cell>
          <cell r="C427" t="str">
            <v>Lavington</v>
          </cell>
          <cell r="D427" t="str">
            <v>Male</v>
          </cell>
          <cell r="E427">
            <v>31816</v>
          </cell>
          <cell r="F427" t="str">
            <v>Eastleigh</v>
          </cell>
          <cell r="G427" t="str">
            <v>Senior</v>
          </cell>
        </row>
        <row r="428">
          <cell r="A428" t="str">
            <v>A2478736</v>
          </cell>
          <cell r="B428" t="str">
            <v>Rob</v>
          </cell>
          <cell r="C428" t="str">
            <v>Shenton</v>
          </cell>
          <cell r="D428" t="str">
            <v>Male</v>
          </cell>
          <cell r="E428">
            <v>26485</v>
          </cell>
          <cell r="F428" t="str">
            <v>Soton AC</v>
          </cell>
          <cell r="G428" t="str">
            <v>V50</v>
          </cell>
        </row>
        <row r="429">
          <cell r="A429" t="str">
            <v>A2482999</v>
          </cell>
          <cell r="B429" t="str">
            <v>Maria</v>
          </cell>
          <cell r="C429" t="str">
            <v>Whitlock</v>
          </cell>
          <cell r="D429" t="str">
            <v>Female</v>
          </cell>
          <cell r="E429">
            <v>28945</v>
          </cell>
          <cell r="F429" t="str">
            <v>Totton</v>
          </cell>
          <cell r="G429" t="str">
            <v>V40</v>
          </cell>
        </row>
        <row r="430">
          <cell r="A430" t="str">
            <v>A2483153</v>
          </cell>
          <cell r="B430" t="str">
            <v>Laura</v>
          </cell>
          <cell r="C430" t="str">
            <v>Harvie</v>
          </cell>
          <cell r="D430" t="str">
            <v>Female</v>
          </cell>
          <cell r="E430">
            <v>35640</v>
          </cell>
          <cell r="F430" t="str">
            <v>Totton</v>
          </cell>
          <cell r="G430" t="str">
            <v>Senior</v>
          </cell>
        </row>
        <row r="431">
          <cell r="A431" t="str">
            <v>A2484095</v>
          </cell>
          <cell r="B431" t="str">
            <v>Chloe</v>
          </cell>
          <cell r="C431" t="str">
            <v>Harris</v>
          </cell>
          <cell r="D431" t="str">
            <v>Female</v>
          </cell>
          <cell r="E431">
            <v>34839</v>
          </cell>
          <cell r="F431" t="str">
            <v>Hamwic</v>
          </cell>
          <cell r="G431" t="str">
            <v>Senior</v>
          </cell>
        </row>
        <row r="432">
          <cell r="A432" t="str">
            <v>A248831</v>
          </cell>
          <cell r="B432" t="str">
            <v>Adrian</v>
          </cell>
          <cell r="C432" t="str">
            <v>Deary</v>
          </cell>
          <cell r="D432" t="str">
            <v>Male</v>
          </cell>
          <cell r="E432">
            <v>21955</v>
          </cell>
          <cell r="F432" t="str">
            <v>Eastleigh</v>
          </cell>
          <cell r="G432" t="str">
            <v>V60</v>
          </cell>
        </row>
        <row r="433">
          <cell r="A433" t="str">
            <v>A2491264</v>
          </cell>
          <cell r="B433" t="str">
            <v>Nicola</v>
          </cell>
          <cell r="C433" t="str">
            <v>Taylor</v>
          </cell>
          <cell r="D433" t="str">
            <v>Female</v>
          </cell>
          <cell r="E433">
            <v>29041</v>
          </cell>
          <cell r="F433" t="str">
            <v>Hamwic</v>
          </cell>
          <cell r="G433" t="str">
            <v>V40</v>
          </cell>
        </row>
        <row r="434">
          <cell r="A434" t="str">
            <v>A2497112</v>
          </cell>
          <cell r="B434" t="str">
            <v>Lyn</v>
          </cell>
          <cell r="C434" t="str">
            <v>Hatchett</v>
          </cell>
          <cell r="D434" t="str">
            <v>Female</v>
          </cell>
          <cell r="E434">
            <v>27932</v>
          </cell>
          <cell r="F434" t="str">
            <v>Totton</v>
          </cell>
          <cell r="G434" t="str">
            <v>V40</v>
          </cell>
        </row>
        <row r="435">
          <cell r="A435" t="str">
            <v>A2503468</v>
          </cell>
          <cell r="B435" t="str">
            <v xml:space="preserve">Melanie </v>
          </cell>
          <cell r="C435" t="str">
            <v>Booth</v>
          </cell>
          <cell r="D435" t="str">
            <v>Female</v>
          </cell>
          <cell r="E435">
            <v>27712</v>
          </cell>
          <cell r="F435" t="str">
            <v>Netley</v>
          </cell>
          <cell r="G435" t="str">
            <v>V40</v>
          </cell>
        </row>
        <row r="436">
          <cell r="A436" t="str">
            <v>A2506017</v>
          </cell>
          <cell r="B436" t="str">
            <v>Jason</v>
          </cell>
          <cell r="C436" t="str">
            <v>Palmer-Myers</v>
          </cell>
          <cell r="D436" t="str">
            <v>Male</v>
          </cell>
          <cell r="E436">
            <v>25875</v>
          </cell>
          <cell r="F436" t="str">
            <v>Winchester</v>
          </cell>
          <cell r="G436" t="str">
            <v>V50</v>
          </cell>
        </row>
        <row r="437">
          <cell r="A437" t="str">
            <v>A2506152</v>
          </cell>
          <cell r="B437" t="str">
            <v xml:space="preserve">justine </v>
          </cell>
          <cell r="C437" t="str">
            <v>weir</v>
          </cell>
          <cell r="D437" t="str">
            <v>Female</v>
          </cell>
          <cell r="E437">
            <v>25715</v>
          </cell>
          <cell r="F437" t="str">
            <v>R Sisters</v>
          </cell>
          <cell r="G437" t="str">
            <v>V50</v>
          </cell>
        </row>
        <row r="438">
          <cell r="A438" t="str">
            <v>A2510967</v>
          </cell>
          <cell r="B438" t="str">
            <v>Ian</v>
          </cell>
          <cell r="C438" t="str">
            <v>Rogers</v>
          </cell>
          <cell r="D438" t="str">
            <v>Male</v>
          </cell>
          <cell r="E438">
            <v>23017</v>
          </cell>
          <cell r="F438" t="str">
            <v>Eastleigh</v>
          </cell>
          <cell r="G438" t="str">
            <v>V60</v>
          </cell>
        </row>
        <row r="439">
          <cell r="A439" t="str">
            <v>A251898</v>
          </cell>
          <cell r="B439" t="str">
            <v>Brenda</v>
          </cell>
          <cell r="C439" t="str">
            <v>Topliss</v>
          </cell>
          <cell r="D439" t="str">
            <v>Female</v>
          </cell>
          <cell r="E439">
            <v>17829</v>
          </cell>
          <cell r="F439" t="str">
            <v>Romsey</v>
          </cell>
          <cell r="G439" t="str">
            <v>V70</v>
          </cell>
        </row>
        <row r="440">
          <cell r="A440" t="str">
            <v>A2520412</v>
          </cell>
          <cell r="B440" t="str">
            <v>Sarah</v>
          </cell>
          <cell r="C440" t="str">
            <v>Marszall</v>
          </cell>
          <cell r="D440" t="str">
            <v>Female</v>
          </cell>
          <cell r="E440">
            <v>29572</v>
          </cell>
          <cell r="F440" t="str">
            <v>Netley</v>
          </cell>
          <cell r="G440" t="str">
            <v>V40</v>
          </cell>
        </row>
        <row r="441">
          <cell r="A441" t="str">
            <v>A2522731</v>
          </cell>
          <cell r="B441" t="str">
            <v>marcus</v>
          </cell>
          <cell r="C441" t="str">
            <v>hewitt</v>
          </cell>
          <cell r="D441" t="str">
            <v>Male</v>
          </cell>
          <cell r="E441">
            <v>26727</v>
          </cell>
          <cell r="F441" t="str">
            <v>Itchen</v>
          </cell>
          <cell r="G441" t="str">
            <v>V50</v>
          </cell>
        </row>
        <row r="442">
          <cell r="A442" t="str">
            <v>A252292</v>
          </cell>
          <cell r="B442" t="str">
            <v>Dorte</v>
          </cell>
          <cell r="C442" t="str">
            <v>Barkley</v>
          </cell>
          <cell r="D442" t="str">
            <v>Female</v>
          </cell>
          <cell r="E442">
            <v>24301</v>
          </cell>
          <cell r="F442" t="str">
            <v>R Sisters</v>
          </cell>
          <cell r="G442" t="str">
            <v>V50</v>
          </cell>
        </row>
        <row r="443">
          <cell r="A443" t="str">
            <v>A2527356</v>
          </cell>
          <cell r="B443" t="str">
            <v>Toby</v>
          </cell>
          <cell r="C443" t="str">
            <v>Evans</v>
          </cell>
          <cell r="D443" t="str">
            <v>Male</v>
          </cell>
          <cell r="E443">
            <v>29126</v>
          </cell>
          <cell r="F443" t="str">
            <v>Stubbington</v>
          </cell>
          <cell r="G443" t="str">
            <v>V40</v>
          </cell>
        </row>
        <row r="444">
          <cell r="A444" t="str">
            <v>A2530586</v>
          </cell>
          <cell r="B444" t="str">
            <v>Laura</v>
          </cell>
          <cell r="C444" t="str">
            <v>Rolland</v>
          </cell>
          <cell r="D444" t="str">
            <v>Female</v>
          </cell>
          <cell r="E444">
            <v>30086</v>
          </cell>
          <cell r="F444" t="str">
            <v>Stubbington</v>
          </cell>
          <cell r="G444" t="str">
            <v>V40</v>
          </cell>
        </row>
        <row r="445">
          <cell r="A445" t="str">
            <v>A2531750</v>
          </cell>
          <cell r="B445" t="str">
            <v>Pamela</v>
          </cell>
          <cell r="C445" t="str">
            <v>Hatt</v>
          </cell>
          <cell r="D445" t="str">
            <v>Female</v>
          </cell>
          <cell r="E445">
            <v>22560</v>
          </cell>
          <cell r="F445" t="str">
            <v>R Sisters</v>
          </cell>
          <cell r="G445" t="str">
            <v>V60</v>
          </cell>
        </row>
        <row r="446">
          <cell r="A446" t="str">
            <v>A253457</v>
          </cell>
          <cell r="B446" t="str">
            <v>Nick</v>
          </cell>
          <cell r="C446" t="str">
            <v xml:space="preserve">Jarvis </v>
          </cell>
          <cell r="D446" t="str">
            <v>Male</v>
          </cell>
          <cell r="E446">
            <v>35179</v>
          </cell>
          <cell r="F446" t="str">
            <v>Hardley</v>
          </cell>
          <cell r="G446" t="str">
            <v>Senior</v>
          </cell>
        </row>
        <row r="447">
          <cell r="A447" t="str">
            <v>A2538091</v>
          </cell>
          <cell r="B447" t="str">
            <v>Mark</v>
          </cell>
          <cell r="C447" t="str">
            <v>Suddaby</v>
          </cell>
          <cell r="D447" t="str">
            <v>Male</v>
          </cell>
          <cell r="E447">
            <v>28608</v>
          </cell>
          <cell r="F447" t="str">
            <v>Romsey</v>
          </cell>
          <cell r="G447" t="str">
            <v>V40</v>
          </cell>
        </row>
        <row r="448">
          <cell r="A448" t="str">
            <v>A25404</v>
          </cell>
          <cell r="B448" t="str">
            <v>Roger</v>
          </cell>
          <cell r="C448" t="str">
            <v>Bradley</v>
          </cell>
          <cell r="D448" t="str">
            <v>Male</v>
          </cell>
          <cell r="E448">
            <v>15860</v>
          </cell>
          <cell r="F448" t="str">
            <v>Lordshill</v>
          </cell>
          <cell r="G448" t="str">
            <v>V70</v>
          </cell>
        </row>
        <row r="449">
          <cell r="A449" t="str">
            <v>A2545159</v>
          </cell>
          <cell r="B449" t="str">
            <v>Graham</v>
          </cell>
          <cell r="C449" t="str">
            <v>Evans</v>
          </cell>
          <cell r="D449" t="str">
            <v>Male</v>
          </cell>
          <cell r="E449">
            <v>28847</v>
          </cell>
          <cell r="F449" t="str">
            <v>Lordshill</v>
          </cell>
          <cell r="G449" t="str">
            <v>V40</v>
          </cell>
        </row>
        <row r="450">
          <cell r="A450" t="str">
            <v>A2546780</v>
          </cell>
          <cell r="B450" t="str">
            <v>Stuart</v>
          </cell>
          <cell r="C450" t="str">
            <v>Bottomley</v>
          </cell>
          <cell r="D450" t="str">
            <v>Male</v>
          </cell>
          <cell r="E450">
            <v>29981</v>
          </cell>
          <cell r="F450" t="str">
            <v>Hedge End</v>
          </cell>
          <cell r="G450" t="str">
            <v>V40</v>
          </cell>
        </row>
        <row r="451">
          <cell r="A451" t="str">
            <v>A255118</v>
          </cell>
          <cell r="B451" t="str">
            <v>Kelly</v>
          </cell>
          <cell r="C451" t="str">
            <v>Bennetts</v>
          </cell>
          <cell r="D451" t="str">
            <v>Female</v>
          </cell>
          <cell r="E451">
            <v>26700</v>
          </cell>
          <cell r="F451" t="str">
            <v>Stubbington</v>
          </cell>
          <cell r="G451" t="str">
            <v>V50</v>
          </cell>
        </row>
        <row r="452">
          <cell r="A452" t="str">
            <v>A2556904</v>
          </cell>
          <cell r="B452" t="str">
            <v xml:space="preserve">Rosie </v>
          </cell>
          <cell r="C452" t="str">
            <v xml:space="preserve">Phillips </v>
          </cell>
          <cell r="D452" t="str">
            <v>Female</v>
          </cell>
          <cell r="E452">
            <v>33450</v>
          </cell>
          <cell r="F452" t="str">
            <v>Itchen</v>
          </cell>
          <cell r="G452" t="str">
            <v>Senior</v>
          </cell>
        </row>
        <row r="453">
          <cell r="A453" t="str">
            <v>A256670</v>
          </cell>
          <cell r="B453" t="str">
            <v>Tom</v>
          </cell>
          <cell r="C453" t="str">
            <v>Oliver</v>
          </cell>
          <cell r="D453" t="str">
            <v>Male</v>
          </cell>
          <cell r="E453">
            <v>34076</v>
          </cell>
          <cell r="F453" t="str">
            <v>Winchester</v>
          </cell>
          <cell r="G453" t="str">
            <v>Senior</v>
          </cell>
        </row>
        <row r="454">
          <cell r="A454" t="str">
            <v>A257669</v>
          </cell>
          <cell r="B454" t="str">
            <v>Tim</v>
          </cell>
          <cell r="C454" t="str">
            <v>Ford</v>
          </cell>
          <cell r="D454" t="str">
            <v>Male</v>
          </cell>
          <cell r="E454">
            <v>22089</v>
          </cell>
          <cell r="F454" t="str">
            <v>Hedge End</v>
          </cell>
          <cell r="G454" t="str">
            <v>V60</v>
          </cell>
        </row>
        <row r="455">
          <cell r="A455" t="str">
            <v>A257701</v>
          </cell>
          <cell r="B455" t="str">
            <v>Andy</v>
          </cell>
          <cell r="C455" t="str">
            <v xml:space="preserve">Richardson </v>
          </cell>
          <cell r="D455" t="str">
            <v>Male</v>
          </cell>
          <cell r="E455">
            <v>23369</v>
          </cell>
          <cell r="F455" t="str">
            <v>Stubbington</v>
          </cell>
          <cell r="G455" t="str">
            <v>V50</v>
          </cell>
        </row>
        <row r="456">
          <cell r="A456" t="str">
            <v>A2577428</v>
          </cell>
          <cell r="B456" t="str">
            <v>Steven</v>
          </cell>
          <cell r="C456" t="str">
            <v>Wood</v>
          </cell>
          <cell r="D456" t="str">
            <v>Male</v>
          </cell>
          <cell r="E456">
            <v>26544</v>
          </cell>
          <cell r="F456" t="str">
            <v>Hedge End</v>
          </cell>
          <cell r="G456" t="str">
            <v>V50</v>
          </cell>
        </row>
        <row r="457">
          <cell r="A457" t="str">
            <v>A2580399</v>
          </cell>
          <cell r="B457" t="str">
            <v>Leah</v>
          </cell>
          <cell r="C457" t="str">
            <v>Cove</v>
          </cell>
          <cell r="D457" t="str">
            <v>Female</v>
          </cell>
          <cell r="E457">
            <v>38808</v>
          </cell>
          <cell r="F457" t="str">
            <v>Hedge End</v>
          </cell>
          <cell r="G457" t="str">
            <v>Senior</v>
          </cell>
        </row>
        <row r="458">
          <cell r="A458" t="str">
            <v>A2587195</v>
          </cell>
          <cell r="B458" t="str">
            <v>Jo</v>
          </cell>
          <cell r="C458" t="str">
            <v>McQuaid</v>
          </cell>
          <cell r="D458" t="str">
            <v>Female</v>
          </cell>
          <cell r="E458">
            <v>25282</v>
          </cell>
          <cell r="F458" t="str">
            <v>Stubbington</v>
          </cell>
          <cell r="G458" t="str">
            <v>V50</v>
          </cell>
        </row>
        <row r="459">
          <cell r="A459" t="str">
            <v>A2602797</v>
          </cell>
          <cell r="B459" t="str">
            <v>Ed</v>
          </cell>
          <cell r="C459" t="str">
            <v>Hare</v>
          </cell>
          <cell r="D459" t="str">
            <v>Male</v>
          </cell>
          <cell r="E459">
            <v>30329</v>
          </cell>
          <cell r="F459" t="str">
            <v>Stubbington</v>
          </cell>
          <cell r="G459" t="str">
            <v>V40</v>
          </cell>
        </row>
        <row r="460">
          <cell r="A460" t="str">
            <v>A2609349</v>
          </cell>
          <cell r="B460" t="str">
            <v>Paula</v>
          </cell>
          <cell r="C460" t="str">
            <v>Higgins</v>
          </cell>
          <cell r="D460" t="str">
            <v>Female</v>
          </cell>
          <cell r="E460">
            <v>27488</v>
          </cell>
          <cell r="F460" t="str">
            <v>Lymington</v>
          </cell>
          <cell r="G460" t="str">
            <v>V40</v>
          </cell>
        </row>
        <row r="461">
          <cell r="A461" t="str">
            <v>A2613645</v>
          </cell>
          <cell r="B461" t="str">
            <v>Jack</v>
          </cell>
          <cell r="C461" t="str">
            <v>Goozee</v>
          </cell>
          <cell r="D461" t="str">
            <v>Male</v>
          </cell>
          <cell r="E461">
            <v>25270</v>
          </cell>
          <cell r="F461" t="str">
            <v>Stubbington</v>
          </cell>
          <cell r="G461" t="str">
            <v>V50</v>
          </cell>
        </row>
        <row r="462">
          <cell r="A462" t="str">
            <v>A261593</v>
          </cell>
          <cell r="B462" t="str">
            <v>James</v>
          </cell>
          <cell r="C462" t="str">
            <v>Dunlop</v>
          </cell>
          <cell r="D462" t="str">
            <v>Male</v>
          </cell>
          <cell r="E462">
            <v>23024</v>
          </cell>
          <cell r="F462" t="str">
            <v>Hedge End</v>
          </cell>
          <cell r="G462" t="str">
            <v>V60</v>
          </cell>
        </row>
        <row r="463">
          <cell r="A463" t="str">
            <v>A2619236</v>
          </cell>
          <cell r="B463" t="str">
            <v>Jane</v>
          </cell>
          <cell r="C463" t="str">
            <v>Hodge</v>
          </cell>
          <cell r="D463" t="str">
            <v>Female</v>
          </cell>
          <cell r="E463">
            <v>21540</v>
          </cell>
          <cell r="F463" t="str">
            <v>Hardley</v>
          </cell>
          <cell r="G463" t="str">
            <v>V60</v>
          </cell>
        </row>
        <row r="464">
          <cell r="A464" t="str">
            <v>A2622827</v>
          </cell>
          <cell r="B464" t="str">
            <v>Charlotte</v>
          </cell>
          <cell r="C464" t="str">
            <v>Selby-Nicholls</v>
          </cell>
          <cell r="D464" t="str">
            <v>Female</v>
          </cell>
          <cell r="E464">
            <v>30057</v>
          </cell>
          <cell r="F464" t="str">
            <v>Lymington</v>
          </cell>
          <cell r="G464" t="str">
            <v>V40</v>
          </cell>
        </row>
        <row r="465">
          <cell r="A465" t="str">
            <v>A2622900</v>
          </cell>
          <cell r="B465" t="str">
            <v xml:space="preserve">Kate </v>
          </cell>
          <cell r="C465" t="str">
            <v xml:space="preserve">Tsirtsonis </v>
          </cell>
          <cell r="D465" t="str">
            <v>Female</v>
          </cell>
          <cell r="E465">
            <v>29513</v>
          </cell>
          <cell r="F465" t="str">
            <v>Hedge End</v>
          </cell>
          <cell r="G465" t="str">
            <v>V40</v>
          </cell>
        </row>
        <row r="466">
          <cell r="A466" t="str">
            <v>A2625470</v>
          </cell>
          <cell r="B466" t="str">
            <v>Ruben</v>
          </cell>
          <cell r="C466" t="str">
            <v>Price</v>
          </cell>
          <cell r="D466" t="str">
            <v>Male</v>
          </cell>
          <cell r="E466">
            <v>39608</v>
          </cell>
          <cell r="F466" t="str">
            <v>Winchester</v>
          </cell>
          <cell r="G466" t="str">
            <v>Senior</v>
          </cell>
        </row>
        <row r="467">
          <cell r="A467" t="str">
            <v>A262907</v>
          </cell>
          <cell r="B467" t="str">
            <v>Brendan</v>
          </cell>
          <cell r="C467" t="str">
            <v>Anglim</v>
          </cell>
          <cell r="D467" t="str">
            <v>Male</v>
          </cell>
          <cell r="E467">
            <v>26137</v>
          </cell>
          <cell r="F467" t="str">
            <v>Hardley</v>
          </cell>
          <cell r="G467" t="str">
            <v>V50</v>
          </cell>
        </row>
        <row r="468">
          <cell r="A468" t="str">
            <v>A262912</v>
          </cell>
          <cell r="B468" t="str">
            <v>Oscar</v>
          </cell>
          <cell r="C468" t="str">
            <v>Anglim</v>
          </cell>
          <cell r="D468" t="str">
            <v>Male</v>
          </cell>
          <cell r="E468">
            <v>36694</v>
          </cell>
          <cell r="F468" t="str">
            <v>Hardley</v>
          </cell>
          <cell r="G468" t="str">
            <v>Senior</v>
          </cell>
        </row>
        <row r="469">
          <cell r="A469" t="str">
            <v>A262919</v>
          </cell>
          <cell r="B469" t="str">
            <v>Erin</v>
          </cell>
          <cell r="C469" t="str">
            <v>Anglim</v>
          </cell>
          <cell r="D469" t="str">
            <v>Female</v>
          </cell>
          <cell r="E469">
            <v>37560</v>
          </cell>
          <cell r="F469" t="str">
            <v>Hardley</v>
          </cell>
          <cell r="G469" t="str">
            <v>Senior</v>
          </cell>
        </row>
        <row r="470">
          <cell r="A470" t="str">
            <v>A263100</v>
          </cell>
          <cell r="B470" t="str">
            <v>James</v>
          </cell>
          <cell r="C470" t="str">
            <v>Miller</v>
          </cell>
          <cell r="D470" t="str">
            <v>Male</v>
          </cell>
          <cell r="E470">
            <v>31587</v>
          </cell>
          <cell r="F470" t="str">
            <v>Itchen</v>
          </cell>
          <cell r="G470" t="str">
            <v>Senior</v>
          </cell>
        </row>
        <row r="471">
          <cell r="A471" t="str">
            <v>A264249</v>
          </cell>
          <cell r="B471" t="str">
            <v xml:space="preserve">Scott </v>
          </cell>
          <cell r="C471" t="str">
            <v xml:space="preserve">Augur </v>
          </cell>
          <cell r="D471" t="str">
            <v>Male</v>
          </cell>
          <cell r="E471">
            <v>24240</v>
          </cell>
          <cell r="F471" t="str">
            <v>Soton AC</v>
          </cell>
          <cell r="G471" t="str">
            <v>V50</v>
          </cell>
        </row>
        <row r="472">
          <cell r="A472" t="str">
            <v>A264677</v>
          </cell>
          <cell r="B472" t="str">
            <v>Amanda</v>
          </cell>
          <cell r="C472" t="str">
            <v>Skilton</v>
          </cell>
          <cell r="D472" t="str">
            <v>Female</v>
          </cell>
          <cell r="E472">
            <v>25889</v>
          </cell>
          <cell r="F472" t="str">
            <v>R Sisters</v>
          </cell>
          <cell r="G472" t="str">
            <v>V50</v>
          </cell>
        </row>
        <row r="473">
          <cell r="A473" t="str">
            <v>A265163</v>
          </cell>
          <cell r="B473" t="str">
            <v>Melanie</v>
          </cell>
          <cell r="C473" t="str">
            <v>Ford</v>
          </cell>
          <cell r="D473" t="str">
            <v>Female</v>
          </cell>
          <cell r="E473">
            <v>21243</v>
          </cell>
          <cell r="F473" t="str">
            <v>Hedge End</v>
          </cell>
          <cell r="G473" t="str">
            <v>V60</v>
          </cell>
        </row>
        <row r="474">
          <cell r="A474" t="str">
            <v>A2661508</v>
          </cell>
          <cell r="B474" t="str">
            <v>Carrie</v>
          </cell>
          <cell r="C474" t="str">
            <v>Day</v>
          </cell>
          <cell r="D474" t="str">
            <v>Female</v>
          </cell>
          <cell r="E474">
            <v>29545</v>
          </cell>
          <cell r="F474" t="str">
            <v>CF Swifts</v>
          </cell>
          <cell r="G474" t="str">
            <v>V40</v>
          </cell>
        </row>
        <row r="475">
          <cell r="A475" t="str">
            <v>A2661816</v>
          </cell>
          <cell r="B475" t="str">
            <v>Sarah-Jayne</v>
          </cell>
          <cell r="C475" t="str">
            <v>Elliott</v>
          </cell>
          <cell r="D475" t="str">
            <v>Female</v>
          </cell>
          <cell r="E475">
            <v>27223</v>
          </cell>
          <cell r="F475" t="str">
            <v>Eastleigh</v>
          </cell>
          <cell r="G475" t="str">
            <v>V40</v>
          </cell>
        </row>
        <row r="476">
          <cell r="A476" t="str">
            <v>A266393</v>
          </cell>
          <cell r="B476" t="str">
            <v>frankie</v>
          </cell>
          <cell r="C476" t="str">
            <v>colling</v>
          </cell>
          <cell r="D476" t="str">
            <v>Female</v>
          </cell>
          <cell r="E476">
            <v>25516</v>
          </cell>
          <cell r="F476" t="str">
            <v>Eastleigh</v>
          </cell>
          <cell r="G476" t="str">
            <v>V50</v>
          </cell>
        </row>
        <row r="477">
          <cell r="A477" t="str">
            <v>A266574</v>
          </cell>
          <cell r="B477" t="str">
            <v>spencer</v>
          </cell>
          <cell r="C477" t="str">
            <v>meyer</v>
          </cell>
          <cell r="D477" t="str">
            <v>Male</v>
          </cell>
          <cell r="E477">
            <v>25242</v>
          </cell>
          <cell r="F477" t="str">
            <v>Eastleigh</v>
          </cell>
          <cell r="G477" t="str">
            <v>V50</v>
          </cell>
        </row>
        <row r="478">
          <cell r="A478" t="str">
            <v>A2668576</v>
          </cell>
          <cell r="B478" t="str">
            <v xml:space="preserve">Danielle </v>
          </cell>
          <cell r="C478" t="str">
            <v>Friedman-Brown</v>
          </cell>
          <cell r="D478" t="str">
            <v>Female</v>
          </cell>
          <cell r="E478">
            <v>28543</v>
          </cell>
          <cell r="F478" t="str">
            <v>R Sisters</v>
          </cell>
          <cell r="G478" t="str">
            <v>V40</v>
          </cell>
        </row>
        <row r="479">
          <cell r="A479" t="str">
            <v>A2674539</v>
          </cell>
          <cell r="B479" t="str">
            <v>Daryll</v>
          </cell>
          <cell r="C479" t="str">
            <v>English</v>
          </cell>
          <cell r="D479" t="str">
            <v>Male</v>
          </cell>
          <cell r="E479">
            <v>31241</v>
          </cell>
          <cell r="F479" t="str">
            <v>Netley</v>
          </cell>
          <cell r="G479" t="str">
            <v>Senior</v>
          </cell>
        </row>
        <row r="480">
          <cell r="A480" t="str">
            <v>A267978</v>
          </cell>
          <cell r="B480" t="str">
            <v>Hazel</v>
          </cell>
          <cell r="C480" t="str">
            <v>Curtis</v>
          </cell>
          <cell r="D480" t="str">
            <v>Female</v>
          </cell>
          <cell r="E480">
            <v>30328</v>
          </cell>
          <cell r="F480" t="str">
            <v>Netley</v>
          </cell>
          <cell r="G480" t="str">
            <v>V40</v>
          </cell>
        </row>
        <row r="481">
          <cell r="A481" t="str">
            <v>A2694432</v>
          </cell>
          <cell r="B481" t="str">
            <v>Paula</v>
          </cell>
          <cell r="C481" t="str">
            <v>Balch</v>
          </cell>
          <cell r="D481" t="str">
            <v>Female</v>
          </cell>
          <cell r="E481">
            <v>26100</v>
          </cell>
          <cell r="F481" t="str">
            <v>Hedge End</v>
          </cell>
          <cell r="G481" t="str">
            <v>V50</v>
          </cell>
        </row>
        <row r="482">
          <cell r="A482" t="str">
            <v>A2712024</v>
          </cell>
          <cell r="B482" t="str">
            <v xml:space="preserve">Tracey </v>
          </cell>
          <cell r="C482" t="str">
            <v xml:space="preserve">Shimmen </v>
          </cell>
          <cell r="D482" t="str">
            <v>Female</v>
          </cell>
          <cell r="E482">
            <v>26668</v>
          </cell>
          <cell r="F482" t="str">
            <v>Stubbington</v>
          </cell>
          <cell r="G482" t="str">
            <v>V50</v>
          </cell>
        </row>
        <row r="483">
          <cell r="A483" t="str">
            <v>A271313</v>
          </cell>
          <cell r="B483" t="str">
            <v>Maxine</v>
          </cell>
          <cell r="C483" t="str">
            <v>Slade</v>
          </cell>
          <cell r="D483" t="str">
            <v>Female</v>
          </cell>
          <cell r="E483">
            <v>20764</v>
          </cell>
          <cell r="F483" t="str">
            <v>Lymington</v>
          </cell>
          <cell r="G483" t="str">
            <v>V60</v>
          </cell>
        </row>
        <row r="484">
          <cell r="A484" t="str">
            <v>A271313</v>
          </cell>
          <cell r="B484" t="str">
            <v>Maxine</v>
          </cell>
          <cell r="C484" t="str">
            <v>Slade</v>
          </cell>
          <cell r="D484" t="str">
            <v>Female</v>
          </cell>
          <cell r="E484">
            <v>20764</v>
          </cell>
          <cell r="F484" t="str">
            <v>New Forest</v>
          </cell>
          <cell r="G484" t="str">
            <v>V60</v>
          </cell>
        </row>
        <row r="485">
          <cell r="A485" t="str">
            <v>A2725410</v>
          </cell>
          <cell r="B485" t="str">
            <v>Ollie</v>
          </cell>
          <cell r="C485" t="str">
            <v>Hyde</v>
          </cell>
          <cell r="D485" t="str">
            <v>Male</v>
          </cell>
          <cell r="E485">
            <v>33704</v>
          </cell>
          <cell r="F485" t="str">
            <v>Lordshill</v>
          </cell>
          <cell r="G485" t="str">
            <v>Senior</v>
          </cell>
        </row>
        <row r="486">
          <cell r="A486" t="str">
            <v>A272768</v>
          </cell>
          <cell r="B486" t="str">
            <v xml:space="preserve">David </v>
          </cell>
          <cell r="C486" t="str">
            <v xml:space="preserve">Keates </v>
          </cell>
          <cell r="D486" t="str">
            <v>Male</v>
          </cell>
          <cell r="E486">
            <v>22867</v>
          </cell>
          <cell r="F486" t="str">
            <v>Hamwic</v>
          </cell>
          <cell r="G486" t="str">
            <v>V60</v>
          </cell>
        </row>
        <row r="487">
          <cell r="A487" t="str">
            <v>A2728312</v>
          </cell>
          <cell r="B487" t="str">
            <v>Thomas</v>
          </cell>
          <cell r="C487" t="str">
            <v>Wharton</v>
          </cell>
          <cell r="D487" t="str">
            <v>Male</v>
          </cell>
          <cell r="E487">
            <v>26347</v>
          </cell>
          <cell r="F487" t="str">
            <v>Romsey</v>
          </cell>
          <cell r="G487" t="str">
            <v>V50</v>
          </cell>
        </row>
        <row r="488">
          <cell r="A488" t="str">
            <v>A2738507</v>
          </cell>
          <cell r="B488" t="str">
            <v>Nicola</v>
          </cell>
          <cell r="C488" t="str">
            <v>Bolinger</v>
          </cell>
          <cell r="D488" t="str">
            <v>Female</v>
          </cell>
          <cell r="E488">
            <v>27230</v>
          </cell>
          <cell r="F488" t="str">
            <v>Soton AC</v>
          </cell>
          <cell r="G488" t="str">
            <v>V40</v>
          </cell>
        </row>
        <row r="489">
          <cell r="A489" t="str">
            <v>A2739123</v>
          </cell>
          <cell r="B489" t="str">
            <v>Gavin</v>
          </cell>
          <cell r="C489" t="str">
            <v xml:space="preserve">McMillan </v>
          </cell>
          <cell r="D489" t="str">
            <v>Male</v>
          </cell>
          <cell r="E489">
            <v>21497</v>
          </cell>
          <cell r="F489" t="str">
            <v>Eastleigh</v>
          </cell>
          <cell r="G489" t="str">
            <v>V60</v>
          </cell>
        </row>
        <row r="490">
          <cell r="A490" t="str">
            <v>A2750085</v>
          </cell>
          <cell r="B490" t="str">
            <v>Simon</v>
          </cell>
          <cell r="C490" t="str">
            <v>Bacon</v>
          </cell>
          <cell r="D490" t="str">
            <v>Male</v>
          </cell>
          <cell r="E490">
            <v>25473</v>
          </cell>
          <cell r="F490" t="str">
            <v>Stubbington</v>
          </cell>
          <cell r="G490" t="str">
            <v>V50</v>
          </cell>
        </row>
        <row r="491">
          <cell r="A491" t="str">
            <v>A2761625</v>
          </cell>
          <cell r="B491" t="str">
            <v>Greg</v>
          </cell>
          <cell r="C491" t="str">
            <v>Sims</v>
          </cell>
          <cell r="D491" t="str">
            <v>Male</v>
          </cell>
          <cell r="E491">
            <v>31959</v>
          </cell>
          <cell r="F491" t="str">
            <v>Itchen</v>
          </cell>
          <cell r="G491" t="str">
            <v>Senior</v>
          </cell>
        </row>
        <row r="492">
          <cell r="A492" t="str">
            <v>A2762616</v>
          </cell>
          <cell r="B492" t="str">
            <v xml:space="preserve">Marnie </v>
          </cell>
          <cell r="C492" t="str">
            <v xml:space="preserve">Seymour </v>
          </cell>
          <cell r="D492" t="str">
            <v>Female</v>
          </cell>
          <cell r="E492">
            <v>27205</v>
          </cell>
          <cell r="F492" t="str">
            <v>Hardley</v>
          </cell>
          <cell r="G492" t="str">
            <v>V40</v>
          </cell>
        </row>
        <row r="493">
          <cell r="A493" t="str">
            <v>A2763432</v>
          </cell>
          <cell r="B493" t="str">
            <v xml:space="preserve">Anthony </v>
          </cell>
          <cell r="C493" t="str">
            <v>Diaz</v>
          </cell>
          <cell r="D493" t="str">
            <v>Male</v>
          </cell>
          <cell r="E493">
            <v>24184</v>
          </cell>
          <cell r="F493" t="str">
            <v>Hedge End</v>
          </cell>
          <cell r="G493" t="str">
            <v>V50</v>
          </cell>
        </row>
        <row r="494">
          <cell r="A494" t="str">
            <v>A2776178</v>
          </cell>
          <cell r="B494" t="str">
            <v>Alison</v>
          </cell>
          <cell r="C494" t="str">
            <v>Farmer</v>
          </cell>
          <cell r="D494" t="str">
            <v>Female</v>
          </cell>
          <cell r="E494">
            <v>22402</v>
          </cell>
          <cell r="F494" t="str">
            <v>R Sisters</v>
          </cell>
          <cell r="G494" t="str">
            <v>V60</v>
          </cell>
        </row>
        <row r="495">
          <cell r="A495" t="str">
            <v>A2783471</v>
          </cell>
          <cell r="B495" t="str">
            <v>Siobhan</v>
          </cell>
          <cell r="C495" t="str">
            <v>Harris</v>
          </cell>
          <cell r="D495" t="str">
            <v>Female</v>
          </cell>
          <cell r="E495">
            <v>34455</v>
          </cell>
          <cell r="F495" t="str">
            <v>Winchester</v>
          </cell>
          <cell r="G495" t="str">
            <v>Senior</v>
          </cell>
        </row>
        <row r="496">
          <cell r="A496" t="str">
            <v>A278822</v>
          </cell>
          <cell r="B496" t="str">
            <v>Vicky</v>
          </cell>
          <cell r="C496" t="str">
            <v>Pratt</v>
          </cell>
          <cell r="D496" t="str">
            <v>Female</v>
          </cell>
          <cell r="E496">
            <v>27847</v>
          </cell>
          <cell r="F496" t="str">
            <v>Itchen</v>
          </cell>
          <cell r="G496" t="str">
            <v>V40</v>
          </cell>
        </row>
        <row r="497">
          <cell r="A497" t="str">
            <v>A278976</v>
          </cell>
          <cell r="B497" t="str">
            <v xml:space="preserve">Henry </v>
          </cell>
          <cell r="C497" t="str">
            <v xml:space="preserve">Clover </v>
          </cell>
          <cell r="D497" t="str">
            <v>Male</v>
          </cell>
          <cell r="E497">
            <v>22031</v>
          </cell>
          <cell r="F497" t="str">
            <v>Hedge End</v>
          </cell>
          <cell r="G497" t="str">
            <v>V60</v>
          </cell>
        </row>
        <row r="498">
          <cell r="A498" t="str">
            <v>A2795650</v>
          </cell>
          <cell r="B498" t="str">
            <v>Alice</v>
          </cell>
          <cell r="C498" t="str">
            <v xml:space="preserve">Jenden </v>
          </cell>
          <cell r="D498" t="str">
            <v>Female</v>
          </cell>
          <cell r="E498">
            <v>35566</v>
          </cell>
          <cell r="F498" t="str">
            <v>Romsey</v>
          </cell>
          <cell r="G498" t="str">
            <v>Senior</v>
          </cell>
        </row>
        <row r="499">
          <cell r="A499" t="str">
            <v>A2803333</v>
          </cell>
          <cell r="B499" t="str">
            <v>Steve</v>
          </cell>
          <cell r="C499" t="str">
            <v>Geary</v>
          </cell>
          <cell r="D499" t="str">
            <v>Male</v>
          </cell>
          <cell r="E499">
            <v>26815</v>
          </cell>
          <cell r="F499" t="str">
            <v>Romsey</v>
          </cell>
          <cell r="G499" t="str">
            <v>V50</v>
          </cell>
        </row>
        <row r="500">
          <cell r="A500" t="str">
            <v>A280572</v>
          </cell>
          <cell r="B500" t="str">
            <v>Emily</v>
          </cell>
          <cell r="C500" t="str">
            <v>Ford</v>
          </cell>
          <cell r="D500" t="str">
            <v>Female</v>
          </cell>
          <cell r="E500">
            <v>34153</v>
          </cell>
          <cell r="F500" t="str">
            <v>Lordshill</v>
          </cell>
          <cell r="G500" t="str">
            <v>Senior</v>
          </cell>
        </row>
        <row r="501">
          <cell r="A501" t="str">
            <v>A281031</v>
          </cell>
          <cell r="B501" t="str">
            <v>Dave</v>
          </cell>
          <cell r="C501" t="str">
            <v>Howells</v>
          </cell>
          <cell r="D501" t="str">
            <v>Male</v>
          </cell>
          <cell r="E501">
            <v>18989</v>
          </cell>
          <cell r="F501" t="str">
            <v>Wessex</v>
          </cell>
          <cell r="G501" t="str">
            <v>V70</v>
          </cell>
        </row>
        <row r="502">
          <cell r="A502" t="str">
            <v>A281129</v>
          </cell>
          <cell r="B502" t="str">
            <v>Sian</v>
          </cell>
          <cell r="C502" t="str">
            <v>Lewis</v>
          </cell>
          <cell r="D502" t="str">
            <v>Female</v>
          </cell>
          <cell r="E502">
            <v>30761</v>
          </cell>
          <cell r="F502" t="str">
            <v>Winchester</v>
          </cell>
          <cell r="G502" t="str">
            <v>Senior</v>
          </cell>
        </row>
        <row r="503">
          <cell r="A503" t="str">
            <v>A2813741</v>
          </cell>
          <cell r="B503" t="str">
            <v>Emma</v>
          </cell>
          <cell r="C503" t="str">
            <v>Lovell</v>
          </cell>
          <cell r="D503" t="str">
            <v>Female</v>
          </cell>
          <cell r="E503">
            <v>33392</v>
          </cell>
          <cell r="F503" t="str">
            <v>Stubbington</v>
          </cell>
          <cell r="G503" t="str">
            <v>Senior</v>
          </cell>
        </row>
        <row r="504">
          <cell r="A504" t="str">
            <v>A2814817</v>
          </cell>
          <cell r="B504" t="str">
            <v>Emma</v>
          </cell>
          <cell r="C504" t="str">
            <v>Hawkins</v>
          </cell>
          <cell r="D504" t="str">
            <v>Female</v>
          </cell>
          <cell r="E504">
            <v>27050</v>
          </cell>
          <cell r="F504" t="str">
            <v>Southampton Tri</v>
          </cell>
          <cell r="G504" t="str">
            <v>V40</v>
          </cell>
        </row>
        <row r="505">
          <cell r="A505" t="str">
            <v>A2819011</v>
          </cell>
          <cell r="B505" t="str">
            <v>Alice</v>
          </cell>
          <cell r="C505" t="str">
            <v>Lane</v>
          </cell>
          <cell r="D505" t="str">
            <v>Female</v>
          </cell>
          <cell r="E505">
            <v>24739</v>
          </cell>
          <cell r="F505" t="str">
            <v>Romsey</v>
          </cell>
          <cell r="G505" t="str">
            <v>V50</v>
          </cell>
        </row>
        <row r="506">
          <cell r="A506" t="str">
            <v>A282003</v>
          </cell>
          <cell r="B506" t="str">
            <v>Ed</v>
          </cell>
          <cell r="C506" t="str">
            <v>Gurney</v>
          </cell>
          <cell r="D506" t="str">
            <v>Male</v>
          </cell>
          <cell r="E506">
            <v>26531</v>
          </cell>
          <cell r="F506" t="str">
            <v>Winchester</v>
          </cell>
          <cell r="G506" t="str">
            <v>V50</v>
          </cell>
        </row>
        <row r="507">
          <cell r="A507" t="str">
            <v>A282902</v>
          </cell>
          <cell r="B507" t="str">
            <v>Gil</v>
          </cell>
          <cell r="C507" t="str">
            <v>McClure</v>
          </cell>
          <cell r="D507" t="str">
            <v>Male</v>
          </cell>
          <cell r="E507">
            <v>32310</v>
          </cell>
          <cell r="F507" t="str">
            <v>Itchen</v>
          </cell>
          <cell r="G507" t="str">
            <v>Senior</v>
          </cell>
        </row>
        <row r="508">
          <cell r="A508" t="str">
            <v>A2834839</v>
          </cell>
          <cell r="B508" t="str">
            <v>Gus</v>
          </cell>
          <cell r="C508" t="str">
            <v>Mckechnie</v>
          </cell>
          <cell r="D508" t="str">
            <v>Male</v>
          </cell>
          <cell r="E508">
            <v>27649</v>
          </cell>
          <cell r="F508" t="str">
            <v>Hamwic</v>
          </cell>
          <cell r="G508" t="str">
            <v>V40</v>
          </cell>
        </row>
        <row r="509">
          <cell r="A509" t="str">
            <v>A2840138</v>
          </cell>
          <cell r="B509" t="str">
            <v>Trudie</v>
          </cell>
          <cell r="C509" t="str">
            <v>Green</v>
          </cell>
          <cell r="D509" t="str">
            <v>Female</v>
          </cell>
          <cell r="E509">
            <v>25732</v>
          </cell>
          <cell r="F509" t="str">
            <v>Itchen</v>
          </cell>
          <cell r="G509" t="str">
            <v>V50</v>
          </cell>
        </row>
        <row r="510">
          <cell r="A510" t="str">
            <v>A2851075</v>
          </cell>
          <cell r="B510" t="str">
            <v>Rich</v>
          </cell>
          <cell r="C510" t="str">
            <v>Tapley</v>
          </cell>
          <cell r="D510" t="str">
            <v>Male</v>
          </cell>
          <cell r="E510">
            <v>30546</v>
          </cell>
          <cell r="F510" t="str">
            <v>Itchen</v>
          </cell>
          <cell r="G510" t="str">
            <v>V40</v>
          </cell>
        </row>
        <row r="511">
          <cell r="A511" t="str">
            <v>A2870913</v>
          </cell>
          <cell r="B511" t="str">
            <v>Caitlin</v>
          </cell>
          <cell r="C511" t="str">
            <v>Hooton</v>
          </cell>
          <cell r="D511" t="str">
            <v>Female</v>
          </cell>
          <cell r="E511">
            <v>33578</v>
          </cell>
          <cell r="F511" t="str">
            <v>Lordshill</v>
          </cell>
          <cell r="G511" t="str">
            <v>Senior</v>
          </cell>
        </row>
        <row r="512">
          <cell r="A512" t="str">
            <v>A287796</v>
          </cell>
          <cell r="B512" t="str">
            <v>Tim</v>
          </cell>
          <cell r="C512" t="str">
            <v>Yeandle</v>
          </cell>
          <cell r="D512" t="str">
            <v>Male</v>
          </cell>
          <cell r="E512">
            <v>20109</v>
          </cell>
          <cell r="F512" t="str">
            <v>Eastleigh</v>
          </cell>
          <cell r="G512" t="str">
            <v>V60</v>
          </cell>
        </row>
        <row r="513">
          <cell r="A513" t="str">
            <v>A2885878</v>
          </cell>
          <cell r="B513" t="str">
            <v>Simone</v>
          </cell>
          <cell r="C513" t="str">
            <v>Shepherd</v>
          </cell>
          <cell r="D513" t="str">
            <v>Female</v>
          </cell>
          <cell r="E513">
            <v>28436</v>
          </cell>
          <cell r="F513" t="str">
            <v>Stubbington</v>
          </cell>
          <cell r="G513" t="str">
            <v>V40</v>
          </cell>
        </row>
        <row r="514">
          <cell r="A514" t="str">
            <v>A2892912</v>
          </cell>
          <cell r="B514" t="str">
            <v>Lena</v>
          </cell>
          <cell r="C514" t="str">
            <v xml:space="preserve">Roger </v>
          </cell>
          <cell r="D514" t="str">
            <v>Female</v>
          </cell>
          <cell r="E514">
            <v>37101</v>
          </cell>
          <cell r="F514" t="str">
            <v>Totton</v>
          </cell>
          <cell r="G514" t="str">
            <v>Senior</v>
          </cell>
        </row>
        <row r="515">
          <cell r="A515" t="str">
            <v>A289368</v>
          </cell>
          <cell r="B515" t="str">
            <v>Alan</v>
          </cell>
          <cell r="C515" t="str">
            <v>Graham</v>
          </cell>
          <cell r="D515" t="str">
            <v>Male</v>
          </cell>
          <cell r="E515">
            <v>22996</v>
          </cell>
          <cell r="F515" t="str">
            <v>Lordshill</v>
          </cell>
          <cell r="G515" t="str">
            <v>V60</v>
          </cell>
        </row>
        <row r="516">
          <cell r="A516" t="str">
            <v>A2895667</v>
          </cell>
          <cell r="B516" t="str">
            <v>Sam</v>
          </cell>
          <cell r="C516" t="str">
            <v>Hurst</v>
          </cell>
          <cell r="D516" t="str">
            <v>Female</v>
          </cell>
          <cell r="E516">
            <v>31595</v>
          </cell>
          <cell r="F516" t="str">
            <v>Stubbington</v>
          </cell>
          <cell r="G516" t="str">
            <v>Senior</v>
          </cell>
        </row>
        <row r="517">
          <cell r="A517" t="str">
            <v>A2895769</v>
          </cell>
          <cell r="B517" t="str">
            <v>Kerry</v>
          </cell>
          <cell r="C517" t="str">
            <v>Murray</v>
          </cell>
          <cell r="D517" t="str">
            <v>Female</v>
          </cell>
          <cell r="E517">
            <v>23032</v>
          </cell>
          <cell r="F517" t="str">
            <v>Itchen</v>
          </cell>
          <cell r="G517" t="str">
            <v>V60</v>
          </cell>
        </row>
        <row r="518">
          <cell r="A518" t="str">
            <v>A2900600</v>
          </cell>
          <cell r="B518" t="str">
            <v xml:space="preserve">Jackie </v>
          </cell>
          <cell r="C518" t="str">
            <v xml:space="preserve">De Lisle </v>
          </cell>
          <cell r="D518" t="str">
            <v>Female</v>
          </cell>
          <cell r="E518">
            <v>23409</v>
          </cell>
          <cell r="F518" t="str">
            <v>Itchen</v>
          </cell>
          <cell r="G518" t="str">
            <v>V50</v>
          </cell>
        </row>
        <row r="519">
          <cell r="A519" t="str">
            <v>A2906748</v>
          </cell>
          <cell r="B519" t="str">
            <v>Clare</v>
          </cell>
          <cell r="C519" t="str">
            <v>Ramsey</v>
          </cell>
          <cell r="D519" t="str">
            <v>Female</v>
          </cell>
          <cell r="E519">
            <v>27239</v>
          </cell>
          <cell r="F519" t="str">
            <v>CF Swifts</v>
          </cell>
          <cell r="G519" t="str">
            <v>V40</v>
          </cell>
        </row>
        <row r="520">
          <cell r="A520" t="str">
            <v>A2908070</v>
          </cell>
          <cell r="B520" t="str">
            <v>Chris</v>
          </cell>
          <cell r="C520" t="str">
            <v>Kidd</v>
          </cell>
          <cell r="D520" t="str">
            <v>Male</v>
          </cell>
          <cell r="E520">
            <v>30453</v>
          </cell>
          <cell r="F520" t="str">
            <v>Hardley</v>
          </cell>
          <cell r="G520" t="str">
            <v>V40</v>
          </cell>
        </row>
        <row r="521">
          <cell r="A521" t="str">
            <v>A2911429</v>
          </cell>
          <cell r="B521" t="str">
            <v>Dave</v>
          </cell>
          <cell r="C521" t="str">
            <v xml:space="preserve">Wilson </v>
          </cell>
          <cell r="D521" t="str">
            <v>Male</v>
          </cell>
          <cell r="E521">
            <v>20643</v>
          </cell>
          <cell r="F521" t="str">
            <v>Hardley</v>
          </cell>
          <cell r="G521" t="str">
            <v>V60</v>
          </cell>
        </row>
        <row r="522">
          <cell r="A522" t="str">
            <v>A2913929</v>
          </cell>
          <cell r="B522" t="str">
            <v>Mark</v>
          </cell>
          <cell r="C522" t="str">
            <v>Saywell</v>
          </cell>
          <cell r="D522" t="str">
            <v>Male</v>
          </cell>
          <cell r="E522">
            <v>22835</v>
          </cell>
          <cell r="F522" t="str">
            <v>Stubbington</v>
          </cell>
          <cell r="G522" t="str">
            <v>V60</v>
          </cell>
        </row>
        <row r="523">
          <cell r="A523" t="str">
            <v>A291732</v>
          </cell>
          <cell r="B523" t="str">
            <v>Michael</v>
          </cell>
          <cell r="C523" t="str">
            <v>McMahon</v>
          </cell>
          <cell r="D523" t="str">
            <v>Male</v>
          </cell>
          <cell r="E523">
            <v>24587</v>
          </cell>
          <cell r="F523" t="str">
            <v>Lordshill</v>
          </cell>
          <cell r="G523" t="str">
            <v>V50</v>
          </cell>
        </row>
        <row r="524">
          <cell r="A524" t="str">
            <v>A2917601</v>
          </cell>
          <cell r="B524" t="str">
            <v>Eve</v>
          </cell>
          <cell r="C524" t="str">
            <v>Bailey</v>
          </cell>
          <cell r="D524" t="str">
            <v>Female</v>
          </cell>
          <cell r="E524">
            <v>39039</v>
          </cell>
          <cell r="F524" t="str">
            <v>Winchester</v>
          </cell>
          <cell r="G524" t="str">
            <v>Senior</v>
          </cell>
        </row>
        <row r="525">
          <cell r="A525" t="str">
            <v>A292310</v>
          </cell>
          <cell r="B525" t="str">
            <v xml:space="preserve">Suzanne </v>
          </cell>
          <cell r="C525" t="str">
            <v xml:space="preserve">Reimer </v>
          </cell>
          <cell r="D525" t="str">
            <v>Female</v>
          </cell>
          <cell r="E525">
            <v>24987</v>
          </cell>
          <cell r="F525" t="str">
            <v>CF Swifts</v>
          </cell>
          <cell r="G525" t="str">
            <v>V50</v>
          </cell>
        </row>
        <row r="526">
          <cell r="A526" t="str">
            <v>A292438</v>
          </cell>
          <cell r="B526" t="str">
            <v>Kevin</v>
          </cell>
          <cell r="C526" t="str">
            <v>Rowe</v>
          </cell>
          <cell r="D526" t="str">
            <v>Male</v>
          </cell>
          <cell r="E526">
            <v>21713</v>
          </cell>
          <cell r="F526" t="str">
            <v>Hedge End</v>
          </cell>
          <cell r="G526" t="str">
            <v>V60</v>
          </cell>
        </row>
        <row r="527">
          <cell r="A527" t="str">
            <v>A292506</v>
          </cell>
          <cell r="B527" t="str">
            <v xml:space="preserve">Charles </v>
          </cell>
          <cell r="C527" t="str">
            <v>Fox</v>
          </cell>
          <cell r="D527" t="str">
            <v>Male</v>
          </cell>
          <cell r="E527">
            <v>19467</v>
          </cell>
          <cell r="F527" t="str">
            <v>New Forest</v>
          </cell>
          <cell r="G527" t="str">
            <v>V70</v>
          </cell>
        </row>
        <row r="528">
          <cell r="A528" t="str">
            <v>A292506</v>
          </cell>
          <cell r="B528" t="str">
            <v>Charles</v>
          </cell>
          <cell r="C528" t="str">
            <v>Fox</v>
          </cell>
          <cell r="D528" t="str">
            <v>Male</v>
          </cell>
          <cell r="E528">
            <v>19467</v>
          </cell>
          <cell r="F528" t="str">
            <v>New Forest</v>
          </cell>
          <cell r="G528" t="str">
            <v>V70</v>
          </cell>
        </row>
        <row r="529">
          <cell r="A529" t="str">
            <v>A293208</v>
          </cell>
          <cell r="B529" t="str">
            <v>Dave</v>
          </cell>
          <cell r="C529" t="str">
            <v>Price</v>
          </cell>
          <cell r="D529" t="str">
            <v>Male</v>
          </cell>
          <cell r="E529">
            <v>18969</v>
          </cell>
          <cell r="F529" t="str">
            <v>Netley</v>
          </cell>
          <cell r="G529" t="str">
            <v>V70</v>
          </cell>
        </row>
        <row r="530">
          <cell r="A530" t="str">
            <v>A2941406</v>
          </cell>
          <cell r="B530" t="str">
            <v>Callum</v>
          </cell>
          <cell r="C530" t="str">
            <v>Swann</v>
          </cell>
          <cell r="D530" t="str">
            <v>Male</v>
          </cell>
          <cell r="E530">
            <v>34384</v>
          </cell>
          <cell r="F530" t="str">
            <v>Stubbington</v>
          </cell>
          <cell r="G530" t="str">
            <v>Senior</v>
          </cell>
        </row>
        <row r="531">
          <cell r="A531" t="str">
            <v>A295540</v>
          </cell>
          <cell r="B531" t="str">
            <v>Ian</v>
          </cell>
          <cell r="C531" t="str">
            <v xml:space="preserve">Dodkin </v>
          </cell>
          <cell r="D531" t="str">
            <v>Male</v>
          </cell>
          <cell r="E531">
            <v>23926</v>
          </cell>
          <cell r="F531" t="str">
            <v>Totton</v>
          </cell>
          <cell r="G531" t="str">
            <v>V50</v>
          </cell>
        </row>
        <row r="532">
          <cell r="A532" t="str">
            <v>A295719</v>
          </cell>
          <cell r="B532" t="str">
            <v>Justin</v>
          </cell>
          <cell r="C532" t="str">
            <v>Noons</v>
          </cell>
          <cell r="D532" t="str">
            <v>Male</v>
          </cell>
          <cell r="E532">
            <v>25844</v>
          </cell>
          <cell r="F532" t="str">
            <v>Totton</v>
          </cell>
          <cell r="G532" t="str">
            <v>V50</v>
          </cell>
        </row>
        <row r="533">
          <cell r="A533" t="str">
            <v>A296106</v>
          </cell>
          <cell r="B533" t="str">
            <v>Emma</v>
          </cell>
          <cell r="C533" t="str">
            <v>Tyler</v>
          </cell>
          <cell r="D533" t="str">
            <v>Female</v>
          </cell>
          <cell r="E533">
            <v>24907</v>
          </cell>
          <cell r="F533" t="str">
            <v>Eastleigh</v>
          </cell>
          <cell r="G533" t="str">
            <v>V50</v>
          </cell>
        </row>
        <row r="534">
          <cell r="A534" t="str">
            <v>A2966083</v>
          </cell>
          <cell r="B534" t="str">
            <v>Jonathan</v>
          </cell>
          <cell r="C534" t="str">
            <v>Cutler</v>
          </cell>
          <cell r="D534" t="str">
            <v>Male</v>
          </cell>
          <cell r="E534">
            <v>30939</v>
          </cell>
          <cell r="F534" t="str">
            <v>Hamwic</v>
          </cell>
          <cell r="G534" t="str">
            <v>Senior</v>
          </cell>
        </row>
        <row r="535">
          <cell r="A535" t="str">
            <v>A2966484</v>
          </cell>
          <cell r="B535" t="str">
            <v>Veronica</v>
          </cell>
          <cell r="C535" t="str">
            <v>McClune</v>
          </cell>
          <cell r="D535" t="str">
            <v>Female</v>
          </cell>
          <cell r="E535">
            <v>25232</v>
          </cell>
          <cell r="F535" t="str">
            <v>Totton</v>
          </cell>
          <cell r="G535" t="str">
            <v>V50</v>
          </cell>
        </row>
        <row r="536">
          <cell r="A536" t="str">
            <v>A2969380</v>
          </cell>
          <cell r="B536" t="str">
            <v>Russell</v>
          </cell>
          <cell r="C536" t="str">
            <v>Hawkins</v>
          </cell>
          <cell r="D536" t="str">
            <v>Male</v>
          </cell>
          <cell r="E536">
            <v>27053</v>
          </cell>
          <cell r="F536" t="str">
            <v>Southampton Tri</v>
          </cell>
          <cell r="G536" t="str">
            <v>V40</v>
          </cell>
        </row>
        <row r="537">
          <cell r="A537" t="str">
            <v>A2972643</v>
          </cell>
          <cell r="B537" t="str">
            <v>Sharon</v>
          </cell>
          <cell r="C537" t="str">
            <v>Brown</v>
          </cell>
          <cell r="D537" t="str">
            <v>Female</v>
          </cell>
          <cell r="E537">
            <v>25833</v>
          </cell>
          <cell r="F537" t="str">
            <v>Eastleigh</v>
          </cell>
          <cell r="G537" t="str">
            <v>V50</v>
          </cell>
        </row>
        <row r="538">
          <cell r="A538" t="str">
            <v>A2974406</v>
          </cell>
          <cell r="B538" t="str">
            <v>Tracy</v>
          </cell>
          <cell r="C538" t="str">
            <v>Langdale</v>
          </cell>
          <cell r="D538" t="str">
            <v>Female</v>
          </cell>
          <cell r="E538">
            <v>24280</v>
          </cell>
          <cell r="F538" t="str">
            <v>Stubbington</v>
          </cell>
          <cell r="G538" t="str">
            <v>V50</v>
          </cell>
        </row>
        <row r="539">
          <cell r="A539" t="str">
            <v>A2982213</v>
          </cell>
          <cell r="B539" t="str">
            <v>Millie</v>
          </cell>
          <cell r="C539" t="str">
            <v>Webb</v>
          </cell>
          <cell r="D539" t="str">
            <v>Female</v>
          </cell>
          <cell r="E539">
            <v>34912</v>
          </cell>
          <cell r="F539" t="str">
            <v>Totton</v>
          </cell>
          <cell r="G539" t="str">
            <v>Senior</v>
          </cell>
        </row>
        <row r="540">
          <cell r="A540" t="str">
            <v>A298876</v>
          </cell>
          <cell r="B540" t="str">
            <v>Pauline</v>
          </cell>
          <cell r="C540" t="str">
            <v>Nicholson</v>
          </cell>
          <cell r="D540" t="str">
            <v>Female</v>
          </cell>
          <cell r="E540">
            <v>22493</v>
          </cell>
          <cell r="F540" t="str">
            <v>Hedge End</v>
          </cell>
          <cell r="G540" t="str">
            <v>V60</v>
          </cell>
        </row>
        <row r="541">
          <cell r="A541" t="str">
            <v>A2993287</v>
          </cell>
          <cell r="B541" t="str">
            <v>Claire</v>
          </cell>
          <cell r="C541" t="str">
            <v>Corbridge</v>
          </cell>
          <cell r="D541" t="str">
            <v>Female</v>
          </cell>
          <cell r="E541">
            <v>25005</v>
          </cell>
          <cell r="F541" t="str">
            <v>Lordshill</v>
          </cell>
          <cell r="G541" t="str">
            <v>V50</v>
          </cell>
        </row>
        <row r="542">
          <cell r="A542" t="str">
            <v>A2994169</v>
          </cell>
          <cell r="B542" t="str">
            <v>Katy</v>
          </cell>
          <cell r="C542" t="str">
            <v xml:space="preserve">Bradley </v>
          </cell>
          <cell r="D542" t="str">
            <v>Female</v>
          </cell>
          <cell r="E542">
            <v>26208</v>
          </cell>
          <cell r="F542" t="str">
            <v>Stubbington</v>
          </cell>
          <cell r="G542" t="str">
            <v>V50</v>
          </cell>
        </row>
        <row r="543">
          <cell r="A543" t="str">
            <v>A299493</v>
          </cell>
          <cell r="B543" t="str">
            <v>John</v>
          </cell>
          <cell r="C543" t="str">
            <v>Horton</v>
          </cell>
          <cell r="D543" t="str">
            <v>Male</v>
          </cell>
          <cell r="E543">
            <v>20894</v>
          </cell>
          <cell r="F543" t="str">
            <v>Romsey</v>
          </cell>
          <cell r="G543" t="str">
            <v>V60</v>
          </cell>
        </row>
        <row r="544">
          <cell r="A544" t="str">
            <v>A2995147</v>
          </cell>
          <cell r="B544" t="str">
            <v>Angela</v>
          </cell>
          <cell r="C544" t="str">
            <v>Milln</v>
          </cell>
          <cell r="D544" t="str">
            <v>Female</v>
          </cell>
          <cell r="E544">
            <v>23343</v>
          </cell>
          <cell r="F544" t="str">
            <v>Romsey</v>
          </cell>
          <cell r="G544" t="str">
            <v>V50</v>
          </cell>
        </row>
        <row r="545">
          <cell r="A545" t="str">
            <v>A299587</v>
          </cell>
          <cell r="B545" t="str">
            <v>Peter</v>
          </cell>
          <cell r="C545" t="str">
            <v xml:space="preserve">Robbins </v>
          </cell>
          <cell r="D545" t="str">
            <v>Male</v>
          </cell>
          <cell r="E545">
            <v>25250</v>
          </cell>
          <cell r="F545" t="str">
            <v>Eastleigh</v>
          </cell>
          <cell r="G545" t="str">
            <v>V50</v>
          </cell>
        </row>
        <row r="546">
          <cell r="A546" t="str">
            <v>A2997998</v>
          </cell>
          <cell r="B546" t="str">
            <v>Mark</v>
          </cell>
          <cell r="C546" t="str">
            <v>McQueen</v>
          </cell>
          <cell r="D546" t="str">
            <v>Male</v>
          </cell>
          <cell r="E546">
            <v>26186</v>
          </cell>
          <cell r="F546" t="str">
            <v>CF Swifts</v>
          </cell>
          <cell r="G546" t="str">
            <v>V50</v>
          </cell>
        </row>
        <row r="547">
          <cell r="A547" t="str">
            <v>A3005437</v>
          </cell>
          <cell r="B547" t="str">
            <v>Alison</v>
          </cell>
          <cell r="C547" t="str">
            <v>Long</v>
          </cell>
          <cell r="D547" t="str">
            <v>Female</v>
          </cell>
          <cell r="E547">
            <v>21543</v>
          </cell>
          <cell r="F547" t="str">
            <v>R Sisters</v>
          </cell>
          <cell r="G547" t="str">
            <v>V60</v>
          </cell>
        </row>
        <row r="548">
          <cell r="A548" t="str">
            <v>A3006338</v>
          </cell>
          <cell r="B548" t="str">
            <v xml:space="preserve">Elizabeth </v>
          </cell>
          <cell r="C548" t="str">
            <v>Smith</v>
          </cell>
          <cell r="D548" t="str">
            <v>Female</v>
          </cell>
          <cell r="E548">
            <v>29227</v>
          </cell>
          <cell r="F548" t="str">
            <v>Itchen</v>
          </cell>
          <cell r="G548" t="str">
            <v>V40</v>
          </cell>
        </row>
        <row r="549">
          <cell r="A549" t="str">
            <v>A3006616</v>
          </cell>
          <cell r="B549" t="str">
            <v>Lynda</v>
          </cell>
          <cell r="C549" t="str">
            <v>Massey</v>
          </cell>
          <cell r="D549" t="str">
            <v>Female</v>
          </cell>
          <cell r="E549">
            <v>19787</v>
          </cell>
          <cell r="F549" t="str">
            <v>Totton</v>
          </cell>
          <cell r="G549" t="str">
            <v>V60</v>
          </cell>
        </row>
        <row r="550">
          <cell r="A550" t="str">
            <v>A3007722</v>
          </cell>
          <cell r="B550" t="str">
            <v>Duncan</v>
          </cell>
          <cell r="C550" t="str">
            <v>East</v>
          </cell>
          <cell r="D550" t="str">
            <v>Male</v>
          </cell>
          <cell r="E550">
            <v>24699</v>
          </cell>
          <cell r="F550" t="str">
            <v>Lordshill</v>
          </cell>
          <cell r="G550" t="str">
            <v>V50</v>
          </cell>
        </row>
        <row r="551">
          <cell r="A551" t="str">
            <v>A3007726</v>
          </cell>
          <cell r="B551" t="str">
            <v xml:space="preserve">Caroline </v>
          </cell>
          <cell r="C551" t="str">
            <v>Beebe</v>
          </cell>
          <cell r="D551" t="str">
            <v>Female</v>
          </cell>
          <cell r="E551">
            <v>29898</v>
          </cell>
          <cell r="F551" t="str">
            <v>Lordshill</v>
          </cell>
          <cell r="G551" t="str">
            <v>V40</v>
          </cell>
        </row>
        <row r="552">
          <cell r="A552" t="str">
            <v>A3009152</v>
          </cell>
          <cell r="B552" t="str">
            <v>Richard</v>
          </cell>
          <cell r="C552" t="str">
            <v>Vie</v>
          </cell>
          <cell r="D552" t="str">
            <v>Male</v>
          </cell>
          <cell r="E552">
            <v>18939</v>
          </cell>
          <cell r="F552" t="str">
            <v>Romsey</v>
          </cell>
          <cell r="G552" t="str">
            <v>V70</v>
          </cell>
        </row>
        <row r="553">
          <cell r="A553" t="str">
            <v>A300922</v>
          </cell>
          <cell r="B553" t="str">
            <v xml:space="preserve">Lucy </v>
          </cell>
          <cell r="C553" t="str">
            <v>May</v>
          </cell>
          <cell r="D553" t="str">
            <v>Female</v>
          </cell>
          <cell r="E553">
            <v>31531</v>
          </cell>
          <cell r="F553" t="str">
            <v>Stubbington</v>
          </cell>
          <cell r="G553" t="str">
            <v>Senior</v>
          </cell>
        </row>
        <row r="554">
          <cell r="A554" t="str">
            <v>A3010132</v>
          </cell>
          <cell r="B554" t="str">
            <v>Paul</v>
          </cell>
          <cell r="C554" t="str">
            <v>McManus</v>
          </cell>
          <cell r="D554" t="str">
            <v>Male</v>
          </cell>
          <cell r="E554">
            <v>26583</v>
          </cell>
          <cell r="F554" t="str">
            <v>Lordshill</v>
          </cell>
          <cell r="G554" t="str">
            <v>V50</v>
          </cell>
        </row>
        <row r="555">
          <cell r="A555" t="str">
            <v>A3011665</v>
          </cell>
          <cell r="B555" t="str">
            <v>Massi</v>
          </cell>
          <cell r="C555" t="str">
            <v xml:space="preserve">Squaletti </v>
          </cell>
          <cell r="D555" t="str">
            <v>Male</v>
          </cell>
          <cell r="E555">
            <v>26962</v>
          </cell>
          <cell r="F555" t="str">
            <v>Hamwic</v>
          </cell>
          <cell r="G555" t="str">
            <v>V40</v>
          </cell>
        </row>
        <row r="556">
          <cell r="A556" t="str">
            <v>A3017392</v>
          </cell>
          <cell r="B556" t="str">
            <v>Claire</v>
          </cell>
          <cell r="C556" t="str">
            <v>Peal</v>
          </cell>
          <cell r="D556" t="str">
            <v>Female</v>
          </cell>
          <cell r="E556">
            <v>27221</v>
          </cell>
          <cell r="F556" t="str">
            <v>Stubbington</v>
          </cell>
          <cell r="G556" t="str">
            <v>V40</v>
          </cell>
        </row>
        <row r="557">
          <cell r="A557" t="str">
            <v>A301949</v>
          </cell>
          <cell r="B557" t="str">
            <v>Shell</v>
          </cell>
          <cell r="C557" t="str">
            <v>Smith</v>
          </cell>
          <cell r="D557" t="str">
            <v>Female</v>
          </cell>
          <cell r="E557">
            <v>31992</v>
          </cell>
          <cell r="F557" t="str">
            <v>Hamwic</v>
          </cell>
          <cell r="G557" t="str">
            <v>Senior</v>
          </cell>
        </row>
        <row r="558">
          <cell r="A558" t="str">
            <v>A3019532</v>
          </cell>
          <cell r="B558" t="str">
            <v>Simon</v>
          </cell>
          <cell r="C558" t="str">
            <v>Beer</v>
          </cell>
          <cell r="D558" t="str">
            <v>Male</v>
          </cell>
          <cell r="E558">
            <v>26110</v>
          </cell>
          <cell r="F558" t="str">
            <v>Itchen</v>
          </cell>
          <cell r="G558" t="str">
            <v>V50</v>
          </cell>
        </row>
        <row r="559">
          <cell r="A559" t="str">
            <v>A3020394</v>
          </cell>
          <cell r="B559" t="str">
            <v>Penny</v>
          </cell>
          <cell r="C559" t="str">
            <v>Jennings</v>
          </cell>
          <cell r="D559" t="str">
            <v>Female</v>
          </cell>
          <cell r="E559">
            <v>23079</v>
          </cell>
          <cell r="F559" t="str">
            <v>Romsey</v>
          </cell>
          <cell r="G559" t="str">
            <v>V60</v>
          </cell>
        </row>
        <row r="560">
          <cell r="A560" t="str">
            <v>A3022492</v>
          </cell>
          <cell r="B560" t="str">
            <v>Emma</v>
          </cell>
          <cell r="C560" t="str">
            <v>Catt</v>
          </cell>
          <cell r="D560" t="str">
            <v>Female</v>
          </cell>
          <cell r="E560">
            <v>34970</v>
          </cell>
          <cell r="F560" t="str">
            <v>Lordshill</v>
          </cell>
          <cell r="G560" t="str">
            <v>Senior</v>
          </cell>
        </row>
        <row r="561">
          <cell r="A561" t="str">
            <v>A3025942</v>
          </cell>
          <cell r="B561" t="str">
            <v>Cathy</v>
          </cell>
          <cell r="C561" t="str">
            <v>Kinnear</v>
          </cell>
          <cell r="D561" t="str">
            <v>Female</v>
          </cell>
          <cell r="E561">
            <v>24393</v>
          </cell>
          <cell r="F561" t="str">
            <v>Winchester</v>
          </cell>
          <cell r="G561" t="str">
            <v>V50</v>
          </cell>
        </row>
        <row r="562">
          <cell r="A562" t="str">
            <v>A302840</v>
          </cell>
          <cell r="B562" t="str">
            <v>Paul</v>
          </cell>
          <cell r="C562" t="str">
            <v>Blundell</v>
          </cell>
          <cell r="D562" t="str">
            <v>Male</v>
          </cell>
          <cell r="E562">
            <v>23583</v>
          </cell>
          <cell r="F562" t="str">
            <v>Hardley</v>
          </cell>
          <cell r="G562" t="str">
            <v>V50</v>
          </cell>
        </row>
        <row r="563">
          <cell r="A563" t="str">
            <v>A302858</v>
          </cell>
          <cell r="B563" t="str">
            <v>Mark</v>
          </cell>
          <cell r="C563" t="str">
            <v>Lee</v>
          </cell>
          <cell r="D563" t="str">
            <v>Male</v>
          </cell>
          <cell r="E563">
            <v>23851</v>
          </cell>
          <cell r="F563" t="str">
            <v>Hardley</v>
          </cell>
          <cell r="G563" t="str">
            <v>V50</v>
          </cell>
        </row>
        <row r="564">
          <cell r="A564" t="str">
            <v>A303433</v>
          </cell>
          <cell r="B564" t="str">
            <v xml:space="preserve">Wendy </v>
          </cell>
          <cell r="C564" t="str">
            <v>Brent</v>
          </cell>
          <cell r="D564" t="str">
            <v>Female</v>
          </cell>
          <cell r="E564">
            <v>22970</v>
          </cell>
          <cell r="F564" t="str">
            <v>Lordshill</v>
          </cell>
          <cell r="G564" t="str">
            <v>V60</v>
          </cell>
        </row>
        <row r="565">
          <cell r="A565" t="str">
            <v>A303762</v>
          </cell>
          <cell r="B565" t="str">
            <v>Rachel</v>
          </cell>
          <cell r="C565" t="str">
            <v>Browne</v>
          </cell>
          <cell r="D565" t="str">
            <v>Female</v>
          </cell>
          <cell r="E565">
            <v>24725</v>
          </cell>
          <cell r="F565" t="str">
            <v>Lordshill</v>
          </cell>
          <cell r="G565" t="str">
            <v>V50</v>
          </cell>
        </row>
        <row r="566">
          <cell r="A566" t="str">
            <v>A303899</v>
          </cell>
          <cell r="B566" t="str">
            <v>Loraine</v>
          </cell>
          <cell r="C566" t="str">
            <v>Harris</v>
          </cell>
          <cell r="D566" t="str">
            <v>Female</v>
          </cell>
          <cell r="E566">
            <v>24213</v>
          </cell>
          <cell r="F566" t="str">
            <v>Hamwic</v>
          </cell>
          <cell r="G566" t="str">
            <v>V50</v>
          </cell>
        </row>
        <row r="567">
          <cell r="A567" t="str">
            <v>A3041383</v>
          </cell>
          <cell r="B567" t="str">
            <v>Mike</v>
          </cell>
          <cell r="C567" t="str">
            <v>Gordon</v>
          </cell>
          <cell r="D567" t="str">
            <v>Male</v>
          </cell>
          <cell r="E567">
            <v>25861</v>
          </cell>
          <cell r="F567" t="str">
            <v>Totton</v>
          </cell>
          <cell r="G567" t="str">
            <v>V50</v>
          </cell>
        </row>
        <row r="568">
          <cell r="A568" t="str">
            <v>A3041482</v>
          </cell>
          <cell r="B568" t="str">
            <v>Farah</v>
          </cell>
          <cell r="C568" t="str">
            <v>Hibberd</v>
          </cell>
          <cell r="D568" t="str">
            <v>Female</v>
          </cell>
          <cell r="E568">
            <v>24823</v>
          </cell>
          <cell r="F568" t="str">
            <v>Totton</v>
          </cell>
          <cell r="G568" t="str">
            <v>V50</v>
          </cell>
        </row>
        <row r="569">
          <cell r="A569" t="str">
            <v>A3041542</v>
          </cell>
          <cell r="B569" t="str">
            <v>Sarah</v>
          </cell>
          <cell r="C569" t="str">
            <v>Gordon</v>
          </cell>
          <cell r="D569" t="str">
            <v>Female</v>
          </cell>
          <cell r="E569">
            <v>27436</v>
          </cell>
          <cell r="F569" t="str">
            <v>Totton</v>
          </cell>
          <cell r="G569" t="str">
            <v>V40</v>
          </cell>
        </row>
        <row r="570">
          <cell r="A570" t="str">
            <v>A3041993</v>
          </cell>
          <cell r="B570" t="str">
            <v>Jacquie</v>
          </cell>
          <cell r="C570" t="str">
            <v>Barlow</v>
          </cell>
          <cell r="D570" t="str">
            <v>Female</v>
          </cell>
          <cell r="E570">
            <v>27644</v>
          </cell>
          <cell r="F570" t="str">
            <v>Totton</v>
          </cell>
          <cell r="G570" t="str">
            <v>V40</v>
          </cell>
        </row>
        <row r="571">
          <cell r="A571" t="str">
            <v>A3052447</v>
          </cell>
          <cell r="B571" t="str">
            <v>Paul</v>
          </cell>
          <cell r="C571" t="str">
            <v>Boyd-Leslie</v>
          </cell>
          <cell r="D571" t="str">
            <v>Male</v>
          </cell>
          <cell r="E571">
            <v>26229</v>
          </cell>
          <cell r="F571" t="str">
            <v>Winchester</v>
          </cell>
          <cell r="G571" t="str">
            <v>V50</v>
          </cell>
        </row>
        <row r="572">
          <cell r="A572" t="str">
            <v>A305313</v>
          </cell>
          <cell r="B572" t="str">
            <v>Lynn</v>
          </cell>
          <cell r="C572" t="str">
            <v>McDonagh</v>
          </cell>
          <cell r="D572" t="str">
            <v>Female</v>
          </cell>
          <cell r="E572">
            <v>25537</v>
          </cell>
          <cell r="F572" t="str">
            <v>Hardley</v>
          </cell>
          <cell r="G572" t="str">
            <v>V50</v>
          </cell>
        </row>
        <row r="573">
          <cell r="A573" t="str">
            <v>A305670</v>
          </cell>
          <cell r="B573" t="str">
            <v>Nickie</v>
          </cell>
          <cell r="C573" t="str">
            <v>Bowen</v>
          </cell>
          <cell r="D573" t="str">
            <v>Female</v>
          </cell>
          <cell r="E573">
            <v>29909</v>
          </cell>
          <cell r="F573" t="str">
            <v>Eastleigh</v>
          </cell>
          <cell r="G573" t="str">
            <v>V40</v>
          </cell>
        </row>
        <row r="574">
          <cell r="A574" t="str">
            <v>A306728</v>
          </cell>
          <cell r="B574" t="str">
            <v>Carl</v>
          </cell>
          <cell r="C574" t="str">
            <v>Iszatt</v>
          </cell>
          <cell r="D574" t="str">
            <v>Male</v>
          </cell>
          <cell r="E574">
            <v>28066</v>
          </cell>
          <cell r="F574" t="str">
            <v>Hamwic</v>
          </cell>
          <cell r="G574" t="str">
            <v>V40</v>
          </cell>
        </row>
        <row r="575">
          <cell r="A575" t="str">
            <v>A3068406</v>
          </cell>
          <cell r="B575" t="str">
            <v>Nerys</v>
          </cell>
          <cell r="C575" t="str">
            <v>Jones</v>
          </cell>
          <cell r="D575" t="str">
            <v>Female</v>
          </cell>
          <cell r="E575">
            <v>31016</v>
          </cell>
          <cell r="F575" t="str">
            <v>Stubbington</v>
          </cell>
          <cell r="G575" t="str">
            <v>Senior</v>
          </cell>
        </row>
        <row r="576">
          <cell r="A576" t="str">
            <v>A3070996</v>
          </cell>
          <cell r="B576" t="str">
            <v>Matt</v>
          </cell>
          <cell r="C576" t="str">
            <v>Merron</v>
          </cell>
          <cell r="D576" t="str">
            <v>Male</v>
          </cell>
          <cell r="E576">
            <v>30725</v>
          </cell>
          <cell r="F576" t="str">
            <v>Hedge End</v>
          </cell>
          <cell r="G576" t="str">
            <v>Senior</v>
          </cell>
        </row>
        <row r="577">
          <cell r="A577" t="str">
            <v>A3072389</v>
          </cell>
          <cell r="B577" t="str">
            <v>Ollie</v>
          </cell>
          <cell r="C577" t="str">
            <v>Mckenzie</v>
          </cell>
          <cell r="D577" t="str">
            <v>Male</v>
          </cell>
          <cell r="E577">
            <v>28623</v>
          </cell>
          <cell r="F577" t="str">
            <v>Netley</v>
          </cell>
          <cell r="G577" t="str">
            <v>V40</v>
          </cell>
        </row>
        <row r="578">
          <cell r="A578" t="str">
            <v>A3083529</v>
          </cell>
          <cell r="B578" t="str">
            <v>Adam</v>
          </cell>
          <cell r="C578" t="str">
            <v>Hurst</v>
          </cell>
          <cell r="D578" t="str">
            <v>Male</v>
          </cell>
          <cell r="E578">
            <v>31581</v>
          </cell>
          <cell r="F578" t="str">
            <v>Lordshill</v>
          </cell>
          <cell r="G578" t="str">
            <v>Senior</v>
          </cell>
        </row>
        <row r="579">
          <cell r="A579" t="str">
            <v>A309058</v>
          </cell>
          <cell r="B579" t="str">
            <v>Viki</v>
          </cell>
          <cell r="C579" t="str">
            <v>Middleton</v>
          </cell>
          <cell r="D579" t="str">
            <v>Female</v>
          </cell>
          <cell r="E579">
            <v>29641</v>
          </cell>
          <cell r="F579" t="str">
            <v>Lordshill</v>
          </cell>
          <cell r="G579" t="str">
            <v>V40</v>
          </cell>
        </row>
        <row r="580">
          <cell r="A580" t="str">
            <v>A3102406</v>
          </cell>
          <cell r="B580" t="str">
            <v>Dean</v>
          </cell>
          <cell r="C580" t="str">
            <v xml:space="preserve">Powell </v>
          </cell>
          <cell r="D580" t="str">
            <v>Male</v>
          </cell>
          <cell r="E580">
            <v>23366</v>
          </cell>
          <cell r="F580" t="str">
            <v>Lordshill</v>
          </cell>
          <cell r="G580" t="str">
            <v>V50</v>
          </cell>
        </row>
        <row r="581">
          <cell r="A581" t="str">
            <v>A3109031</v>
          </cell>
          <cell r="B581" t="str">
            <v>Kaiah</v>
          </cell>
          <cell r="C581" t="str">
            <v>Rust</v>
          </cell>
          <cell r="D581" t="str">
            <v>Female</v>
          </cell>
          <cell r="E581">
            <v>36406</v>
          </cell>
          <cell r="F581" t="str">
            <v>R Sisters</v>
          </cell>
          <cell r="G581" t="str">
            <v>Senior</v>
          </cell>
        </row>
        <row r="582">
          <cell r="A582" t="str">
            <v>A3109346</v>
          </cell>
          <cell r="B582" t="str">
            <v>Emma</v>
          </cell>
          <cell r="C582" t="str">
            <v>Baker-Chaplin</v>
          </cell>
          <cell r="D582" t="str">
            <v>Female</v>
          </cell>
          <cell r="E582">
            <v>30054</v>
          </cell>
          <cell r="F582" t="str">
            <v>Stubbington</v>
          </cell>
          <cell r="G582" t="str">
            <v>V40</v>
          </cell>
        </row>
        <row r="583">
          <cell r="A583" t="str">
            <v>A3115269</v>
          </cell>
          <cell r="B583" t="str">
            <v>Sarah</v>
          </cell>
          <cell r="C583" t="str">
            <v>Northcott</v>
          </cell>
          <cell r="D583" t="str">
            <v>Female</v>
          </cell>
          <cell r="E583">
            <v>29941</v>
          </cell>
          <cell r="F583" t="str">
            <v>Stubbington</v>
          </cell>
          <cell r="G583" t="str">
            <v>V40</v>
          </cell>
        </row>
        <row r="584">
          <cell r="A584" t="str">
            <v>A3115675</v>
          </cell>
          <cell r="B584" t="str">
            <v>Jasmine</v>
          </cell>
          <cell r="C584" t="str">
            <v>Gosse</v>
          </cell>
          <cell r="D584" t="str">
            <v>Female</v>
          </cell>
          <cell r="E584">
            <v>38805</v>
          </cell>
          <cell r="F584" t="str">
            <v>Winchester</v>
          </cell>
          <cell r="G584" t="str">
            <v>Senior</v>
          </cell>
        </row>
        <row r="585">
          <cell r="A585" t="str">
            <v>A3116867</v>
          </cell>
          <cell r="B585" t="str">
            <v>Ellie</v>
          </cell>
          <cell r="C585" t="str">
            <v>Maczka</v>
          </cell>
          <cell r="D585" t="str">
            <v>Female</v>
          </cell>
          <cell r="E585">
            <v>34153</v>
          </cell>
          <cell r="F585" t="str">
            <v>Itchen</v>
          </cell>
          <cell r="G585" t="str">
            <v>Senior</v>
          </cell>
        </row>
        <row r="586">
          <cell r="A586" t="str">
            <v>A3117947</v>
          </cell>
          <cell r="B586" t="str">
            <v>Daniel</v>
          </cell>
          <cell r="C586" t="str">
            <v>Hill</v>
          </cell>
          <cell r="D586" t="str">
            <v>Male</v>
          </cell>
          <cell r="E586">
            <v>31178</v>
          </cell>
          <cell r="F586" t="str">
            <v>Eastleigh</v>
          </cell>
          <cell r="G586" t="str">
            <v>Senior</v>
          </cell>
        </row>
        <row r="587">
          <cell r="A587" t="str">
            <v>A312714</v>
          </cell>
          <cell r="B587" t="str">
            <v xml:space="preserve">Elaine </v>
          </cell>
          <cell r="C587" t="str">
            <v>Winter</v>
          </cell>
          <cell r="D587" t="str">
            <v>Female</v>
          </cell>
          <cell r="E587">
            <v>22330</v>
          </cell>
          <cell r="F587" t="str">
            <v>Lordshill</v>
          </cell>
          <cell r="G587" t="str">
            <v>V60</v>
          </cell>
        </row>
        <row r="588">
          <cell r="A588" t="str">
            <v>A312902</v>
          </cell>
          <cell r="B588" t="str">
            <v xml:space="preserve">Stephanie </v>
          </cell>
          <cell r="C588" t="str">
            <v>McGowan</v>
          </cell>
          <cell r="D588" t="str">
            <v>Female</v>
          </cell>
          <cell r="E588">
            <v>28326</v>
          </cell>
          <cell r="F588" t="str">
            <v>Lordshill</v>
          </cell>
          <cell r="G588" t="str">
            <v>V40</v>
          </cell>
        </row>
        <row r="589">
          <cell r="A589" t="str">
            <v>A313027</v>
          </cell>
          <cell r="B589" t="str">
            <v>Tracey</v>
          </cell>
          <cell r="C589" t="str">
            <v>Giovacchini</v>
          </cell>
          <cell r="D589" t="str">
            <v>Female</v>
          </cell>
          <cell r="E589">
            <v>28950</v>
          </cell>
          <cell r="F589" t="str">
            <v>R Sisters</v>
          </cell>
          <cell r="G589" t="str">
            <v>V40</v>
          </cell>
        </row>
        <row r="590">
          <cell r="A590" t="str">
            <v>A3134209</v>
          </cell>
          <cell r="B590" t="str">
            <v xml:space="preserve">Janice </v>
          </cell>
          <cell r="C590" t="str">
            <v>Allen</v>
          </cell>
          <cell r="D590" t="str">
            <v>Female</v>
          </cell>
          <cell r="E590">
            <v>24644</v>
          </cell>
          <cell r="F590" t="str">
            <v>Stubbington</v>
          </cell>
          <cell r="G590" t="str">
            <v>V50</v>
          </cell>
        </row>
        <row r="591">
          <cell r="A591" t="str">
            <v>A3134351</v>
          </cell>
          <cell r="B591" t="str">
            <v>Neil</v>
          </cell>
          <cell r="C591" t="str">
            <v>Allen</v>
          </cell>
          <cell r="D591" t="str">
            <v>Male</v>
          </cell>
          <cell r="E591">
            <v>23115</v>
          </cell>
          <cell r="F591" t="str">
            <v>Stubbington</v>
          </cell>
          <cell r="G591" t="str">
            <v>V60</v>
          </cell>
        </row>
        <row r="592">
          <cell r="A592" t="str">
            <v>A313502</v>
          </cell>
          <cell r="B592" t="str">
            <v>Russ</v>
          </cell>
          <cell r="C592" t="str">
            <v>Coleman</v>
          </cell>
          <cell r="D592" t="str">
            <v>Male</v>
          </cell>
          <cell r="E592">
            <v>28398</v>
          </cell>
          <cell r="F592" t="str">
            <v>Stubbington</v>
          </cell>
          <cell r="G592" t="str">
            <v>V40</v>
          </cell>
        </row>
        <row r="593">
          <cell r="A593" t="str">
            <v>A314533</v>
          </cell>
          <cell r="B593" t="str">
            <v>Mark</v>
          </cell>
          <cell r="C593" t="str">
            <v>Parkin</v>
          </cell>
          <cell r="D593" t="str">
            <v>Male</v>
          </cell>
          <cell r="E593">
            <v>20158</v>
          </cell>
          <cell r="F593" t="str">
            <v>Eastleigh</v>
          </cell>
          <cell r="G593" t="str">
            <v>V60</v>
          </cell>
        </row>
        <row r="594">
          <cell r="A594" t="str">
            <v>A314951</v>
          </cell>
          <cell r="B594" t="str">
            <v>Roderick</v>
          </cell>
          <cell r="C594" t="str">
            <v>Campbell</v>
          </cell>
          <cell r="D594" t="str">
            <v>Male</v>
          </cell>
          <cell r="E594">
            <v>23229</v>
          </cell>
          <cell r="F594" t="str">
            <v>Itchen</v>
          </cell>
          <cell r="G594" t="str">
            <v>V60</v>
          </cell>
        </row>
        <row r="595">
          <cell r="A595" t="str">
            <v>A315370</v>
          </cell>
          <cell r="B595" t="str">
            <v>Valerie</v>
          </cell>
          <cell r="C595" t="str">
            <v>Stewart</v>
          </cell>
          <cell r="D595" t="str">
            <v>Female</v>
          </cell>
          <cell r="E595">
            <v>23081</v>
          </cell>
          <cell r="F595" t="str">
            <v>Hedge End</v>
          </cell>
          <cell r="G595" t="str">
            <v>V60</v>
          </cell>
        </row>
        <row r="596">
          <cell r="A596" t="str">
            <v>A315443</v>
          </cell>
          <cell r="B596" t="str">
            <v>Jill</v>
          </cell>
          <cell r="C596" t="str">
            <v>Hazleton</v>
          </cell>
          <cell r="D596" t="str">
            <v>Female</v>
          </cell>
          <cell r="E596">
            <v>31941</v>
          </cell>
          <cell r="F596" t="str">
            <v>Totton</v>
          </cell>
          <cell r="G596" t="str">
            <v>Senior</v>
          </cell>
        </row>
        <row r="597">
          <cell r="A597" t="str">
            <v>A3157072</v>
          </cell>
          <cell r="B597" t="str">
            <v>Kaela</v>
          </cell>
          <cell r="C597" t="str">
            <v xml:space="preserve">Nixon </v>
          </cell>
          <cell r="D597" t="str">
            <v>Female</v>
          </cell>
          <cell r="E597">
            <v>38744</v>
          </cell>
          <cell r="F597" t="str">
            <v>Winchester</v>
          </cell>
          <cell r="G597" t="str">
            <v>Senior</v>
          </cell>
        </row>
        <row r="598">
          <cell r="A598" t="str">
            <v>A315883</v>
          </cell>
          <cell r="B598" t="str">
            <v>Gaynor</v>
          </cell>
          <cell r="C598" t="str">
            <v>Heffer</v>
          </cell>
          <cell r="D598" t="str">
            <v>Female</v>
          </cell>
          <cell r="E598">
            <v>23875</v>
          </cell>
          <cell r="F598" t="str">
            <v>Stubbington</v>
          </cell>
          <cell r="G598" t="str">
            <v>V50</v>
          </cell>
        </row>
        <row r="599">
          <cell r="A599" t="str">
            <v>A317681</v>
          </cell>
          <cell r="B599" t="str">
            <v xml:space="preserve">Lynne </v>
          </cell>
          <cell r="C599" t="str">
            <v xml:space="preserve">Newson </v>
          </cell>
          <cell r="D599" t="str">
            <v>Female</v>
          </cell>
          <cell r="E599">
            <v>23024</v>
          </cell>
          <cell r="F599" t="str">
            <v>Lordshill</v>
          </cell>
          <cell r="G599" t="str">
            <v>V60</v>
          </cell>
        </row>
        <row r="600">
          <cell r="A600" t="str">
            <v>A318205</v>
          </cell>
          <cell r="B600" t="str">
            <v xml:space="preserve">Kevin </v>
          </cell>
          <cell r="C600" t="str">
            <v xml:space="preserve">Willsher </v>
          </cell>
          <cell r="D600" t="str">
            <v>Male</v>
          </cell>
          <cell r="E600">
            <v>28771</v>
          </cell>
          <cell r="F600" t="str">
            <v>Lordshill</v>
          </cell>
          <cell r="G600" t="str">
            <v>V40</v>
          </cell>
        </row>
        <row r="601">
          <cell r="A601" t="str">
            <v>A318742</v>
          </cell>
          <cell r="B601" t="str">
            <v>rob</v>
          </cell>
          <cell r="C601" t="str">
            <v>callen</v>
          </cell>
          <cell r="D601" t="str">
            <v>Male</v>
          </cell>
          <cell r="E601">
            <v>24193</v>
          </cell>
          <cell r="F601" t="str">
            <v>Lordshill</v>
          </cell>
          <cell r="G601" t="str">
            <v>V50</v>
          </cell>
        </row>
        <row r="602">
          <cell r="A602" t="str">
            <v>A3188203</v>
          </cell>
          <cell r="B602" t="str">
            <v>Carl</v>
          </cell>
          <cell r="C602" t="str">
            <v>Schafer</v>
          </cell>
          <cell r="D602" t="str">
            <v>Male</v>
          </cell>
          <cell r="E602">
            <v>23225</v>
          </cell>
          <cell r="F602" t="str">
            <v>Stubbington</v>
          </cell>
          <cell r="G602" t="str">
            <v>V60</v>
          </cell>
        </row>
        <row r="603">
          <cell r="A603" t="str">
            <v>A3193865</v>
          </cell>
          <cell r="B603" t="str">
            <v>Jon</v>
          </cell>
          <cell r="C603" t="str">
            <v>Diaper</v>
          </cell>
          <cell r="D603" t="str">
            <v>Male</v>
          </cell>
          <cell r="E603">
            <v>21469</v>
          </cell>
          <cell r="F603" t="str">
            <v>Eastleigh</v>
          </cell>
          <cell r="G603" t="str">
            <v>V60</v>
          </cell>
        </row>
        <row r="604">
          <cell r="A604" t="str">
            <v>A3196230</v>
          </cell>
          <cell r="B604" t="str">
            <v>Anna</v>
          </cell>
          <cell r="C604" t="str">
            <v>Bion</v>
          </cell>
          <cell r="D604" t="str">
            <v>Female</v>
          </cell>
          <cell r="E604">
            <v>33044</v>
          </cell>
          <cell r="F604" t="str">
            <v>Winchester</v>
          </cell>
          <cell r="G604" t="str">
            <v>Senior</v>
          </cell>
        </row>
        <row r="605">
          <cell r="A605" t="str">
            <v>A3202500</v>
          </cell>
          <cell r="B605" t="str">
            <v>Harriet</v>
          </cell>
          <cell r="C605" t="str">
            <v>Foster</v>
          </cell>
          <cell r="D605" t="str">
            <v>Female</v>
          </cell>
          <cell r="E605">
            <v>34177</v>
          </cell>
          <cell r="F605" t="str">
            <v>Itchen</v>
          </cell>
          <cell r="G605" t="str">
            <v>Senior</v>
          </cell>
        </row>
        <row r="606">
          <cell r="A606" t="str">
            <v>A321788</v>
          </cell>
          <cell r="B606" t="str">
            <v>Timothy</v>
          </cell>
          <cell r="C606" t="str">
            <v>Sly</v>
          </cell>
          <cell r="D606" t="str">
            <v>Male</v>
          </cell>
          <cell r="E606">
            <v>24545</v>
          </cell>
          <cell r="F606" t="str">
            <v>Lordshill</v>
          </cell>
          <cell r="G606" t="str">
            <v>V50</v>
          </cell>
        </row>
        <row r="607">
          <cell r="A607" t="str">
            <v>A323205</v>
          </cell>
          <cell r="B607" t="str">
            <v>Ian</v>
          </cell>
          <cell r="C607" t="str">
            <v>Page</v>
          </cell>
          <cell r="D607" t="str">
            <v>Male</v>
          </cell>
          <cell r="E607">
            <v>30645</v>
          </cell>
          <cell r="F607" t="str">
            <v>Totton</v>
          </cell>
          <cell r="G607" t="str">
            <v>Senior</v>
          </cell>
        </row>
        <row r="608">
          <cell r="A608" t="str">
            <v>A323281</v>
          </cell>
          <cell r="B608" t="str">
            <v xml:space="preserve">BRIAN </v>
          </cell>
          <cell r="C608" t="str">
            <v xml:space="preserve">FRAMPTON </v>
          </cell>
          <cell r="D608" t="str">
            <v>Male</v>
          </cell>
          <cell r="E608">
            <v>21463</v>
          </cell>
          <cell r="F608" t="str">
            <v>Totton</v>
          </cell>
          <cell r="G608" t="str">
            <v>V60</v>
          </cell>
        </row>
        <row r="609">
          <cell r="A609" t="str">
            <v>A3233192</v>
          </cell>
          <cell r="B609" t="str">
            <v>Max</v>
          </cell>
          <cell r="C609" t="str">
            <v>Maxwell</v>
          </cell>
          <cell r="D609" t="str">
            <v>Male</v>
          </cell>
          <cell r="E609">
            <v>24876</v>
          </cell>
          <cell r="F609" t="str">
            <v>Hedge End</v>
          </cell>
          <cell r="G609" t="str">
            <v>V50</v>
          </cell>
        </row>
        <row r="610">
          <cell r="A610" t="str">
            <v>A323899</v>
          </cell>
          <cell r="B610" t="str">
            <v xml:space="preserve">Daniel </v>
          </cell>
          <cell r="C610" t="str">
            <v>Hunt</v>
          </cell>
          <cell r="D610" t="str">
            <v>Male</v>
          </cell>
          <cell r="E610">
            <v>29169</v>
          </cell>
          <cell r="F610" t="str">
            <v>Soton AC</v>
          </cell>
          <cell r="G610" t="str">
            <v>V40</v>
          </cell>
        </row>
        <row r="611">
          <cell r="A611" t="str">
            <v>A3243271</v>
          </cell>
          <cell r="B611" t="str">
            <v>Katie</v>
          </cell>
          <cell r="C611" t="str">
            <v>Bartlett</v>
          </cell>
          <cell r="D611" t="str">
            <v>Female</v>
          </cell>
          <cell r="E611">
            <v>31803</v>
          </cell>
          <cell r="F611" t="str">
            <v>Lordshill</v>
          </cell>
          <cell r="G611" t="str">
            <v>Senior</v>
          </cell>
        </row>
        <row r="612">
          <cell r="A612" t="str">
            <v>A324433</v>
          </cell>
          <cell r="B612" t="str">
            <v>Helen</v>
          </cell>
          <cell r="C612" t="str">
            <v>Jones</v>
          </cell>
          <cell r="D612" t="str">
            <v>Female</v>
          </cell>
          <cell r="E612">
            <v>35539</v>
          </cell>
          <cell r="F612" t="str">
            <v>Winchester</v>
          </cell>
          <cell r="G612" t="str">
            <v>Senior</v>
          </cell>
        </row>
        <row r="613">
          <cell r="A613" t="str">
            <v>A324434</v>
          </cell>
          <cell r="B613" t="str">
            <v>Helen</v>
          </cell>
          <cell r="C613" t="str">
            <v>Jones</v>
          </cell>
          <cell r="D613" t="str">
            <v>Female</v>
          </cell>
          <cell r="E613">
            <v>35539</v>
          </cell>
          <cell r="F613" t="str">
            <v>Winchester</v>
          </cell>
          <cell r="G613" t="str">
            <v>Senior</v>
          </cell>
        </row>
        <row r="614">
          <cell r="A614" t="str">
            <v>A3249014</v>
          </cell>
          <cell r="B614" t="str">
            <v>Edd</v>
          </cell>
          <cell r="C614" t="str">
            <v>Biddle</v>
          </cell>
          <cell r="D614" t="str">
            <v>Male</v>
          </cell>
          <cell r="E614">
            <v>26714</v>
          </cell>
          <cell r="F614" t="str">
            <v>Netley</v>
          </cell>
          <cell r="G614" t="str">
            <v>V50</v>
          </cell>
        </row>
        <row r="615">
          <cell r="A615" t="str">
            <v>A3258110</v>
          </cell>
          <cell r="B615" t="str">
            <v>Helen</v>
          </cell>
          <cell r="C615" t="str">
            <v xml:space="preserve">Herman-Bonaer </v>
          </cell>
          <cell r="D615" t="str">
            <v>Female</v>
          </cell>
          <cell r="E615">
            <v>30117</v>
          </cell>
          <cell r="F615" t="str">
            <v>Totton</v>
          </cell>
          <cell r="G615" t="str">
            <v>V40</v>
          </cell>
        </row>
        <row r="616">
          <cell r="A616" t="str">
            <v>A3265475</v>
          </cell>
          <cell r="B616" t="str">
            <v xml:space="preserve">Patrick </v>
          </cell>
          <cell r="C616" t="str">
            <v xml:space="preserve">Connors </v>
          </cell>
          <cell r="D616" t="str">
            <v>Male</v>
          </cell>
          <cell r="E616">
            <v>30933</v>
          </cell>
          <cell r="F616" t="str">
            <v>Lordshill</v>
          </cell>
          <cell r="G616" t="str">
            <v>Senior</v>
          </cell>
        </row>
        <row r="617">
          <cell r="A617" t="str">
            <v>A3266193</v>
          </cell>
          <cell r="B617" t="str">
            <v>Natasha</v>
          </cell>
          <cell r="C617" t="str">
            <v>Foster</v>
          </cell>
          <cell r="D617" t="str">
            <v>Female</v>
          </cell>
          <cell r="E617">
            <v>28465</v>
          </cell>
          <cell r="F617" t="str">
            <v>Totton</v>
          </cell>
          <cell r="G617" t="str">
            <v>V40</v>
          </cell>
        </row>
        <row r="618">
          <cell r="A618" t="str">
            <v>A3266202</v>
          </cell>
          <cell r="B618" t="str">
            <v>STUART</v>
          </cell>
          <cell r="C618" t="str">
            <v>FOSTER</v>
          </cell>
          <cell r="D618" t="str">
            <v>Male</v>
          </cell>
          <cell r="E618">
            <v>27615</v>
          </cell>
          <cell r="F618" t="str">
            <v>Totton</v>
          </cell>
          <cell r="G618" t="str">
            <v>V40</v>
          </cell>
        </row>
        <row r="619">
          <cell r="A619" t="str">
            <v>A326860</v>
          </cell>
          <cell r="B619" t="str">
            <v>Shantha</v>
          </cell>
          <cell r="C619" t="str">
            <v>Dickinson</v>
          </cell>
          <cell r="D619" t="str">
            <v>Female</v>
          </cell>
          <cell r="E619">
            <v>28597</v>
          </cell>
          <cell r="F619" t="str">
            <v>Winchester</v>
          </cell>
          <cell r="G619" t="str">
            <v>V40</v>
          </cell>
        </row>
        <row r="620">
          <cell r="A620" t="str">
            <v>A326925</v>
          </cell>
          <cell r="B620" t="str">
            <v>Marie</v>
          </cell>
          <cell r="C620" t="str">
            <v>Droniou-Bordry</v>
          </cell>
          <cell r="D620" t="str">
            <v>Female</v>
          </cell>
          <cell r="E620">
            <v>27481</v>
          </cell>
          <cell r="F620" t="str">
            <v>Hedge End</v>
          </cell>
          <cell r="G620" t="str">
            <v>V40</v>
          </cell>
        </row>
        <row r="621">
          <cell r="A621" t="str">
            <v>A3274109</v>
          </cell>
          <cell r="B621" t="str">
            <v>Gary</v>
          </cell>
          <cell r="C621" t="str">
            <v>Ashley</v>
          </cell>
          <cell r="D621" t="str">
            <v>Male</v>
          </cell>
          <cell r="E621">
            <v>28234</v>
          </cell>
          <cell r="F621" t="str">
            <v>CF Swifts</v>
          </cell>
          <cell r="G621" t="str">
            <v>V40</v>
          </cell>
        </row>
        <row r="622">
          <cell r="A622" t="str">
            <v>A327415</v>
          </cell>
          <cell r="B622" t="str">
            <v>Moira</v>
          </cell>
          <cell r="C622" t="str">
            <v xml:space="preserve">Sankey </v>
          </cell>
          <cell r="D622" t="str">
            <v>Female</v>
          </cell>
          <cell r="E622">
            <v>19660</v>
          </cell>
          <cell r="F622" t="str">
            <v>Romsey</v>
          </cell>
          <cell r="G622" t="str">
            <v>V60</v>
          </cell>
        </row>
        <row r="623">
          <cell r="A623" t="str">
            <v>A327504</v>
          </cell>
          <cell r="B623" t="str">
            <v>Martin</v>
          </cell>
          <cell r="C623" t="str">
            <v>Wright</v>
          </cell>
          <cell r="D623" t="str">
            <v>Male</v>
          </cell>
          <cell r="E623">
            <v>21063</v>
          </cell>
          <cell r="F623" t="str">
            <v>Lordshill</v>
          </cell>
          <cell r="G623" t="str">
            <v>V60</v>
          </cell>
        </row>
        <row r="624">
          <cell r="A624" t="str">
            <v>A327504</v>
          </cell>
          <cell r="B624" t="str">
            <v>Martin</v>
          </cell>
          <cell r="C624" t="str">
            <v>Wright</v>
          </cell>
          <cell r="D624" t="str">
            <v>Male</v>
          </cell>
          <cell r="E624">
            <v>21063</v>
          </cell>
          <cell r="F624" t="str">
            <v>Southampton Tri</v>
          </cell>
          <cell r="G624" t="str">
            <v>V60</v>
          </cell>
        </row>
        <row r="625">
          <cell r="A625" t="str">
            <v>A327873</v>
          </cell>
          <cell r="B625" t="str">
            <v>Nathan</v>
          </cell>
          <cell r="C625" t="str">
            <v>Dudman</v>
          </cell>
          <cell r="D625" t="str">
            <v>Male</v>
          </cell>
          <cell r="E625">
            <v>27812</v>
          </cell>
          <cell r="F625" t="str">
            <v>Lordshill</v>
          </cell>
          <cell r="G625" t="str">
            <v>V40</v>
          </cell>
        </row>
        <row r="626">
          <cell r="A626" t="str">
            <v>A3281627</v>
          </cell>
          <cell r="B626" t="str">
            <v>Emma</v>
          </cell>
          <cell r="C626" t="str">
            <v>Pilbeam</v>
          </cell>
          <cell r="D626" t="str">
            <v>Female</v>
          </cell>
          <cell r="E626">
            <v>27223</v>
          </cell>
          <cell r="F626" t="str">
            <v>Totton</v>
          </cell>
          <cell r="G626" t="str">
            <v>V40</v>
          </cell>
        </row>
        <row r="627">
          <cell r="A627" t="str">
            <v>A328481</v>
          </cell>
          <cell r="B627" t="str">
            <v>David</v>
          </cell>
          <cell r="C627" t="str">
            <v>Coak</v>
          </cell>
          <cell r="D627" t="str">
            <v>Male</v>
          </cell>
          <cell r="E627">
            <v>31735</v>
          </cell>
          <cell r="F627" t="str">
            <v>Totton</v>
          </cell>
          <cell r="G627" t="str">
            <v>Senior</v>
          </cell>
        </row>
        <row r="628">
          <cell r="A628" t="str">
            <v>A3285951</v>
          </cell>
          <cell r="B628" t="str">
            <v>Kim</v>
          </cell>
          <cell r="C628" t="str">
            <v>Bevel</v>
          </cell>
          <cell r="D628" t="str">
            <v>Female</v>
          </cell>
          <cell r="E628">
            <v>22693</v>
          </cell>
          <cell r="F628" t="str">
            <v>Stubbington</v>
          </cell>
          <cell r="G628" t="str">
            <v>V60</v>
          </cell>
        </row>
        <row r="629">
          <cell r="A629" t="str">
            <v>A3286179</v>
          </cell>
          <cell r="B629" t="str">
            <v>Andrew</v>
          </cell>
          <cell r="C629" t="str">
            <v>Gates</v>
          </cell>
          <cell r="D629" t="str">
            <v>Male</v>
          </cell>
          <cell r="E629">
            <v>21605</v>
          </cell>
          <cell r="F629" t="str">
            <v>Totton</v>
          </cell>
          <cell r="G629" t="str">
            <v>V60</v>
          </cell>
        </row>
        <row r="630">
          <cell r="A630" t="str">
            <v>A328668</v>
          </cell>
          <cell r="B630" t="str">
            <v xml:space="preserve">Mark </v>
          </cell>
          <cell r="C630" t="str">
            <v xml:space="preserve">Eaton </v>
          </cell>
          <cell r="D630" t="str">
            <v>Male</v>
          </cell>
          <cell r="E630">
            <v>24172</v>
          </cell>
          <cell r="F630" t="str">
            <v>Stubbington</v>
          </cell>
          <cell r="G630" t="str">
            <v>V50</v>
          </cell>
        </row>
        <row r="631">
          <cell r="A631" t="str">
            <v>A3287217</v>
          </cell>
          <cell r="B631" t="str">
            <v>Gareth</v>
          </cell>
          <cell r="C631" t="str">
            <v>Roberts</v>
          </cell>
          <cell r="D631" t="str">
            <v>Male</v>
          </cell>
          <cell r="E631">
            <v>28131</v>
          </cell>
          <cell r="F631" t="str">
            <v>Netley</v>
          </cell>
          <cell r="G631" t="str">
            <v>V40</v>
          </cell>
        </row>
        <row r="632">
          <cell r="A632" t="str">
            <v>A32914</v>
          </cell>
          <cell r="B632" t="str">
            <v>Ian</v>
          </cell>
          <cell r="C632" t="str">
            <v>Grasmeder</v>
          </cell>
          <cell r="D632" t="str">
            <v>Male</v>
          </cell>
          <cell r="E632">
            <v>26680</v>
          </cell>
          <cell r="F632" t="str">
            <v>Lordshill</v>
          </cell>
          <cell r="G632" t="str">
            <v>V50</v>
          </cell>
        </row>
        <row r="633">
          <cell r="A633" t="str">
            <v>A3296703</v>
          </cell>
          <cell r="B633" t="str">
            <v>Pete</v>
          </cell>
          <cell r="C633" t="str">
            <v>Abbotson</v>
          </cell>
          <cell r="D633" t="str">
            <v>Male</v>
          </cell>
          <cell r="E633">
            <v>33886</v>
          </cell>
          <cell r="F633" t="str">
            <v>Lordshill</v>
          </cell>
          <cell r="G633" t="str">
            <v>Senior</v>
          </cell>
        </row>
        <row r="634">
          <cell r="A634" t="str">
            <v>A3324954</v>
          </cell>
          <cell r="B634" t="str">
            <v>Steven</v>
          </cell>
          <cell r="C634" t="str">
            <v>Matty</v>
          </cell>
          <cell r="D634" t="str">
            <v>Male</v>
          </cell>
          <cell r="E634">
            <v>27456</v>
          </cell>
          <cell r="F634" t="str">
            <v>Stubbington</v>
          </cell>
          <cell r="G634" t="str">
            <v>V40</v>
          </cell>
        </row>
        <row r="635">
          <cell r="A635" t="str">
            <v>A333138</v>
          </cell>
          <cell r="B635" t="str">
            <v>Kelly</v>
          </cell>
          <cell r="C635" t="str">
            <v>Brooks</v>
          </cell>
          <cell r="D635" t="str">
            <v>Female</v>
          </cell>
          <cell r="E635">
            <v>28416</v>
          </cell>
          <cell r="F635" t="str">
            <v>Lordshill</v>
          </cell>
          <cell r="G635" t="str">
            <v>V40</v>
          </cell>
        </row>
        <row r="636">
          <cell r="A636" t="str">
            <v>A333444</v>
          </cell>
          <cell r="B636" t="str">
            <v xml:space="preserve">Martin </v>
          </cell>
          <cell r="C636" t="str">
            <v xml:space="preserve">Powell </v>
          </cell>
          <cell r="D636" t="str">
            <v>Male</v>
          </cell>
          <cell r="E636">
            <v>20547</v>
          </cell>
          <cell r="F636" t="str">
            <v>Stubbington</v>
          </cell>
          <cell r="G636" t="str">
            <v>V60</v>
          </cell>
        </row>
        <row r="637">
          <cell r="A637" t="str">
            <v>A3336581</v>
          </cell>
          <cell r="B637" t="str">
            <v>Lindsey</v>
          </cell>
          <cell r="C637" t="str">
            <v xml:space="preserve">Simpson </v>
          </cell>
          <cell r="D637" t="str">
            <v>Female</v>
          </cell>
          <cell r="E637">
            <v>23343</v>
          </cell>
          <cell r="F637" t="str">
            <v>Hardley</v>
          </cell>
          <cell r="G637" t="str">
            <v>V50</v>
          </cell>
        </row>
        <row r="638">
          <cell r="A638" t="str">
            <v>A333702</v>
          </cell>
          <cell r="B638" t="str">
            <v>Jonathan</v>
          </cell>
          <cell r="C638" t="str">
            <v>Marsden</v>
          </cell>
          <cell r="D638" t="str">
            <v>Male</v>
          </cell>
          <cell r="E638">
            <v>27979</v>
          </cell>
          <cell r="F638" t="str">
            <v>Totton</v>
          </cell>
          <cell r="G638" t="str">
            <v>V40</v>
          </cell>
        </row>
        <row r="639">
          <cell r="A639" t="str">
            <v>A3340121</v>
          </cell>
          <cell r="B639" t="str">
            <v xml:space="preserve">Katherine </v>
          </cell>
          <cell r="C639" t="str">
            <v>Cooper</v>
          </cell>
          <cell r="D639" t="str">
            <v>Female</v>
          </cell>
          <cell r="E639">
            <v>29811</v>
          </cell>
          <cell r="F639" t="str">
            <v>Stubbington</v>
          </cell>
          <cell r="G639" t="str">
            <v>V40</v>
          </cell>
        </row>
        <row r="640">
          <cell r="A640" t="str">
            <v>A3346033</v>
          </cell>
          <cell r="B640" t="str">
            <v>Beverly</v>
          </cell>
          <cell r="C640" t="str">
            <v>Woolcock</v>
          </cell>
          <cell r="D640" t="str">
            <v>Female</v>
          </cell>
          <cell r="E640">
            <v>30284</v>
          </cell>
          <cell r="F640" t="str">
            <v>Stubbington</v>
          </cell>
          <cell r="G640" t="str">
            <v>V40</v>
          </cell>
        </row>
        <row r="641">
          <cell r="A641" t="str">
            <v>A3348079</v>
          </cell>
          <cell r="B641" t="str">
            <v>Cristina</v>
          </cell>
          <cell r="C641" t="str">
            <v>Nanartonis</v>
          </cell>
          <cell r="D641" t="str">
            <v>Female</v>
          </cell>
          <cell r="E641">
            <v>34012</v>
          </cell>
          <cell r="F641" t="str">
            <v>Itchen</v>
          </cell>
          <cell r="G641" t="str">
            <v>Senior</v>
          </cell>
        </row>
        <row r="642">
          <cell r="A642" t="str">
            <v>A3351332</v>
          </cell>
          <cell r="B642" t="str">
            <v>David</v>
          </cell>
          <cell r="C642" t="str">
            <v>Gaskell</v>
          </cell>
          <cell r="D642" t="str">
            <v>Male</v>
          </cell>
          <cell r="E642">
            <v>30350</v>
          </cell>
          <cell r="F642" t="str">
            <v>Winchester</v>
          </cell>
          <cell r="G642" t="str">
            <v>V40</v>
          </cell>
        </row>
        <row r="643">
          <cell r="A643" t="str">
            <v>A3351355</v>
          </cell>
          <cell r="B643" t="str">
            <v xml:space="preserve">Christopher </v>
          </cell>
          <cell r="C643" t="str">
            <v>Prior</v>
          </cell>
          <cell r="D643" t="str">
            <v>Male</v>
          </cell>
          <cell r="E643">
            <v>30913</v>
          </cell>
          <cell r="F643" t="str">
            <v>Itchen</v>
          </cell>
          <cell r="G643" t="str">
            <v>Senior</v>
          </cell>
        </row>
        <row r="644">
          <cell r="A644" t="str">
            <v>A336484</v>
          </cell>
          <cell r="B644" t="str">
            <v>Neil</v>
          </cell>
          <cell r="C644" t="str">
            <v>Stantiall</v>
          </cell>
          <cell r="D644" t="str">
            <v>Male</v>
          </cell>
          <cell r="E644">
            <v>26503</v>
          </cell>
          <cell r="F644" t="str">
            <v>Stubbington</v>
          </cell>
          <cell r="G644" t="str">
            <v>V50</v>
          </cell>
        </row>
        <row r="645">
          <cell r="A645" t="str">
            <v>A3370276</v>
          </cell>
          <cell r="B645" t="str">
            <v>Sam</v>
          </cell>
          <cell r="C645" t="str">
            <v>Jeffery</v>
          </cell>
          <cell r="D645" t="str">
            <v>Female</v>
          </cell>
          <cell r="E645">
            <v>28436</v>
          </cell>
          <cell r="F645" t="str">
            <v>Stubbington</v>
          </cell>
          <cell r="G645" t="str">
            <v>V40</v>
          </cell>
        </row>
        <row r="646">
          <cell r="A646" t="str">
            <v>A337492</v>
          </cell>
          <cell r="B646" t="str">
            <v>Emily</v>
          </cell>
          <cell r="C646" t="str">
            <v>Harvey</v>
          </cell>
          <cell r="D646" t="str">
            <v>Female</v>
          </cell>
          <cell r="E646">
            <v>31857</v>
          </cell>
          <cell r="F646" t="str">
            <v>Hamwic</v>
          </cell>
          <cell r="G646" t="str">
            <v>Senior</v>
          </cell>
        </row>
        <row r="647">
          <cell r="A647" t="str">
            <v>A3376560</v>
          </cell>
          <cell r="B647" t="str">
            <v>Tom</v>
          </cell>
          <cell r="C647" t="str">
            <v>Hastings</v>
          </cell>
          <cell r="D647" t="str">
            <v>Male</v>
          </cell>
          <cell r="E647">
            <v>31946</v>
          </cell>
          <cell r="F647" t="str">
            <v>Stubbington</v>
          </cell>
          <cell r="G647" t="str">
            <v>Senior</v>
          </cell>
        </row>
        <row r="648">
          <cell r="A648" t="str">
            <v>A33805</v>
          </cell>
          <cell r="B648" t="str">
            <v>Steve</v>
          </cell>
          <cell r="C648" t="str">
            <v xml:space="preserve">Goodwin </v>
          </cell>
          <cell r="D648" t="str">
            <v>Male</v>
          </cell>
          <cell r="E648">
            <v>20042</v>
          </cell>
          <cell r="F648" t="str">
            <v>Winchester</v>
          </cell>
          <cell r="G648" t="str">
            <v>V60</v>
          </cell>
        </row>
        <row r="649">
          <cell r="A649" t="str">
            <v>A3386538</v>
          </cell>
          <cell r="B649" t="str">
            <v xml:space="preserve">Emma </v>
          </cell>
          <cell r="C649" t="str">
            <v>Smith</v>
          </cell>
          <cell r="D649" t="str">
            <v>Female</v>
          </cell>
          <cell r="E649">
            <v>32596</v>
          </cell>
          <cell r="F649" t="str">
            <v>Netley</v>
          </cell>
          <cell r="G649" t="str">
            <v>Senior</v>
          </cell>
        </row>
        <row r="650">
          <cell r="A650" t="str">
            <v>A339278</v>
          </cell>
          <cell r="B650" t="str">
            <v>Nathan</v>
          </cell>
          <cell r="C650" t="str">
            <v>Renyard</v>
          </cell>
          <cell r="D650" t="str">
            <v>Male</v>
          </cell>
          <cell r="E650">
            <v>27890</v>
          </cell>
          <cell r="F650" t="str">
            <v>Hardley</v>
          </cell>
          <cell r="G650" t="str">
            <v>V40</v>
          </cell>
        </row>
        <row r="651">
          <cell r="A651" t="str">
            <v>A339534</v>
          </cell>
          <cell r="B651" t="str">
            <v>Colin</v>
          </cell>
          <cell r="C651" t="str">
            <v>Brown</v>
          </cell>
          <cell r="D651" t="str">
            <v>Male</v>
          </cell>
          <cell r="E651">
            <v>29031</v>
          </cell>
          <cell r="F651" t="str">
            <v>Eastleigh</v>
          </cell>
          <cell r="G651" t="str">
            <v>V40</v>
          </cell>
        </row>
        <row r="652">
          <cell r="A652" t="str">
            <v>A3396663</v>
          </cell>
          <cell r="B652" t="str">
            <v>Kevin</v>
          </cell>
          <cell r="C652" t="str">
            <v>Sawers</v>
          </cell>
          <cell r="D652" t="str">
            <v>Male</v>
          </cell>
          <cell r="E652">
            <v>28312</v>
          </cell>
          <cell r="F652" t="str">
            <v>Hedge End</v>
          </cell>
          <cell r="G652" t="str">
            <v>V40</v>
          </cell>
        </row>
        <row r="653">
          <cell r="A653" t="str">
            <v>A3398636</v>
          </cell>
          <cell r="B653" t="str">
            <v>Allison</v>
          </cell>
          <cell r="C653" t="str">
            <v>Garrett</v>
          </cell>
          <cell r="D653" t="str">
            <v>Female</v>
          </cell>
          <cell r="E653">
            <v>24535</v>
          </cell>
          <cell r="F653" t="str">
            <v>R Sisters</v>
          </cell>
          <cell r="G653" t="str">
            <v>V50</v>
          </cell>
        </row>
        <row r="654">
          <cell r="A654" t="str">
            <v>A3401907</v>
          </cell>
          <cell r="B654" t="str">
            <v>Glenn</v>
          </cell>
          <cell r="C654" t="str">
            <v>Churchill</v>
          </cell>
          <cell r="D654" t="str">
            <v>Male</v>
          </cell>
          <cell r="E654">
            <v>31176</v>
          </cell>
          <cell r="F654" t="str">
            <v>Winchester</v>
          </cell>
          <cell r="G654" t="str">
            <v>Senior</v>
          </cell>
        </row>
        <row r="655">
          <cell r="A655" t="str">
            <v>A340741</v>
          </cell>
          <cell r="B655" t="str">
            <v>Martin</v>
          </cell>
          <cell r="C655" t="str">
            <v>Hall-May</v>
          </cell>
          <cell r="D655" t="str">
            <v>Male</v>
          </cell>
          <cell r="E655">
            <v>29234</v>
          </cell>
          <cell r="F655" t="str">
            <v>Hamwic</v>
          </cell>
          <cell r="G655" t="str">
            <v>V40</v>
          </cell>
        </row>
        <row r="656">
          <cell r="A656" t="str">
            <v>A3416670</v>
          </cell>
          <cell r="B656" t="str">
            <v>Georgia</v>
          </cell>
          <cell r="C656" t="str">
            <v>Harrison</v>
          </cell>
          <cell r="D656" t="str">
            <v>Female</v>
          </cell>
          <cell r="E656">
            <v>35680</v>
          </cell>
          <cell r="F656" t="str">
            <v>Lordshill</v>
          </cell>
          <cell r="G656" t="str">
            <v>Senior</v>
          </cell>
        </row>
        <row r="657">
          <cell r="A657" t="str">
            <v>A343659</v>
          </cell>
          <cell r="B657" t="str">
            <v>Paul</v>
          </cell>
          <cell r="C657" t="str">
            <v xml:space="preserve">Newson </v>
          </cell>
          <cell r="D657" t="str">
            <v>Male</v>
          </cell>
          <cell r="E657">
            <v>22806</v>
          </cell>
          <cell r="F657" t="str">
            <v>Lordshill</v>
          </cell>
          <cell r="G657" t="str">
            <v>V60</v>
          </cell>
        </row>
        <row r="658">
          <cell r="A658" t="str">
            <v>A344011</v>
          </cell>
          <cell r="B658" t="str">
            <v>Mathew</v>
          </cell>
          <cell r="C658" t="str">
            <v>Pidgeon</v>
          </cell>
          <cell r="D658" t="str">
            <v>Male</v>
          </cell>
          <cell r="E658">
            <v>28978</v>
          </cell>
          <cell r="F658" t="str">
            <v>Lordshill</v>
          </cell>
          <cell r="G658" t="str">
            <v>V40</v>
          </cell>
        </row>
        <row r="659">
          <cell r="A659" t="str">
            <v>A344110</v>
          </cell>
          <cell r="B659" t="str">
            <v>Matt</v>
          </cell>
          <cell r="C659" t="str">
            <v>Smallman</v>
          </cell>
          <cell r="D659" t="str">
            <v>Male</v>
          </cell>
          <cell r="E659">
            <v>28499</v>
          </cell>
          <cell r="F659" t="str">
            <v>Winchester</v>
          </cell>
          <cell r="G659" t="str">
            <v>V40</v>
          </cell>
        </row>
        <row r="660">
          <cell r="A660" t="str">
            <v>A344367</v>
          </cell>
          <cell r="B660" t="str">
            <v>Ian</v>
          </cell>
          <cell r="C660" t="str">
            <v>Bower</v>
          </cell>
          <cell r="D660" t="str">
            <v>Male</v>
          </cell>
          <cell r="E660">
            <v>29523</v>
          </cell>
          <cell r="F660" t="str">
            <v>Lordshill</v>
          </cell>
          <cell r="G660" t="str">
            <v>V40</v>
          </cell>
        </row>
        <row r="661">
          <cell r="A661" t="str">
            <v>A344456</v>
          </cell>
          <cell r="B661" t="str">
            <v>Eddie</v>
          </cell>
          <cell r="C661" t="str">
            <v>Oliver</v>
          </cell>
          <cell r="D661" t="str">
            <v>Male</v>
          </cell>
          <cell r="E661">
            <v>22346</v>
          </cell>
          <cell r="F661" t="str">
            <v>Netley</v>
          </cell>
          <cell r="G661" t="str">
            <v>V60</v>
          </cell>
        </row>
        <row r="662">
          <cell r="A662" t="str">
            <v>A3462796</v>
          </cell>
          <cell r="B662" t="str">
            <v>Robert</v>
          </cell>
          <cell r="C662" t="str">
            <v>Egerton</v>
          </cell>
          <cell r="D662" t="str">
            <v>Male</v>
          </cell>
          <cell r="E662">
            <v>27045</v>
          </cell>
          <cell r="F662" t="str">
            <v>Stubbington</v>
          </cell>
          <cell r="G662" t="str">
            <v>V40</v>
          </cell>
        </row>
        <row r="663">
          <cell r="A663" t="str">
            <v>A346862</v>
          </cell>
          <cell r="B663" t="str">
            <v>Ian</v>
          </cell>
          <cell r="C663" t="str">
            <v>Ralph</v>
          </cell>
          <cell r="D663" t="str">
            <v>Male</v>
          </cell>
          <cell r="E663">
            <v>27834</v>
          </cell>
          <cell r="F663" t="str">
            <v>Romsey</v>
          </cell>
          <cell r="G663" t="str">
            <v>V40</v>
          </cell>
        </row>
        <row r="664">
          <cell r="A664" t="str">
            <v>A3486015</v>
          </cell>
          <cell r="B664" t="str">
            <v xml:space="preserve">Karen </v>
          </cell>
          <cell r="C664" t="str">
            <v xml:space="preserve">Collins </v>
          </cell>
          <cell r="D664" t="str">
            <v>Female</v>
          </cell>
          <cell r="E664">
            <v>18968</v>
          </cell>
          <cell r="F664" t="str">
            <v>Romsey</v>
          </cell>
          <cell r="G664" t="str">
            <v>V70</v>
          </cell>
        </row>
        <row r="665">
          <cell r="A665" t="str">
            <v>A3496717</v>
          </cell>
          <cell r="B665" t="str">
            <v>Andrew</v>
          </cell>
          <cell r="C665" t="str">
            <v>Walker</v>
          </cell>
          <cell r="D665" t="str">
            <v>Male</v>
          </cell>
          <cell r="E665">
            <v>29794</v>
          </cell>
          <cell r="F665" t="str">
            <v>Totton</v>
          </cell>
          <cell r="G665" t="str">
            <v>V40</v>
          </cell>
        </row>
        <row r="666">
          <cell r="A666" t="str">
            <v>A351657</v>
          </cell>
          <cell r="B666" t="str">
            <v>Martyn</v>
          </cell>
          <cell r="C666" t="str">
            <v>West</v>
          </cell>
          <cell r="D666" t="str">
            <v>Male</v>
          </cell>
          <cell r="E666">
            <v>19333</v>
          </cell>
          <cell r="F666" t="str">
            <v>Winchester</v>
          </cell>
          <cell r="G666" t="str">
            <v>V70</v>
          </cell>
        </row>
        <row r="667">
          <cell r="A667" t="str">
            <v>A3526228</v>
          </cell>
          <cell r="B667" t="str">
            <v>David</v>
          </cell>
          <cell r="C667" t="str">
            <v>Samuel</v>
          </cell>
          <cell r="D667" t="str">
            <v>Male</v>
          </cell>
          <cell r="E667">
            <v>25504</v>
          </cell>
          <cell r="F667" t="str">
            <v>Lordshill</v>
          </cell>
          <cell r="G667" t="str">
            <v>V50</v>
          </cell>
        </row>
        <row r="668">
          <cell r="A668" t="str">
            <v>A3539124</v>
          </cell>
          <cell r="B668" t="str">
            <v>Bracken</v>
          </cell>
          <cell r="C668" t="str">
            <v>Dawson</v>
          </cell>
          <cell r="D668" t="str">
            <v>Male</v>
          </cell>
          <cell r="E668">
            <v>31950</v>
          </cell>
          <cell r="F668" t="str">
            <v>Winchester</v>
          </cell>
          <cell r="G668" t="str">
            <v>Senior</v>
          </cell>
        </row>
        <row r="669">
          <cell r="A669" t="str">
            <v>A355680</v>
          </cell>
          <cell r="B669" t="str">
            <v>Russell</v>
          </cell>
          <cell r="C669" t="str">
            <v>Mead</v>
          </cell>
          <cell r="D669" t="str">
            <v>Male</v>
          </cell>
          <cell r="E669">
            <v>23203</v>
          </cell>
          <cell r="F669" t="str">
            <v>Stubbington</v>
          </cell>
          <cell r="G669" t="str">
            <v>V60</v>
          </cell>
        </row>
        <row r="670">
          <cell r="A670" t="str">
            <v>A355936</v>
          </cell>
          <cell r="B670" t="str">
            <v>Anna</v>
          </cell>
          <cell r="C670" t="str">
            <v>Sindall</v>
          </cell>
          <cell r="D670" t="str">
            <v>Female</v>
          </cell>
          <cell r="E670">
            <v>30984</v>
          </cell>
          <cell r="F670" t="str">
            <v>Stubbington</v>
          </cell>
          <cell r="G670" t="str">
            <v>Senior</v>
          </cell>
        </row>
        <row r="671">
          <cell r="A671" t="str">
            <v>A3566283</v>
          </cell>
          <cell r="B671" t="str">
            <v>Charlotte</v>
          </cell>
          <cell r="C671" t="str">
            <v>Keating</v>
          </cell>
          <cell r="D671" t="str">
            <v>Female</v>
          </cell>
          <cell r="E671">
            <v>30147</v>
          </cell>
          <cell r="F671" t="str">
            <v>Eastleigh</v>
          </cell>
          <cell r="G671" t="str">
            <v>V40</v>
          </cell>
        </row>
        <row r="672">
          <cell r="A672" t="str">
            <v>A3568064</v>
          </cell>
          <cell r="B672" t="str">
            <v>Omar</v>
          </cell>
          <cell r="C672" t="str">
            <v>Cresdee</v>
          </cell>
          <cell r="D672" t="str">
            <v>Male</v>
          </cell>
          <cell r="E672">
            <v>24937</v>
          </cell>
          <cell r="F672" t="str">
            <v>Totton</v>
          </cell>
          <cell r="G672" t="str">
            <v>V50</v>
          </cell>
        </row>
        <row r="673">
          <cell r="A673" t="str">
            <v>A3577278</v>
          </cell>
          <cell r="B673" t="str">
            <v>Rob</v>
          </cell>
          <cell r="C673" t="str">
            <v>Dean</v>
          </cell>
          <cell r="D673" t="str">
            <v>Male</v>
          </cell>
          <cell r="E673">
            <v>33075</v>
          </cell>
          <cell r="F673" t="str">
            <v>CF Swifts</v>
          </cell>
          <cell r="G673" t="str">
            <v>Senior</v>
          </cell>
        </row>
        <row r="674">
          <cell r="A674" t="str">
            <v>A3582117</v>
          </cell>
          <cell r="B674" t="str">
            <v>Robert</v>
          </cell>
          <cell r="C674" t="str">
            <v>Good</v>
          </cell>
          <cell r="D674" t="str">
            <v>Male</v>
          </cell>
          <cell r="E674">
            <v>27373</v>
          </cell>
          <cell r="F674" t="str">
            <v>Stubbington</v>
          </cell>
          <cell r="G674" t="str">
            <v>V40</v>
          </cell>
        </row>
        <row r="675">
          <cell r="A675" t="str">
            <v>A3585933</v>
          </cell>
          <cell r="B675" t="str">
            <v>Sean</v>
          </cell>
          <cell r="C675" t="str">
            <v xml:space="preserve">Keating </v>
          </cell>
          <cell r="D675" t="str">
            <v>Male</v>
          </cell>
          <cell r="E675">
            <v>29369</v>
          </cell>
          <cell r="F675" t="str">
            <v>Eastleigh</v>
          </cell>
          <cell r="G675" t="str">
            <v>V40</v>
          </cell>
        </row>
        <row r="676">
          <cell r="A676" t="str">
            <v>A3587945</v>
          </cell>
          <cell r="B676" t="str">
            <v>Rachel</v>
          </cell>
          <cell r="C676" t="str">
            <v>Vincent</v>
          </cell>
          <cell r="D676" t="str">
            <v>Female</v>
          </cell>
          <cell r="E676">
            <v>30447</v>
          </cell>
          <cell r="F676" t="str">
            <v>Lordshill</v>
          </cell>
          <cell r="G676" t="str">
            <v>V40</v>
          </cell>
        </row>
        <row r="677">
          <cell r="A677" t="str">
            <v>A3593400</v>
          </cell>
          <cell r="B677" t="str">
            <v xml:space="preserve">Peter </v>
          </cell>
          <cell r="C677" t="str">
            <v xml:space="preserve">Wilson </v>
          </cell>
          <cell r="D677" t="str">
            <v>Male</v>
          </cell>
          <cell r="E677">
            <v>23977</v>
          </cell>
          <cell r="F677" t="str">
            <v>New Forest</v>
          </cell>
          <cell r="G677" t="str">
            <v>V50</v>
          </cell>
        </row>
        <row r="678">
          <cell r="A678" t="str">
            <v>A3600090</v>
          </cell>
          <cell r="B678" t="str">
            <v>Andy</v>
          </cell>
          <cell r="C678" t="str">
            <v>Simpson</v>
          </cell>
          <cell r="D678" t="str">
            <v>Male</v>
          </cell>
          <cell r="E678">
            <v>26066</v>
          </cell>
          <cell r="F678" t="str">
            <v>Hardley</v>
          </cell>
          <cell r="G678" t="str">
            <v>V50</v>
          </cell>
        </row>
        <row r="679">
          <cell r="A679" t="str">
            <v>A3605473</v>
          </cell>
          <cell r="B679" t="str">
            <v>Mark</v>
          </cell>
          <cell r="C679" t="str">
            <v>Tucker</v>
          </cell>
          <cell r="D679" t="str">
            <v>Male</v>
          </cell>
          <cell r="E679">
            <v>21948</v>
          </cell>
          <cell r="F679" t="str">
            <v>Stubbington</v>
          </cell>
          <cell r="G679" t="str">
            <v>V60</v>
          </cell>
        </row>
        <row r="680">
          <cell r="A680" t="str">
            <v>A3610880</v>
          </cell>
          <cell r="B680" t="str">
            <v>Alice</v>
          </cell>
          <cell r="C680" t="str">
            <v xml:space="preserve">Fenlon </v>
          </cell>
          <cell r="D680" t="str">
            <v>Female</v>
          </cell>
          <cell r="E680">
            <v>30471</v>
          </cell>
          <cell r="F680" t="str">
            <v>Hedge End</v>
          </cell>
          <cell r="G680" t="str">
            <v>V40</v>
          </cell>
        </row>
        <row r="681">
          <cell r="A681" t="str">
            <v>A3618454</v>
          </cell>
          <cell r="B681" t="str">
            <v>Luke</v>
          </cell>
          <cell r="C681" t="str">
            <v>Seery</v>
          </cell>
          <cell r="D681" t="str">
            <v>Male</v>
          </cell>
          <cell r="E681">
            <v>34359</v>
          </cell>
          <cell r="F681" t="str">
            <v>Lordshill</v>
          </cell>
          <cell r="G681" t="str">
            <v>Senior</v>
          </cell>
        </row>
        <row r="682">
          <cell r="A682" t="str">
            <v>A362047</v>
          </cell>
          <cell r="B682" t="str">
            <v>Joh</v>
          </cell>
          <cell r="C682" t="str">
            <v>Foster</v>
          </cell>
          <cell r="D682" t="str">
            <v>Female</v>
          </cell>
          <cell r="E682">
            <v>30091</v>
          </cell>
          <cell r="F682" t="str">
            <v>CF Swifts</v>
          </cell>
          <cell r="G682" t="str">
            <v>V40</v>
          </cell>
        </row>
        <row r="683">
          <cell r="A683" t="str">
            <v>A3624884</v>
          </cell>
          <cell r="B683" t="str">
            <v xml:space="preserve">Eileen </v>
          </cell>
          <cell r="C683" t="str">
            <v xml:space="preserve">Fitzgerald </v>
          </cell>
          <cell r="D683" t="str">
            <v>Female</v>
          </cell>
          <cell r="E683">
            <v>25936</v>
          </cell>
          <cell r="F683" t="str">
            <v>R Sisters</v>
          </cell>
          <cell r="G683" t="str">
            <v>V50</v>
          </cell>
        </row>
        <row r="684">
          <cell r="A684" t="str">
            <v>A362569</v>
          </cell>
          <cell r="B684" t="str">
            <v xml:space="preserve">Robert </v>
          </cell>
          <cell r="C684" t="str">
            <v xml:space="preserve">Dempster </v>
          </cell>
          <cell r="D684" t="str">
            <v>Male</v>
          </cell>
          <cell r="E684">
            <v>27025</v>
          </cell>
          <cell r="F684" t="str">
            <v>Hedge End</v>
          </cell>
          <cell r="G684" t="str">
            <v>V40</v>
          </cell>
        </row>
        <row r="685">
          <cell r="A685" t="str">
            <v>A362569</v>
          </cell>
          <cell r="B685" t="str">
            <v>Robert</v>
          </cell>
          <cell r="C685" t="str">
            <v>Dempster</v>
          </cell>
          <cell r="D685" t="str">
            <v>Male</v>
          </cell>
          <cell r="E685">
            <v>27025</v>
          </cell>
          <cell r="F685" t="str">
            <v>Southampton Tri</v>
          </cell>
          <cell r="G685" t="str">
            <v>V40</v>
          </cell>
        </row>
        <row r="686">
          <cell r="A686" t="str">
            <v>A362686</v>
          </cell>
          <cell r="B686" t="str">
            <v>Katie</v>
          </cell>
          <cell r="C686" t="str">
            <v>Saunders</v>
          </cell>
          <cell r="D686" t="str">
            <v>Female</v>
          </cell>
          <cell r="E686">
            <v>30664</v>
          </cell>
          <cell r="F686" t="str">
            <v>Lordshill</v>
          </cell>
          <cell r="G686" t="str">
            <v>Senior</v>
          </cell>
        </row>
        <row r="687">
          <cell r="A687" t="str">
            <v>A364962</v>
          </cell>
          <cell r="B687" t="str">
            <v>Melroy</v>
          </cell>
          <cell r="C687" t="str">
            <v>D'Souza</v>
          </cell>
          <cell r="D687" t="str">
            <v>Male</v>
          </cell>
          <cell r="E687">
            <v>30971</v>
          </cell>
          <cell r="F687" t="str">
            <v>Lordshill</v>
          </cell>
          <cell r="G687" t="str">
            <v>Senior</v>
          </cell>
        </row>
        <row r="688">
          <cell r="A688" t="str">
            <v>A3651818</v>
          </cell>
          <cell r="B688" t="str">
            <v>Dominic</v>
          </cell>
          <cell r="C688" t="str">
            <v>Mann</v>
          </cell>
          <cell r="D688" t="str">
            <v>Male</v>
          </cell>
          <cell r="E688">
            <v>28258</v>
          </cell>
          <cell r="F688" t="str">
            <v>Lordshill</v>
          </cell>
          <cell r="G688" t="str">
            <v>V40</v>
          </cell>
        </row>
        <row r="689">
          <cell r="A689" t="str">
            <v>A3674583</v>
          </cell>
          <cell r="B689" t="str">
            <v>Carol</v>
          </cell>
          <cell r="C689" t="str">
            <v>Anderson</v>
          </cell>
          <cell r="D689" t="str">
            <v>Female</v>
          </cell>
          <cell r="E689">
            <v>26632</v>
          </cell>
          <cell r="F689" t="str">
            <v>Halterworth</v>
          </cell>
          <cell r="G689" t="str">
            <v>V50</v>
          </cell>
        </row>
        <row r="690">
          <cell r="A690" t="str">
            <v>A367545</v>
          </cell>
          <cell r="B690" t="str">
            <v>Matt</v>
          </cell>
          <cell r="C690" t="str">
            <v xml:space="preserve">Hammerton </v>
          </cell>
          <cell r="D690" t="str">
            <v>Male</v>
          </cell>
          <cell r="E690">
            <v>28678</v>
          </cell>
          <cell r="F690" t="str">
            <v>Romsey</v>
          </cell>
          <cell r="G690" t="str">
            <v>V40</v>
          </cell>
        </row>
        <row r="691">
          <cell r="A691" t="str">
            <v>A368722</v>
          </cell>
          <cell r="B691" t="str">
            <v>Stewart</v>
          </cell>
          <cell r="C691" t="str">
            <v>Pepper</v>
          </cell>
          <cell r="D691" t="str">
            <v>Male</v>
          </cell>
          <cell r="E691">
            <v>21882</v>
          </cell>
          <cell r="F691" t="str">
            <v>Stubbington</v>
          </cell>
          <cell r="G691" t="str">
            <v>V60</v>
          </cell>
        </row>
        <row r="692">
          <cell r="A692" t="str">
            <v>A3689087</v>
          </cell>
          <cell r="B692" t="str">
            <v>Jonathan</v>
          </cell>
          <cell r="C692" t="str">
            <v>Strachan</v>
          </cell>
          <cell r="D692" t="str">
            <v>Male</v>
          </cell>
          <cell r="E692">
            <v>25959</v>
          </cell>
          <cell r="F692" t="str">
            <v>Halterworth</v>
          </cell>
          <cell r="G692" t="str">
            <v>V50</v>
          </cell>
        </row>
        <row r="693">
          <cell r="A693" t="str">
            <v>A3694442</v>
          </cell>
          <cell r="B693" t="str">
            <v>Scott</v>
          </cell>
          <cell r="C693" t="str">
            <v>Appleby</v>
          </cell>
          <cell r="D693" t="str">
            <v>Male</v>
          </cell>
          <cell r="E693">
            <v>27347</v>
          </cell>
          <cell r="F693" t="str">
            <v>Itchen</v>
          </cell>
          <cell r="G693" t="str">
            <v>V40</v>
          </cell>
        </row>
        <row r="694">
          <cell r="A694" t="str">
            <v>A369470</v>
          </cell>
          <cell r="B694" t="str">
            <v>Alex</v>
          </cell>
          <cell r="C694" t="str">
            <v>Johnson</v>
          </cell>
          <cell r="D694" t="str">
            <v>Male</v>
          </cell>
          <cell r="E694">
            <v>26542</v>
          </cell>
          <cell r="F694" t="str">
            <v>Hedge End</v>
          </cell>
          <cell r="G694" t="str">
            <v>V50</v>
          </cell>
        </row>
        <row r="695">
          <cell r="A695" t="str">
            <v>A373378</v>
          </cell>
          <cell r="B695" t="str">
            <v xml:space="preserve">Jerome </v>
          </cell>
          <cell r="C695" t="str">
            <v xml:space="preserve">Bordry </v>
          </cell>
          <cell r="D695" t="str">
            <v>Male</v>
          </cell>
          <cell r="E695">
            <v>26330</v>
          </cell>
          <cell r="F695" t="str">
            <v>Hedge End</v>
          </cell>
          <cell r="G695" t="str">
            <v>V50</v>
          </cell>
        </row>
        <row r="696">
          <cell r="A696" t="str">
            <v>A3739921</v>
          </cell>
          <cell r="B696" t="str">
            <v>Nigel</v>
          </cell>
          <cell r="C696" t="str">
            <v>Feast</v>
          </cell>
          <cell r="D696" t="str">
            <v>Male</v>
          </cell>
          <cell r="E696">
            <v>20511</v>
          </cell>
          <cell r="F696" t="str">
            <v>Stubbington</v>
          </cell>
          <cell r="G696" t="str">
            <v>V60</v>
          </cell>
        </row>
        <row r="697">
          <cell r="A697" t="str">
            <v>A373998</v>
          </cell>
          <cell r="B697" t="str">
            <v>Mark</v>
          </cell>
          <cell r="C697" t="str">
            <v>Jackson</v>
          </cell>
          <cell r="D697" t="str">
            <v>Male</v>
          </cell>
          <cell r="E697">
            <v>23622</v>
          </cell>
          <cell r="F697" t="str">
            <v>Halterworth</v>
          </cell>
          <cell r="G697" t="str">
            <v>V50</v>
          </cell>
        </row>
        <row r="698">
          <cell r="A698" t="str">
            <v>A3742665</v>
          </cell>
          <cell r="B698" t="str">
            <v>David</v>
          </cell>
          <cell r="C698" t="str">
            <v>Ball</v>
          </cell>
          <cell r="D698" t="str">
            <v>Male</v>
          </cell>
          <cell r="E698">
            <v>26029</v>
          </cell>
          <cell r="F698" t="str">
            <v>Lordshill</v>
          </cell>
          <cell r="G698" t="str">
            <v>V50</v>
          </cell>
        </row>
        <row r="699">
          <cell r="A699" t="str">
            <v>A374348</v>
          </cell>
          <cell r="B699" t="str">
            <v>Jules</v>
          </cell>
          <cell r="C699" t="str">
            <v>Dinwoodie</v>
          </cell>
          <cell r="D699" t="str">
            <v>Female</v>
          </cell>
          <cell r="E699">
            <v>22115</v>
          </cell>
          <cell r="F699" t="str">
            <v>Stubbington</v>
          </cell>
          <cell r="G699" t="str">
            <v>V60</v>
          </cell>
        </row>
        <row r="700">
          <cell r="A700" t="str">
            <v>A3749919</v>
          </cell>
          <cell r="B700" t="str">
            <v>Matt</v>
          </cell>
          <cell r="C700" t="str">
            <v>Doggett</v>
          </cell>
          <cell r="D700" t="str">
            <v>Male</v>
          </cell>
          <cell r="E700">
            <v>28848</v>
          </cell>
          <cell r="F700" t="str">
            <v>Lordshill</v>
          </cell>
          <cell r="G700" t="str">
            <v>V40</v>
          </cell>
        </row>
        <row r="701">
          <cell r="A701" t="str">
            <v>A375356</v>
          </cell>
          <cell r="B701" t="str">
            <v>Wojtek</v>
          </cell>
          <cell r="C701" t="str">
            <v>Majka</v>
          </cell>
          <cell r="D701" t="str">
            <v>Male</v>
          </cell>
          <cell r="E701">
            <v>30041</v>
          </cell>
          <cell r="F701" t="str">
            <v>Wessex</v>
          </cell>
          <cell r="G701" t="str">
            <v>V40</v>
          </cell>
        </row>
        <row r="702">
          <cell r="A702" t="str">
            <v>A3753808</v>
          </cell>
          <cell r="B702" t="str">
            <v>Tanya</v>
          </cell>
          <cell r="C702" t="str">
            <v>Davis</v>
          </cell>
          <cell r="D702" t="str">
            <v>Female</v>
          </cell>
          <cell r="E702">
            <v>28993</v>
          </cell>
          <cell r="F702" t="str">
            <v>Totton</v>
          </cell>
          <cell r="G702" t="str">
            <v>V40</v>
          </cell>
        </row>
        <row r="703">
          <cell r="A703" t="str">
            <v>A377171</v>
          </cell>
          <cell r="B703" t="str">
            <v>Martin</v>
          </cell>
          <cell r="C703" t="str">
            <v>Perry</v>
          </cell>
          <cell r="D703" t="str">
            <v>Male</v>
          </cell>
          <cell r="E703">
            <v>28254</v>
          </cell>
          <cell r="F703" t="str">
            <v>Eastleigh</v>
          </cell>
          <cell r="G703" t="str">
            <v>V40</v>
          </cell>
        </row>
        <row r="704">
          <cell r="A704" t="str">
            <v>A378283</v>
          </cell>
          <cell r="B704" t="str">
            <v>Chris</v>
          </cell>
          <cell r="C704" t="str">
            <v>Jones</v>
          </cell>
          <cell r="D704" t="str">
            <v>Male</v>
          </cell>
          <cell r="E704">
            <v>21301</v>
          </cell>
          <cell r="F704" t="str">
            <v>Itchen</v>
          </cell>
          <cell r="G704" t="str">
            <v>V60</v>
          </cell>
        </row>
        <row r="705">
          <cell r="A705" t="str">
            <v>A3785010</v>
          </cell>
          <cell r="B705" t="str">
            <v>Roy</v>
          </cell>
          <cell r="C705" t="str">
            <v>van Hal</v>
          </cell>
          <cell r="D705" t="str">
            <v>Male</v>
          </cell>
          <cell r="E705">
            <v>17120</v>
          </cell>
          <cell r="F705" t="str">
            <v>Hardley</v>
          </cell>
          <cell r="G705" t="str">
            <v>V70</v>
          </cell>
        </row>
        <row r="706">
          <cell r="A706" t="str">
            <v>A3789429</v>
          </cell>
          <cell r="B706" t="str">
            <v>Mike</v>
          </cell>
          <cell r="C706" t="str">
            <v>Hartley</v>
          </cell>
          <cell r="D706" t="str">
            <v>Male</v>
          </cell>
          <cell r="E706">
            <v>28601</v>
          </cell>
          <cell r="F706" t="str">
            <v>Hamwic</v>
          </cell>
          <cell r="G706" t="str">
            <v>V40</v>
          </cell>
        </row>
        <row r="707">
          <cell r="A707" t="str">
            <v>A3790488</v>
          </cell>
          <cell r="B707" t="str">
            <v>Leanne</v>
          </cell>
          <cell r="C707" t="str">
            <v>Kennison</v>
          </cell>
          <cell r="D707" t="str">
            <v>Female</v>
          </cell>
          <cell r="E707">
            <v>29424</v>
          </cell>
          <cell r="F707" t="str">
            <v>Lordshill</v>
          </cell>
          <cell r="G707" t="str">
            <v>V40</v>
          </cell>
        </row>
        <row r="708">
          <cell r="A708" t="str">
            <v>A3794418</v>
          </cell>
          <cell r="B708" t="str">
            <v xml:space="preserve">Tracey </v>
          </cell>
          <cell r="C708" t="str">
            <v xml:space="preserve">Phillips </v>
          </cell>
          <cell r="D708" t="str">
            <v>Female</v>
          </cell>
          <cell r="E708">
            <v>22674</v>
          </cell>
          <cell r="F708" t="str">
            <v>New Forest</v>
          </cell>
          <cell r="G708" t="str">
            <v>V60</v>
          </cell>
        </row>
        <row r="709">
          <cell r="A709" t="str">
            <v>A380191</v>
          </cell>
          <cell r="B709" t="str">
            <v>Andrew</v>
          </cell>
          <cell r="C709" t="str">
            <v>Adams</v>
          </cell>
          <cell r="D709" t="str">
            <v>Male</v>
          </cell>
          <cell r="E709">
            <v>23319</v>
          </cell>
          <cell r="F709" t="str">
            <v>Lordshill</v>
          </cell>
          <cell r="G709" t="str">
            <v>V50</v>
          </cell>
        </row>
        <row r="710">
          <cell r="A710" t="str">
            <v>A380364</v>
          </cell>
          <cell r="B710" t="str">
            <v>Lee</v>
          </cell>
          <cell r="C710" t="str">
            <v>Treadwell</v>
          </cell>
          <cell r="D710" t="str">
            <v>Male</v>
          </cell>
          <cell r="E710">
            <v>33462</v>
          </cell>
          <cell r="F710" t="str">
            <v>Winchester</v>
          </cell>
          <cell r="G710" t="str">
            <v>Senior</v>
          </cell>
        </row>
        <row r="711">
          <cell r="A711" t="str">
            <v>A3811615</v>
          </cell>
          <cell r="B711" t="str">
            <v>Phillip</v>
          </cell>
          <cell r="C711" t="str">
            <v>Townley</v>
          </cell>
          <cell r="D711" t="str">
            <v>Male</v>
          </cell>
          <cell r="E711">
            <v>22667</v>
          </cell>
          <cell r="F711" t="str">
            <v>Stubbington</v>
          </cell>
          <cell r="G711" t="str">
            <v>V60</v>
          </cell>
        </row>
        <row r="712">
          <cell r="A712" t="str">
            <v>A381321</v>
          </cell>
          <cell r="B712" t="str">
            <v>Kelly</v>
          </cell>
          <cell r="C712" t="str">
            <v>Brooke</v>
          </cell>
          <cell r="D712" t="str">
            <v>Female</v>
          </cell>
          <cell r="E712">
            <v>25930</v>
          </cell>
          <cell r="F712" t="str">
            <v>Totton</v>
          </cell>
          <cell r="G712" t="str">
            <v>V50</v>
          </cell>
        </row>
        <row r="713">
          <cell r="A713" t="str">
            <v>A3814123</v>
          </cell>
          <cell r="B713" t="str">
            <v>Joshua</v>
          </cell>
          <cell r="C713" t="str">
            <v>Greening</v>
          </cell>
          <cell r="D713" t="str">
            <v>Male</v>
          </cell>
          <cell r="E713">
            <v>35746</v>
          </cell>
          <cell r="F713" t="str">
            <v>Southampton Tri</v>
          </cell>
          <cell r="G713" t="str">
            <v>Senior</v>
          </cell>
        </row>
        <row r="714">
          <cell r="A714" t="str">
            <v>A3816047</v>
          </cell>
          <cell r="B714" t="str">
            <v>Alison</v>
          </cell>
          <cell r="C714" t="str">
            <v>Kaines</v>
          </cell>
          <cell r="D714" t="str">
            <v>Female</v>
          </cell>
          <cell r="E714">
            <v>23955</v>
          </cell>
          <cell r="F714" t="str">
            <v>Totton</v>
          </cell>
          <cell r="G714" t="str">
            <v>V50</v>
          </cell>
        </row>
        <row r="715">
          <cell r="A715" t="str">
            <v>A381808</v>
          </cell>
          <cell r="B715" t="str">
            <v>Deborah</v>
          </cell>
          <cell r="C715" t="str">
            <v xml:space="preserve">Garrett </v>
          </cell>
          <cell r="D715" t="str">
            <v>Female</v>
          </cell>
          <cell r="E715">
            <v>23429</v>
          </cell>
          <cell r="F715" t="str">
            <v>Totton</v>
          </cell>
          <cell r="G715" t="str">
            <v>V50</v>
          </cell>
        </row>
        <row r="716">
          <cell r="A716" t="str">
            <v>A3828294</v>
          </cell>
          <cell r="B716" t="str">
            <v>Harry</v>
          </cell>
          <cell r="C716" t="str">
            <v>Williams</v>
          </cell>
          <cell r="D716" t="str">
            <v>Male</v>
          </cell>
          <cell r="E716">
            <v>37246</v>
          </cell>
          <cell r="F716" t="str">
            <v>Winchester</v>
          </cell>
          <cell r="G716" t="str">
            <v>Senior</v>
          </cell>
        </row>
        <row r="717">
          <cell r="A717" t="str">
            <v>A3831903</v>
          </cell>
          <cell r="B717" t="str">
            <v xml:space="preserve">Sharon </v>
          </cell>
          <cell r="C717" t="str">
            <v xml:space="preserve">Summers </v>
          </cell>
          <cell r="D717" t="str">
            <v>Female</v>
          </cell>
          <cell r="E717">
            <v>24985</v>
          </cell>
          <cell r="F717" t="str">
            <v>Hedge End</v>
          </cell>
          <cell r="G717" t="str">
            <v>V50</v>
          </cell>
        </row>
        <row r="718">
          <cell r="A718" t="str">
            <v>A3835792</v>
          </cell>
          <cell r="B718" t="str">
            <v>Nicholas</v>
          </cell>
          <cell r="C718" t="str">
            <v>Whittle</v>
          </cell>
          <cell r="D718" t="str">
            <v>Male</v>
          </cell>
          <cell r="E718">
            <v>34066</v>
          </cell>
          <cell r="F718" t="str">
            <v>Hedge End</v>
          </cell>
          <cell r="G718" t="str">
            <v>Senior</v>
          </cell>
        </row>
        <row r="719">
          <cell r="A719" t="str">
            <v>A384002</v>
          </cell>
          <cell r="B719" t="str">
            <v>Derek</v>
          </cell>
          <cell r="C719" t="str">
            <v>Quirk</v>
          </cell>
          <cell r="D719" t="str">
            <v>Male</v>
          </cell>
          <cell r="E719">
            <v>17924</v>
          </cell>
          <cell r="F719" t="str">
            <v>Wessex</v>
          </cell>
          <cell r="G719" t="str">
            <v>V70</v>
          </cell>
        </row>
        <row r="720">
          <cell r="A720" t="str">
            <v>A3843805</v>
          </cell>
          <cell r="B720" t="str">
            <v xml:space="preserve">David </v>
          </cell>
          <cell r="C720" t="str">
            <v xml:space="preserve">Healey </v>
          </cell>
          <cell r="D720" t="str">
            <v>Male</v>
          </cell>
          <cell r="E720">
            <v>34159</v>
          </cell>
          <cell r="F720" t="str">
            <v>Lordshill</v>
          </cell>
          <cell r="G720" t="str">
            <v>Senior</v>
          </cell>
        </row>
        <row r="721">
          <cell r="A721" t="str">
            <v>A384852</v>
          </cell>
          <cell r="B721" t="str">
            <v>David</v>
          </cell>
          <cell r="C721" t="str">
            <v>Morrison</v>
          </cell>
          <cell r="D721" t="str">
            <v>Male</v>
          </cell>
          <cell r="E721">
            <v>31022</v>
          </cell>
          <cell r="F721" t="str">
            <v>Romsey</v>
          </cell>
          <cell r="G721" t="str">
            <v>Senior</v>
          </cell>
        </row>
        <row r="722">
          <cell r="A722" t="str">
            <v>A3850108</v>
          </cell>
          <cell r="B722" t="str">
            <v>Tomas</v>
          </cell>
          <cell r="C722" t="str">
            <v xml:space="preserve">Nanartonis </v>
          </cell>
          <cell r="D722" t="str">
            <v>Male</v>
          </cell>
          <cell r="E722">
            <v>34441</v>
          </cell>
          <cell r="F722" t="str">
            <v>Itchen</v>
          </cell>
          <cell r="G722" t="str">
            <v>Senior</v>
          </cell>
        </row>
        <row r="723">
          <cell r="A723" t="str">
            <v>A3851490</v>
          </cell>
          <cell r="B723" t="str">
            <v>Ian</v>
          </cell>
          <cell r="C723" t="str">
            <v>Lewis</v>
          </cell>
          <cell r="D723" t="str">
            <v>Male</v>
          </cell>
          <cell r="E723">
            <v>28306</v>
          </cell>
          <cell r="F723" t="str">
            <v>Romsey</v>
          </cell>
          <cell r="G723" t="str">
            <v>V40</v>
          </cell>
        </row>
        <row r="724">
          <cell r="A724" t="str">
            <v>A385465</v>
          </cell>
          <cell r="B724" t="str">
            <v>Simon</v>
          </cell>
          <cell r="C724" t="str">
            <v>Williamson</v>
          </cell>
          <cell r="D724" t="str">
            <v>Male</v>
          </cell>
          <cell r="E724">
            <v>28230</v>
          </cell>
          <cell r="F724" t="str">
            <v>Winchester</v>
          </cell>
          <cell r="G724" t="str">
            <v>V40</v>
          </cell>
        </row>
        <row r="725">
          <cell r="A725" t="str">
            <v>A386065</v>
          </cell>
          <cell r="B725" t="str">
            <v>Mike</v>
          </cell>
          <cell r="C725" t="str">
            <v>Sleath</v>
          </cell>
          <cell r="D725" t="str">
            <v>Male</v>
          </cell>
          <cell r="E725">
            <v>21298</v>
          </cell>
          <cell r="F725" t="str">
            <v>Hardley</v>
          </cell>
          <cell r="G725" t="str">
            <v>V60</v>
          </cell>
        </row>
        <row r="726">
          <cell r="A726" t="str">
            <v>A386442</v>
          </cell>
          <cell r="B726" t="str">
            <v>June</v>
          </cell>
          <cell r="C726" t="str">
            <v xml:space="preserve">Roberts </v>
          </cell>
          <cell r="D726" t="str">
            <v>Female</v>
          </cell>
          <cell r="E726">
            <v>22444</v>
          </cell>
          <cell r="F726" t="str">
            <v>Eastleigh</v>
          </cell>
          <cell r="G726" t="str">
            <v>V60</v>
          </cell>
        </row>
        <row r="727">
          <cell r="A727" t="str">
            <v>A386541</v>
          </cell>
          <cell r="B727" t="str">
            <v xml:space="preserve">Calum </v>
          </cell>
          <cell r="C727" t="str">
            <v xml:space="preserve">Bressington </v>
          </cell>
          <cell r="D727" t="str">
            <v>Male</v>
          </cell>
          <cell r="E727">
            <v>33645</v>
          </cell>
          <cell r="F727" t="str">
            <v>Itchen</v>
          </cell>
          <cell r="G727" t="str">
            <v>Senior</v>
          </cell>
        </row>
        <row r="728">
          <cell r="A728" t="str">
            <v>A386938</v>
          </cell>
          <cell r="B728" t="str">
            <v>Vicki</v>
          </cell>
          <cell r="C728" t="str">
            <v>Clarke</v>
          </cell>
          <cell r="D728" t="str">
            <v>Female</v>
          </cell>
          <cell r="E728">
            <v>31488</v>
          </cell>
          <cell r="F728" t="str">
            <v>Lordshill</v>
          </cell>
          <cell r="G728" t="str">
            <v>Senior</v>
          </cell>
        </row>
        <row r="729">
          <cell r="A729" t="str">
            <v>A387890</v>
          </cell>
          <cell r="B729" t="str">
            <v>Andy</v>
          </cell>
          <cell r="C729" t="str">
            <v>Farrow-Thomas</v>
          </cell>
          <cell r="D729" t="str">
            <v>Male</v>
          </cell>
          <cell r="E729">
            <v>26835</v>
          </cell>
          <cell r="F729" t="str">
            <v>Hardley</v>
          </cell>
          <cell r="G729" t="str">
            <v>V50</v>
          </cell>
        </row>
        <row r="730">
          <cell r="A730" t="str">
            <v>A3881461</v>
          </cell>
          <cell r="B730" t="str">
            <v>Olivia</v>
          </cell>
          <cell r="C730" t="str">
            <v>Ferrie</v>
          </cell>
          <cell r="D730" t="str">
            <v>Female</v>
          </cell>
          <cell r="E730">
            <v>34586</v>
          </cell>
          <cell r="F730" t="str">
            <v>Lordshill</v>
          </cell>
          <cell r="G730" t="str">
            <v>Senior</v>
          </cell>
        </row>
        <row r="731">
          <cell r="A731" t="str">
            <v>A388555</v>
          </cell>
          <cell r="B731" t="str">
            <v>Chris</v>
          </cell>
          <cell r="C731" t="str">
            <v>Powner</v>
          </cell>
          <cell r="D731" t="str">
            <v>Male</v>
          </cell>
          <cell r="E731">
            <v>30671</v>
          </cell>
          <cell r="F731" t="str">
            <v>Winchester</v>
          </cell>
          <cell r="G731" t="str">
            <v>Senior</v>
          </cell>
        </row>
        <row r="732">
          <cell r="A732" t="str">
            <v>A3888347</v>
          </cell>
          <cell r="B732" t="str">
            <v>Jonathan</v>
          </cell>
          <cell r="C732" t="str">
            <v>Warner</v>
          </cell>
          <cell r="D732" t="str">
            <v>Male</v>
          </cell>
          <cell r="E732">
            <v>28419</v>
          </cell>
          <cell r="F732" t="str">
            <v>Stubbington</v>
          </cell>
          <cell r="G732" t="str">
            <v>V40</v>
          </cell>
        </row>
        <row r="733">
          <cell r="A733" t="str">
            <v>A389039</v>
          </cell>
          <cell r="B733" t="str">
            <v>Ruth</v>
          </cell>
          <cell r="C733" t="str">
            <v xml:space="preserve">Churchill </v>
          </cell>
          <cell r="D733" t="str">
            <v>Female</v>
          </cell>
          <cell r="E733">
            <v>31239</v>
          </cell>
          <cell r="F733" t="str">
            <v>Winchester</v>
          </cell>
          <cell r="G733" t="str">
            <v>Senior</v>
          </cell>
        </row>
        <row r="734">
          <cell r="A734" t="str">
            <v>A3895551</v>
          </cell>
          <cell r="B734" t="str">
            <v>Louise</v>
          </cell>
          <cell r="C734" t="str">
            <v>Holliday</v>
          </cell>
          <cell r="D734" t="str">
            <v>Female</v>
          </cell>
          <cell r="E734">
            <v>25540</v>
          </cell>
          <cell r="F734" t="str">
            <v>Romsey</v>
          </cell>
          <cell r="G734" t="str">
            <v>V50</v>
          </cell>
        </row>
        <row r="735">
          <cell r="A735" t="str">
            <v>A3895669</v>
          </cell>
          <cell r="B735" t="str">
            <v>Jamie</v>
          </cell>
          <cell r="C735" t="str">
            <v>Goss</v>
          </cell>
          <cell r="D735" t="str">
            <v>Male</v>
          </cell>
          <cell r="E735">
            <v>31190</v>
          </cell>
          <cell r="F735" t="str">
            <v>Lordshill</v>
          </cell>
          <cell r="G735" t="str">
            <v>Senior</v>
          </cell>
        </row>
        <row r="736">
          <cell r="A736" t="str">
            <v>A3897321</v>
          </cell>
          <cell r="B736" t="str">
            <v>Fran</v>
          </cell>
          <cell r="C736" t="str">
            <v>Dunford</v>
          </cell>
          <cell r="D736" t="str">
            <v>Female</v>
          </cell>
          <cell r="E736">
            <v>18993</v>
          </cell>
          <cell r="F736" t="str">
            <v>Wessex</v>
          </cell>
          <cell r="G736" t="str">
            <v>V70</v>
          </cell>
        </row>
        <row r="737">
          <cell r="A737" t="str">
            <v>A3897355</v>
          </cell>
          <cell r="B737" t="str">
            <v>Steve</v>
          </cell>
          <cell r="C737" t="str">
            <v>Dunford</v>
          </cell>
          <cell r="D737" t="str">
            <v>Male</v>
          </cell>
          <cell r="E737">
            <v>18276</v>
          </cell>
          <cell r="F737" t="str">
            <v>Wessex</v>
          </cell>
          <cell r="G737" t="str">
            <v>V70</v>
          </cell>
        </row>
        <row r="738">
          <cell r="A738" t="str">
            <v>A3906024</v>
          </cell>
          <cell r="B738" t="str">
            <v>Sarah</v>
          </cell>
          <cell r="C738" t="str">
            <v>Burrell</v>
          </cell>
          <cell r="D738" t="str">
            <v>Female</v>
          </cell>
          <cell r="E738">
            <v>29801</v>
          </cell>
          <cell r="F738" t="str">
            <v>Lordshill</v>
          </cell>
          <cell r="G738" t="str">
            <v>V40</v>
          </cell>
        </row>
        <row r="739">
          <cell r="A739" t="str">
            <v>A3909252</v>
          </cell>
          <cell r="B739" t="str">
            <v>Elaine</v>
          </cell>
          <cell r="C739" t="str">
            <v>Marszall</v>
          </cell>
          <cell r="D739" t="str">
            <v>Female</v>
          </cell>
          <cell r="E739">
            <v>20425</v>
          </cell>
          <cell r="F739" t="str">
            <v>Netley</v>
          </cell>
          <cell r="G739" t="str">
            <v>V60</v>
          </cell>
        </row>
        <row r="740">
          <cell r="A740" t="str">
            <v>A3910619</v>
          </cell>
          <cell r="B740" t="str">
            <v>Tim</v>
          </cell>
          <cell r="C740" t="str">
            <v>Padley</v>
          </cell>
          <cell r="D740" t="str">
            <v>Male</v>
          </cell>
          <cell r="E740">
            <v>23097</v>
          </cell>
          <cell r="F740" t="str">
            <v>Eastleigh</v>
          </cell>
          <cell r="G740" t="str">
            <v>V60</v>
          </cell>
        </row>
        <row r="741">
          <cell r="A741" t="str">
            <v>A3913589</v>
          </cell>
          <cell r="B741" t="str">
            <v>Huw</v>
          </cell>
          <cell r="C741" t="str">
            <v>Jones</v>
          </cell>
          <cell r="D741" t="str">
            <v>Male</v>
          </cell>
          <cell r="E741">
            <v>33472</v>
          </cell>
          <cell r="F741" t="str">
            <v>Netley</v>
          </cell>
          <cell r="G741" t="str">
            <v>Senior</v>
          </cell>
        </row>
        <row r="742">
          <cell r="A742" t="str">
            <v>A391744</v>
          </cell>
          <cell r="B742" t="str">
            <v xml:space="preserve">Daniel </v>
          </cell>
          <cell r="C742" t="str">
            <v>Foster</v>
          </cell>
          <cell r="D742" t="str">
            <v>Male</v>
          </cell>
          <cell r="E742">
            <v>29093</v>
          </cell>
          <cell r="F742" t="str">
            <v>Soton AC</v>
          </cell>
          <cell r="G742" t="str">
            <v>V40</v>
          </cell>
        </row>
        <row r="743">
          <cell r="A743" t="str">
            <v>A3920210</v>
          </cell>
          <cell r="B743" t="str">
            <v>Anthony</v>
          </cell>
          <cell r="C743" t="str">
            <v>Kendrick</v>
          </cell>
          <cell r="D743" t="str">
            <v>Male</v>
          </cell>
          <cell r="E743">
            <v>20724</v>
          </cell>
          <cell r="F743" t="str">
            <v>Totton</v>
          </cell>
          <cell r="G743" t="str">
            <v>V60</v>
          </cell>
        </row>
        <row r="744">
          <cell r="A744" t="str">
            <v>A3920916</v>
          </cell>
          <cell r="B744" t="str">
            <v>Anna</v>
          </cell>
          <cell r="C744" t="str">
            <v>Philpot</v>
          </cell>
          <cell r="D744" t="str">
            <v>Female</v>
          </cell>
          <cell r="E744">
            <v>35581</v>
          </cell>
          <cell r="F744" t="str">
            <v>Southampton Tri</v>
          </cell>
          <cell r="G744" t="str">
            <v>Senior</v>
          </cell>
        </row>
        <row r="745">
          <cell r="A745" t="str">
            <v>A3926054</v>
          </cell>
          <cell r="B745" t="str">
            <v>Pete</v>
          </cell>
          <cell r="C745" t="str">
            <v>Siddall</v>
          </cell>
          <cell r="D745" t="str">
            <v>Male</v>
          </cell>
          <cell r="E745">
            <v>23136</v>
          </cell>
          <cell r="F745" t="str">
            <v>Winchester</v>
          </cell>
          <cell r="G745" t="str">
            <v>V60</v>
          </cell>
        </row>
        <row r="746">
          <cell r="A746" t="str">
            <v>A393147</v>
          </cell>
          <cell r="B746" t="str">
            <v xml:space="preserve">Abigail </v>
          </cell>
          <cell r="C746" t="str">
            <v xml:space="preserve">Hamilton </v>
          </cell>
          <cell r="D746" t="str">
            <v>Female</v>
          </cell>
          <cell r="E746">
            <v>27894</v>
          </cell>
          <cell r="F746" t="str">
            <v>Hamwic</v>
          </cell>
          <cell r="G746" t="str">
            <v>V40</v>
          </cell>
        </row>
        <row r="747">
          <cell r="A747" t="str">
            <v>A3932937</v>
          </cell>
          <cell r="B747" t="str">
            <v>Kevin</v>
          </cell>
          <cell r="C747" t="str">
            <v>Balfour</v>
          </cell>
          <cell r="D747" t="str">
            <v>Male</v>
          </cell>
          <cell r="E747">
            <v>24466</v>
          </cell>
          <cell r="F747" t="str">
            <v>Eastleigh</v>
          </cell>
          <cell r="G747" t="str">
            <v>V50</v>
          </cell>
        </row>
        <row r="748">
          <cell r="A748" t="str">
            <v>A3948</v>
          </cell>
          <cell r="B748" t="str">
            <v>Steve</v>
          </cell>
          <cell r="C748" t="str">
            <v>Till</v>
          </cell>
          <cell r="D748" t="str">
            <v>Male</v>
          </cell>
          <cell r="E748">
            <v>21091</v>
          </cell>
          <cell r="F748" t="str">
            <v>Soton AC</v>
          </cell>
          <cell r="G748" t="str">
            <v>V60</v>
          </cell>
        </row>
        <row r="749">
          <cell r="A749" t="str">
            <v>A3950872</v>
          </cell>
          <cell r="B749" t="str">
            <v>Nigel</v>
          </cell>
          <cell r="C749" t="str">
            <v>Hemsted</v>
          </cell>
          <cell r="D749" t="str">
            <v>Male</v>
          </cell>
          <cell r="E749">
            <v>20149</v>
          </cell>
          <cell r="F749" t="str">
            <v>Romsey</v>
          </cell>
          <cell r="G749" t="str">
            <v>V60</v>
          </cell>
        </row>
        <row r="750">
          <cell r="A750" t="str">
            <v>A3957466</v>
          </cell>
          <cell r="B750" t="str">
            <v>Emin</v>
          </cell>
          <cell r="C750" t="str">
            <v>Akbay</v>
          </cell>
          <cell r="D750" t="str">
            <v>Male</v>
          </cell>
          <cell r="E750">
            <v>35181</v>
          </cell>
          <cell r="F750" t="str">
            <v>Eastleigh</v>
          </cell>
          <cell r="G750" t="str">
            <v>Senior</v>
          </cell>
        </row>
        <row r="751">
          <cell r="A751" t="str">
            <v>A3962705</v>
          </cell>
          <cell r="B751" t="str">
            <v xml:space="preserve">Josephine </v>
          </cell>
          <cell r="C751" t="str">
            <v xml:space="preserve">Hartley </v>
          </cell>
          <cell r="D751" t="str">
            <v>Female</v>
          </cell>
          <cell r="E751">
            <v>28606</v>
          </cell>
          <cell r="F751" t="str">
            <v>Hamwic</v>
          </cell>
          <cell r="G751" t="str">
            <v>V40</v>
          </cell>
        </row>
        <row r="752">
          <cell r="A752" t="str">
            <v>A396551</v>
          </cell>
          <cell r="B752" t="str">
            <v>Helen</v>
          </cell>
          <cell r="C752" t="str">
            <v>Rees</v>
          </cell>
          <cell r="D752" t="str">
            <v>Female</v>
          </cell>
          <cell r="E752">
            <v>26424</v>
          </cell>
          <cell r="F752" t="str">
            <v>R Sisters</v>
          </cell>
          <cell r="G752" t="str">
            <v>V50</v>
          </cell>
        </row>
        <row r="753">
          <cell r="A753" t="str">
            <v>A3970206</v>
          </cell>
          <cell r="B753" t="str">
            <v>Will</v>
          </cell>
          <cell r="C753" t="str">
            <v>Miller</v>
          </cell>
          <cell r="D753" t="str">
            <v>Male</v>
          </cell>
          <cell r="E753">
            <v>31510</v>
          </cell>
          <cell r="F753" t="str">
            <v>Hedge End</v>
          </cell>
          <cell r="G753" t="str">
            <v>Senior</v>
          </cell>
        </row>
        <row r="754">
          <cell r="A754" t="str">
            <v>A3973622</v>
          </cell>
          <cell r="B754" t="str">
            <v>Steven</v>
          </cell>
          <cell r="C754" t="str">
            <v>Fulcher</v>
          </cell>
          <cell r="D754" t="str">
            <v>Male</v>
          </cell>
          <cell r="E754">
            <v>23004</v>
          </cell>
          <cell r="F754" t="str">
            <v>Stubbington</v>
          </cell>
          <cell r="G754" t="str">
            <v>V60</v>
          </cell>
        </row>
        <row r="755">
          <cell r="A755" t="str">
            <v>A3985181</v>
          </cell>
          <cell r="B755" t="str">
            <v>Grace</v>
          </cell>
          <cell r="C755" t="str">
            <v>Thompson</v>
          </cell>
          <cell r="D755" t="str">
            <v>Female</v>
          </cell>
          <cell r="E755">
            <v>26878</v>
          </cell>
          <cell r="F755" t="str">
            <v>Stubbington</v>
          </cell>
          <cell r="G755" t="str">
            <v>V50</v>
          </cell>
        </row>
        <row r="756">
          <cell r="A756" t="str">
            <v>A3986068</v>
          </cell>
          <cell r="B756" t="str">
            <v>Jo</v>
          </cell>
          <cell r="C756" t="str">
            <v>Blackmore</v>
          </cell>
          <cell r="D756" t="str">
            <v>Female</v>
          </cell>
          <cell r="E756">
            <v>30084</v>
          </cell>
          <cell r="F756" t="str">
            <v>Hardley</v>
          </cell>
          <cell r="G756" t="str">
            <v>V40</v>
          </cell>
        </row>
        <row r="757">
          <cell r="A757" t="str">
            <v>A3994822</v>
          </cell>
          <cell r="B757" t="str">
            <v>Wendy</v>
          </cell>
          <cell r="C757" t="str">
            <v>Cumes</v>
          </cell>
          <cell r="D757" t="str">
            <v>Female</v>
          </cell>
          <cell r="E757">
            <v>26100</v>
          </cell>
          <cell r="F757" t="str">
            <v>Stubbington</v>
          </cell>
          <cell r="G757" t="str">
            <v>V50</v>
          </cell>
        </row>
        <row r="758">
          <cell r="A758" t="str">
            <v>A399629</v>
          </cell>
          <cell r="B758" t="str">
            <v>Rachel</v>
          </cell>
          <cell r="C758" t="str">
            <v xml:space="preserve">Pritchard </v>
          </cell>
          <cell r="D758" t="str">
            <v>Female</v>
          </cell>
          <cell r="E758">
            <v>21425</v>
          </cell>
          <cell r="F758" t="str">
            <v>Netley</v>
          </cell>
          <cell r="G758" t="str">
            <v>V60</v>
          </cell>
        </row>
        <row r="759">
          <cell r="A759" t="str">
            <v>A400883</v>
          </cell>
          <cell r="B759" t="str">
            <v>Denis</v>
          </cell>
          <cell r="C759" t="str">
            <v>Coady</v>
          </cell>
          <cell r="D759" t="str">
            <v>Male</v>
          </cell>
          <cell r="E759">
            <v>19102</v>
          </cell>
          <cell r="F759" t="str">
            <v>Totton</v>
          </cell>
          <cell r="G759" t="str">
            <v>V70</v>
          </cell>
        </row>
        <row r="760">
          <cell r="A760" t="str">
            <v>A4009752</v>
          </cell>
          <cell r="B760" t="str">
            <v>George</v>
          </cell>
          <cell r="C760" t="str">
            <v>Porter</v>
          </cell>
          <cell r="D760" t="str">
            <v>Male</v>
          </cell>
          <cell r="E760">
            <v>35829</v>
          </cell>
          <cell r="F760" t="str">
            <v>Winchester</v>
          </cell>
          <cell r="G760" t="str">
            <v>Senior</v>
          </cell>
        </row>
        <row r="761">
          <cell r="A761" t="str">
            <v>A401012</v>
          </cell>
          <cell r="B761" t="str">
            <v>Paul</v>
          </cell>
          <cell r="C761" t="str">
            <v>Bullen</v>
          </cell>
          <cell r="D761" t="str">
            <v>Male</v>
          </cell>
          <cell r="E761">
            <v>29487</v>
          </cell>
          <cell r="F761" t="str">
            <v>Totton</v>
          </cell>
          <cell r="G761" t="str">
            <v>V40</v>
          </cell>
        </row>
        <row r="762">
          <cell r="A762" t="str">
            <v>A4011079</v>
          </cell>
          <cell r="B762" t="str">
            <v xml:space="preserve">Stuart </v>
          </cell>
          <cell r="C762" t="str">
            <v xml:space="preserve">Pickard </v>
          </cell>
          <cell r="D762" t="str">
            <v>Male</v>
          </cell>
          <cell r="E762">
            <v>26756</v>
          </cell>
          <cell r="F762" t="str">
            <v>Hedge End</v>
          </cell>
          <cell r="G762" t="str">
            <v>V50</v>
          </cell>
        </row>
        <row r="763">
          <cell r="A763" t="str">
            <v>A4024364</v>
          </cell>
          <cell r="B763" t="str">
            <v>Thomas</v>
          </cell>
          <cell r="C763" t="str">
            <v>Bosley</v>
          </cell>
          <cell r="D763" t="str">
            <v>Male</v>
          </cell>
          <cell r="E763">
            <v>31930</v>
          </cell>
          <cell r="F763" t="str">
            <v>Winchester</v>
          </cell>
          <cell r="G763" t="str">
            <v>Senior</v>
          </cell>
        </row>
        <row r="764">
          <cell r="A764" t="str">
            <v>A402713</v>
          </cell>
          <cell r="B764" t="str">
            <v>Sophie</v>
          </cell>
          <cell r="C764" t="str">
            <v>Coady</v>
          </cell>
          <cell r="D764" t="str">
            <v>Female</v>
          </cell>
          <cell r="E764">
            <v>35697</v>
          </cell>
          <cell r="F764" t="str">
            <v>Totton</v>
          </cell>
          <cell r="G764" t="str">
            <v>Senior</v>
          </cell>
        </row>
        <row r="765">
          <cell r="A765" t="str">
            <v>A402755</v>
          </cell>
          <cell r="B765" t="str">
            <v xml:space="preserve">Paul </v>
          </cell>
          <cell r="C765" t="str">
            <v xml:space="preserve"> Harvey</v>
          </cell>
          <cell r="D765" t="str">
            <v>Male</v>
          </cell>
          <cell r="E765">
            <v>20142</v>
          </cell>
          <cell r="F765" t="str">
            <v>Itchen</v>
          </cell>
          <cell r="G765" t="str">
            <v>V60</v>
          </cell>
        </row>
        <row r="766">
          <cell r="A766" t="str">
            <v>A4043366</v>
          </cell>
          <cell r="B766" t="str">
            <v>Susan</v>
          </cell>
          <cell r="C766" t="str">
            <v>Wakefield</v>
          </cell>
          <cell r="D766" t="str">
            <v>Female</v>
          </cell>
          <cell r="E766">
            <v>25725</v>
          </cell>
          <cell r="F766" t="str">
            <v>Stubbington</v>
          </cell>
          <cell r="G766" t="str">
            <v>V50</v>
          </cell>
        </row>
        <row r="767">
          <cell r="A767" t="str">
            <v>A404461</v>
          </cell>
          <cell r="B767" t="str">
            <v>Sergio</v>
          </cell>
          <cell r="C767" t="str">
            <v>Lopez de Bustos</v>
          </cell>
          <cell r="D767" t="str">
            <v>Male</v>
          </cell>
          <cell r="E767">
            <v>29765</v>
          </cell>
          <cell r="F767" t="str">
            <v>Hamwic</v>
          </cell>
          <cell r="G767" t="str">
            <v>V40</v>
          </cell>
        </row>
        <row r="768">
          <cell r="A768" t="str">
            <v>A4046215</v>
          </cell>
          <cell r="B768" t="str">
            <v>James</v>
          </cell>
          <cell r="C768" t="str">
            <v>Edgar</v>
          </cell>
          <cell r="D768" t="str">
            <v>Male</v>
          </cell>
          <cell r="E768">
            <v>22510</v>
          </cell>
          <cell r="F768" t="str">
            <v>New Forest</v>
          </cell>
          <cell r="G768" t="str">
            <v>V60</v>
          </cell>
        </row>
        <row r="769">
          <cell r="A769" t="str">
            <v>A4052157</v>
          </cell>
          <cell r="B769" t="str">
            <v>Rhian</v>
          </cell>
          <cell r="C769" t="str">
            <v>Mitchell</v>
          </cell>
          <cell r="D769" t="str">
            <v>Female</v>
          </cell>
          <cell r="E769">
            <v>32686</v>
          </cell>
          <cell r="F769" t="str">
            <v>Lordshill</v>
          </cell>
          <cell r="G769" t="str">
            <v>Senior</v>
          </cell>
        </row>
        <row r="770">
          <cell r="A770" t="str">
            <v>A405453</v>
          </cell>
          <cell r="B770" t="str">
            <v>Lucy</v>
          </cell>
          <cell r="C770" t="str">
            <v>Elliott</v>
          </cell>
          <cell r="D770" t="str">
            <v>Female</v>
          </cell>
          <cell r="E770">
            <v>24175</v>
          </cell>
          <cell r="F770" t="str">
            <v>Winchester</v>
          </cell>
          <cell r="G770" t="str">
            <v>V50</v>
          </cell>
        </row>
        <row r="771">
          <cell r="A771" t="str">
            <v>A4061989</v>
          </cell>
          <cell r="B771" t="str">
            <v>Mark</v>
          </cell>
          <cell r="C771" t="str">
            <v xml:space="preserve">Judkins </v>
          </cell>
          <cell r="D771" t="str">
            <v>Male</v>
          </cell>
          <cell r="E771">
            <v>22689</v>
          </cell>
          <cell r="F771" t="str">
            <v>Romsey</v>
          </cell>
          <cell r="G771" t="str">
            <v>V60</v>
          </cell>
        </row>
        <row r="772">
          <cell r="A772" t="str">
            <v>A4062319</v>
          </cell>
          <cell r="B772" t="str">
            <v>Katie</v>
          </cell>
          <cell r="C772" t="str">
            <v>Horton</v>
          </cell>
          <cell r="D772" t="str">
            <v>Female</v>
          </cell>
          <cell r="E772">
            <v>34955</v>
          </cell>
          <cell r="F772" t="str">
            <v>Eastleigh</v>
          </cell>
          <cell r="G772" t="str">
            <v>Senior</v>
          </cell>
        </row>
        <row r="773">
          <cell r="A773" t="str">
            <v>A406660</v>
          </cell>
          <cell r="B773" t="str">
            <v>Richard</v>
          </cell>
          <cell r="C773" t="str">
            <v>Allen</v>
          </cell>
          <cell r="D773" t="str">
            <v>Male</v>
          </cell>
          <cell r="E773">
            <v>26534</v>
          </cell>
          <cell r="F773" t="str">
            <v>Hedge End</v>
          </cell>
          <cell r="G773" t="str">
            <v>V50</v>
          </cell>
        </row>
        <row r="774">
          <cell r="A774" t="str">
            <v>A4071143</v>
          </cell>
          <cell r="B774" t="str">
            <v xml:space="preserve">Nathi </v>
          </cell>
          <cell r="C774" t="str">
            <v xml:space="preserve">Ngwabeni </v>
          </cell>
          <cell r="D774" t="str">
            <v>Male</v>
          </cell>
          <cell r="E774">
            <v>28738</v>
          </cell>
          <cell r="F774" t="str">
            <v>Lordshill</v>
          </cell>
          <cell r="G774" t="str">
            <v>V40</v>
          </cell>
        </row>
        <row r="775">
          <cell r="A775" t="str">
            <v>A407295</v>
          </cell>
          <cell r="B775" t="str">
            <v>Steve</v>
          </cell>
          <cell r="C775" t="str">
            <v>Knapp</v>
          </cell>
          <cell r="D775" t="str">
            <v>Male</v>
          </cell>
          <cell r="E775">
            <v>22935</v>
          </cell>
          <cell r="F775" t="str">
            <v>Hedge End</v>
          </cell>
          <cell r="G775" t="str">
            <v>V60</v>
          </cell>
        </row>
        <row r="776">
          <cell r="A776" t="str">
            <v>A4073676</v>
          </cell>
          <cell r="B776" t="str">
            <v>Daniel</v>
          </cell>
          <cell r="C776" t="str">
            <v>Chown</v>
          </cell>
          <cell r="D776" t="str">
            <v>Male</v>
          </cell>
          <cell r="E776">
            <v>31107</v>
          </cell>
          <cell r="F776" t="str">
            <v>Hardley</v>
          </cell>
          <cell r="G776" t="str">
            <v>Senior</v>
          </cell>
        </row>
        <row r="777">
          <cell r="A777" t="str">
            <v>A4077821</v>
          </cell>
          <cell r="B777" t="str">
            <v xml:space="preserve">James </v>
          </cell>
          <cell r="C777" t="str">
            <v xml:space="preserve">Symonds </v>
          </cell>
          <cell r="D777" t="str">
            <v>Male</v>
          </cell>
          <cell r="E777">
            <v>32689</v>
          </cell>
          <cell r="F777" t="str">
            <v>CF Swifts</v>
          </cell>
          <cell r="G777" t="str">
            <v>Senior</v>
          </cell>
        </row>
        <row r="778">
          <cell r="A778" t="str">
            <v>A4077840</v>
          </cell>
          <cell r="B778" t="str">
            <v>Tracey</v>
          </cell>
          <cell r="C778" t="str">
            <v>Middleton</v>
          </cell>
          <cell r="D778" t="str">
            <v>Female</v>
          </cell>
          <cell r="E778">
            <v>30361</v>
          </cell>
          <cell r="F778" t="str">
            <v>R Sisters</v>
          </cell>
          <cell r="G778" t="str">
            <v>V40</v>
          </cell>
        </row>
        <row r="779">
          <cell r="A779" t="str">
            <v>A4083821</v>
          </cell>
          <cell r="B779" t="str">
            <v xml:space="preserve">Elizabeth </v>
          </cell>
          <cell r="C779" t="str">
            <v>Billingham</v>
          </cell>
          <cell r="D779" t="str">
            <v>Female</v>
          </cell>
          <cell r="E779">
            <v>23491</v>
          </cell>
          <cell r="F779" t="str">
            <v>R Sisters</v>
          </cell>
          <cell r="G779" t="str">
            <v>V50</v>
          </cell>
        </row>
        <row r="780">
          <cell r="A780" t="str">
            <v>A408881</v>
          </cell>
          <cell r="B780" t="str">
            <v>Nigel</v>
          </cell>
          <cell r="C780" t="str">
            <v>Smyth</v>
          </cell>
          <cell r="D780" t="str">
            <v>Male</v>
          </cell>
          <cell r="E780">
            <v>26874</v>
          </cell>
          <cell r="F780" t="str">
            <v>Wessex</v>
          </cell>
          <cell r="G780" t="str">
            <v>V50</v>
          </cell>
        </row>
        <row r="781">
          <cell r="A781" t="str">
            <v>A4090925</v>
          </cell>
          <cell r="B781" t="str">
            <v>Richard</v>
          </cell>
          <cell r="C781" t="str">
            <v>Munro</v>
          </cell>
          <cell r="D781" t="str">
            <v>Male</v>
          </cell>
          <cell r="E781">
            <v>24581</v>
          </cell>
          <cell r="F781" t="str">
            <v>Winchester</v>
          </cell>
          <cell r="G781" t="str">
            <v>V50</v>
          </cell>
        </row>
        <row r="782">
          <cell r="A782" t="str">
            <v>A4106330</v>
          </cell>
          <cell r="B782" t="str">
            <v xml:space="preserve">Philip </v>
          </cell>
          <cell r="C782" t="str">
            <v xml:space="preserve">May </v>
          </cell>
          <cell r="D782" t="str">
            <v>Male</v>
          </cell>
          <cell r="E782">
            <v>21025</v>
          </cell>
          <cell r="F782" t="str">
            <v>Stubbington</v>
          </cell>
          <cell r="G782" t="str">
            <v>V60</v>
          </cell>
        </row>
        <row r="783">
          <cell r="A783" t="str">
            <v>A4108219</v>
          </cell>
          <cell r="B783" t="str">
            <v xml:space="preserve">Lottie </v>
          </cell>
          <cell r="C783" t="str">
            <v>Budd</v>
          </cell>
          <cell r="D783" t="str">
            <v>Female</v>
          </cell>
          <cell r="E783">
            <v>23759</v>
          </cell>
          <cell r="F783" t="str">
            <v>Romsey</v>
          </cell>
          <cell r="G783" t="str">
            <v>V50</v>
          </cell>
        </row>
        <row r="784">
          <cell r="A784" t="str">
            <v>A4108913</v>
          </cell>
          <cell r="B784" t="str">
            <v>Em</v>
          </cell>
          <cell r="C784" t="str">
            <v xml:space="preserve">Gordon </v>
          </cell>
          <cell r="D784" t="str">
            <v>Female</v>
          </cell>
          <cell r="E784">
            <v>31427</v>
          </cell>
          <cell r="F784" t="str">
            <v>Romsey</v>
          </cell>
          <cell r="G784" t="str">
            <v>Senior</v>
          </cell>
        </row>
        <row r="785">
          <cell r="A785" t="str">
            <v>A4116817</v>
          </cell>
          <cell r="B785" t="str">
            <v>John</v>
          </cell>
          <cell r="C785" t="str">
            <v>Mills</v>
          </cell>
          <cell r="D785" t="str">
            <v>Male</v>
          </cell>
          <cell r="E785">
            <v>22048</v>
          </cell>
          <cell r="F785" t="str">
            <v>Winchester</v>
          </cell>
          <cell r="G785" t="str">
            <v>V60</v>
          </cell>
        </row>
        <row r="786">
          <cell r="A786" t="str">
            <v>A4117819</v>
          </cell>
          <cell r="B786" t="str">
            <v>Tracey</v>
          </cell>
          <cell r="C786" t="str">
            <v xml:space="preserve">England </v>
          </cell>
          <cell r="D786" t="str">
            <v>Female</v>
          </cell>
          <cell r="E786">
            <v>28745</v>
          </cell>
          <cell r="F786" t="str">
            <v>Itchen</v>
          </cell>
          <cell r="G786" t="str">
            <v>V40</v>
          </cell>
        </row>
        <row r="787">
          <cell r="A787" t="str">
            <v>A4122182</v>
          </cell>
          <cell r="B787" t="str">
            <v>Roxanne</v>
          </cell>
          <cell r="C787" t="str">
            <v>Maccallum</v>
          </cell>
          <cell r="D787" t="str">
            <v>Female</v>
          </cell>
          <cell r="E787">
            <v>32574</v>
          </cell>
          <cell r="F787" t="str">
            <v>Hamwic</v>
          </cell>
          <cell r="G787" t="str">
            <v>Senior</v>
          </cell>
        </row>
        <row r="788">
          <cell r="A788" t="str">
            <v>A4123591</v>
          </cell>
          <cell r="B788" t="str">
            <v xml:space="preserve">Malcolm </v>
          </cell>
          <cell r="C788" t="str">
            <v xml:space="preserve">Quayle </v>
          </cell>
          <cell r="D788" t="str">
            <v>Male</v>
          </cell>
          <cell r="E788">
            <v>21339</v>
          </cell>
          <cell r="F788" t="str">
            <v>Netley</v>
          </cell>
          <cell r="G788" t="str">
            <v>V60</v>
          </cell>
        </row>
        <row r="789">
          <cell r="A789" t="str">
            <v>A4125386</v>
          </cell>
          <cell r="B789" t="str">
            <v xml:space="preserve">Darren </v>
          </cell>
          <cell r="C789" t="str">
            <v>Martin</v>
          </cell>
          <cell r="D789" t="str">
            <v>Male</v>
          </cell>
          <cell r="E789">
            <v>26741</v>
          </cell>
          <cell r="F789" t="str">
            <v>Totton</v>
          </cell>
          <cell r="G789" t="str">
            <v>V50</v>
          </cell>
        </row>
        <row r="790">
          <cell r="A790" t="str">
            <v>A4126748</v>
          </cell>
          <cell r="B790" t="str">
            <v>Steve</v>
          </cell>
          <cell r="C790" t="str">
            <v>Cox</v>
          </cell>
          <cell r="D790" t="str">
            <v>Male</v>
          </cell>
          <cell r="E790">
            <v>28039</v>
          </cell>
          <cell r="F790" t="str">
            <v>Totton</v>
          </cell>
          <cell r="G790" t="str">
            <v>V40</v>
          </cell>
        </row>
        <row r="791">
          <cell r="A791" t="str">
            <v>A4126754</v>
          </cell>
          <cell r="B791" t="str">
            <v>Jenny</v>
          </cell>
          <cell r="C791" t="str">
            <v>Symons</v>
          </cell>
          <cell r="D791" t="str">
            <v>Female</v>
          </cell>
          <cell r="E791">
            <v>29485</v>
          </cell>
          <cell r="F791" t="str">
            <v>Totton</v>
          </cell>
          <cell r="G791" t="str">
            <v>V40</v>
          </cell>
        </row>
        <row r="792">
          <cell r="A792" t="str">
            <v>A4132874</v>
          </cell>
          <cell r="B792" t="str">
            <v>Alex</v>
          </cell>
          <cell r="C792" t="str">
            <v>Holloran</v>
          </cell>
          <cell r="D792" t="str">
            <v>Male</v>
          </cell>
          <cell r="E792">
            <v>30121</v>
          </cell>
          <cell r="F792" t="str">
            <v>Lordshill</v>
          </cell>
          <cell r="G792" t="str">
            <v>V40</v>
          </cell>
        </row>
        <row r="793">
          <cell r="A793" t="str">
            <v>A4133879</v>
          </cell>
          <cell r="B793" t="str">
            <v>Sullivan</v>
          </cell>
          <cell r="C793" t="str">
            <v>White</v>
          </cell>
          <cell r="D793" t="str">
            <v>Male</v>
          </cell>
          <cell r="E793">
            <v>34114</v>
          </cell>
          <cell r="F793" t="str">
            <v>Winchester</v>
          </cell>
          <cell r="G793" t="str">
            <v>Senior</v>
          </cell>
        </row>
        <row r="794">
          <cell r="A794" t="str">
            <v>A4138107</v>
          </cell>
          <cell r="B794" t="str">
            <v xml:space="preserve">Emlyn </v>
          </cell>
          <cell r="C794" t="str">
            <v xml:space="preserve">Hughes </v>
          </cell>
          <cell r="D794" t="str">
            <v>Male</v>
          </cell>
          <cell r="E794">
            <v>27806</v>
          </cell>
          <cell r="F794" t="str">
            <v>Soton AC</v>
          </cell>
          <cell r="G794" t="str">
            <v>V40</v>
          </cell>
        </row>
        <row r="795">
          <cell r="A795" t="str">
            <v>A4138564</v>
          </cell>
          <cell r="B795" t="str">
            <v>Dan</v>
          </cell>
          <cell r="C795" t="str">
            <v>Burgess</v>
          </cell>
          <cell r="D795" t="str">
            <v>Male</v>
          </cell>
          <cell r="E795">
            <v>27967</v>
          </cell>
          <cell r="F795" t="str">
            <v>Totton</v>
          </cell>
          <cell r="G795" t="str">
            <v>V40</v>
          </cell>
        </row>
        <row r="796">
          <cell r="A796" t="str">
            <v>A414025</v>
          </cell>
          <cell r="B796" t="str">
            <v>Christina</v>
          </cell>
          <cell r="C796" t="str">
            <v>kluth</v>
          </cell>
          <cell r="D796" t="str">
            <v>Female</v>
          </cell>
          <cell r="E796">
            <v>22208</v>
          </cell>
          <cell r="F796" t="str">
            <v>Hedge End</v>
          </cell>
          <cell r="G796" t="str">
            <v>V60</v>
          </cell>
        </row>
        <row r="797">
          <cell r="A797" t="str">
            <v>A414058</v>
          </cell>
          <cell r="B797" t="str">
            <v xml:space="preserve">Jeff </v>
          </cell>
          <cell r="C797" t="str">
            <v xml:space="preserve">Deacon </v>
          </cell>
          <cell r="D797" t="str">
            <v>Male</v>
          </cell>
          <cell r="E797">
            <v>20354</v>
          </cell>
          <cell r="F797" t="str">
            <v>Eastleigh</v>
          </cell>
          <cell r="G797" t="str">
            <v>V60</v>
          </cell>
        </row>
        <row r="798">
          <cell r="A798" t="str">
            <v>A414105</v>
          </cell>
          <cell r="B798" t="str">
            <v>Alan</v>
          </cell>
          <cell r="C798" t="str">
            <v>Court</v>
          </cell>
          <cell r="D798" t="str">
            <v>Male</v>
          </cell>
          <cell r="E798">
            <v>23834</v>
          </cell>
          <cell r="F798" t="str">
            <v>Hedge End</v>
          </cell>
          <cell r="G798" t="str">
            <v>V50</v>
          </cell>
        </row>
        <row r="799">
          <cell r="A799" t="str">
            <v>A414260</v>
          </cell>
          <cell r="B799" t="str">
            <v>Paul</v>
          </cell>
          <cell r="C799" t="str">
            <v>Miller</v>
          </cell>
          <cell r="D799" t="str">
            <v>Male</v>
          </cell>
          <cell r="E799">
            <v>25455</v>
          </cell>
          <cell r="F799" t="str">
            <v>Hedge End</v>
          </cell>
          <cell r="G799" t="str">
            <v>V50</v>
          </cell>
        </row>
        <row r="800">
          <cell r="A800" t="str">
            <v>A414460</v>
          </cell>
          <cell r="B800" t="str">
            <v>Natasha</v>
          </cell>
          <cell r="C800" t="str">
            <v>Avery</v>
          </cell>
          <cell r="D800" t="str">
            <v>Female</v>
          </cell>
          <cell r="E800">
            <v>28786</v>
          </cell>
          <cell r="F800" t="str">
            <v>Itchen</v>
          </cell>
          <cell r="G800" t="str">
            <v>V40</v>
          </cell>
        </row>
        <row r="801">
          <cell r="A801" t="str">
            <v>A415456</v>
          </cell>
          <cell r="B801" t="str">
            <v xml:space="preserve">Michelle </v>
          </cell>
          <cell r="C801" t="str">
            <v xml:space="preserve">Ritchie </v>
          </cell>
          <cell r="D801" t="str">
            <v>Female</v>
          </cell>
          <cell r="E801">
            <v>26805</v>
          </cell>
          <cell r="F801" t="str">
            <v>Itchen</v>
          </cell>
          <cell r="G801" t="str">
            <v>V50</v>
          </cell>
        </row>
        <row r="802">
          <cell r="A802" t="str">
            <v>A415720</v>
          </cell>
          <cell r="B802" t="str">
            <v>Neil</v>
          </cell>
          <cell r="C802" t="str">
            <v>Jennings</v>
          </cell>
          <cell r="D802" t="str">
            <v>Male</v>
          </cell>
          <cell r="E802">
            <v>33293</v>
          </cell>
          <cell r="F802" t="str">
            <v>Romsey</v>
          </cell>
          <cell r="G802" t="str">
            <v>Senior</v>
          </cell>
        </row>
        <row r="803">
          <cell r="A803" t="str">
            <v>A415957</v>
          </cell>
          <cell r="B803" t="str">
            <v>Simon</v>
          </cell>
          <cell r="C803" t="str">
            <v xml:space="preserve">Bryant </v>
          </cell>
          <cell r="D803" t="str">
            <v>Male</v>
          </cell>
          <cell r="E803">
            <v>27032</v>
          </cell>
          <cell r="F803" t="str">
            <v>Hamwic</v>
          </cell>
          <cell r="G803" t="str">
            <v>V40</v>
          </cell>
        </row>
        <row r="804">
          <cell r="A804" t="str">
            <v>A415989</v>
          </cell>
          <cell r="B804" t="str">
            <v>Ruth</v>
          </cell>
          <cell r="C804" t="str">
            <v>BARTLETT</v>
          </cell>
          <cell r="D804" t="str">
            <v>Female</v>
          </cell>
          <cell r="E804">
            <v>23944</v>
          </cell>
          <cell r="F804" t="str">
            <v>Lordshill</v>
          </cell>
          <cell r="G804" t="str">
            <v>V50</v>
          </cell>
        </row>
        <row r="805">
          <cell r="A805" t="str">
            <v>A4176671</v>
          </cell>
          <cell r="B805" t="str">
            <v>Kirsty</v>
          </cell>
          <cell r="C805" t="str">
            <v>Hughes</v>
          </cell>
          <cell r="D805" t="str">
            <v>Female</v>
          </cell>
          <cell r="E805">
            <v>31477</v>
          </cell>
          <cell r="F805" t="str">
            <v>Hedge End</v>
          </cell>
          <cell r="G805" t="str">
            <v>Senior</v>
          </cell>
        </row>
        <row r="806">
          <cell r="A806" t="str">
            <v>A4177599</v>
          </cell>
          <cell r="B806" t="str">
            <v>Dan</v>
          </cell>
          <cell r="C806" t="str">
            <v xml:space="preserve">Mellor </v>
          </cell>
          <cell r="D806" t="str">
            <v>Male</v>
          </cell>
          <cell r="E806">
            <v>32745</v>
          </cell>
          <cell r="F806" t="str">
            <v>Lordshill</v>
          </cell>
          <cell r="G806" t="str">
            <v>Senior</v>
          </cell>
        </row>
        <row r="807">
          <cell r="A807" t="str">
            <v>A4177625</v>
          </cell>
          <cell r="B807" t="str">
            <v>Peter</v>
          </cell>
          <cell r="C807" t="str">
            <v>Cole</v>
          </cell>
          <cell r="D807" t="str">
            <v>Male</v>
          </cell>
          <cell r="E807">
            <v>24944</v>
          </cell>
          <cell r="F807" t="str">
            <v>Stubbington</v>
          </cell>
          <cell r="G807" t="str">
            <v>V50</v>
          </cell>
        </row>
        <row r="808">
          <cell r="A808" t="str">
            <v>A4186366</v>
          </cell>
          <cell r="B808" t="str">
            <v>Kirsty</v>
          </cell>
          <cell r="C808" t="str">
            <v>Macbeth</v>
          </cell>
          <cell r="D808" t="str">
            <v>Female</v>
          </cell>
          <cell r="E808">
            <v>29316</v>
          </cell>
          <cell r="F808" t="str">
            <v>Totton</v>
          </cell>
          <cell r="G808" t="str">
            <v>V40</v>
          </cell>
        </row>
        <row r="809">
          <cell r="A809" t="str">
            <v>A4188361</v>
          </cell>
          <cell r="B809" t="str">
            <v>Andy</v>
          </cell>
          <cell r="C809" t="str">
            <v xml:space="preserve">Taphouse </v>
          </cell>
          <cell r="D809" t="str">
            <v>Male</v>
          </cell>
          <cell r="E809">
            <v>30784</v>
          </cell>
          <cell r="F809" t="str">
            <v>Hedge End</v>
          </cell>
          <cell r="G809" t="str">
            <v>Senior</v>
          </cell>
        </row>
        <row r="810">
          <cell r="A810" t="str">
            <v>A4188725</v>
          </cell>
          <cell r="B810" t="str">
            <v>Sam</v>
          </cell>
          <cell r="C810" t="str">
            <v>Wooster</v>
          </cell>
          <cell r="D810" t="str">
            <v>Female</v>
          </cell>
          <cell r="E810">
            <v>26282</v>
          </cell>
          <cell r="F810" t="str">
            <v>Itchen</v>
          </cell>
          <cell r="G810" t="str">
            <v>V50</v>
          </cell>
        </row>
        <row r="811">
          <cell r="A811" t="str">
            <v>A4188771</v>
          </cell>
          <cell r="B811" t="str">
            <v>Rich</v>
          </cell>
          <cell r="C811" t="str">
            <v>Wooster</v>
          </cell>
          <cell r="D811" t="str">
            <v>Male</v>
          </cell>
          <cell r="E811">
            <v>27270</v>
          </cell>
          <cell r="F811" t="str">
            <v>Itchen</v>
          </cell>
          <cell r="G811" t="str">
            <v>V40</v>
          </cell>
        </row>
        <row r="812">
          <cell r="A812" t="str">
            <v>A4190217</v>
          </cell>
          <cell r="B812" t="str">
            <v>Hayley</v>
          </cell>
          <cell r="C812" t="str">
            <v>Bevis</v>
          </cell>
          <cell r="D812" t="str">
            <v>Female</v>
          </cell>
          <cell r="E812">
            <v>30285</v>
          </cell>
          <cell r="F812" t="str">
            <v>Itchen</v>
          </cell>
          <cell r="G812" t="str">
            <v>V40</v>
          </cell>
        </row>
        <row r="813">
          <cell r="A813" t="str">
            <v>A419752</v>
          </cell>
          <cell r="B813" t="str">
            <v>Caroline</v>
          </cell>
          <cell r="C813" t="str">
            <v>Megevand</v>
          </cell>
          <cell r="D813" t="str">
            <v>Female</v>
          </cell>
          <cell r="E813">
            <v>28822</v>
          </cell>
          <cell r="F813" t="str">
            <v>R Sisters</v>
          </cell>
          <cell r="G813" t="str">
            <v>V40</v>
          </cell>
        </row>
        <row r="814">
          <cell r="A814" t="str">
            <v>A421116</v>
          </cell>
          <cell r="B814" t="str">
            <v>Haydn</v>
          </cell>
          <cell r="C814" t="str">
            <v>Brown</v>
          </cell>
          <cell r="D814" t="str">
            <v>Male</v>
          </cell>
          <cell r="E814">
            <v>22602</v>
          </cell>
          <cell r="F814" t="str">
            <v>Stubbington</v>
          </cell>
          <cell r="G814" t="str">
            <v>V60</v>
          </cell>
        </row>
        <row r="815">
          <cell r="A815" t="str">
            <v>A422247</v>
          </cell>
          <cell r="B815" t="str">
            <v xml:space="preserve">Angela </v>
          </cell>
          <cell r="C815" t="str">
            <v xml:space="preserve">Corrie </v>
          </cell>
          <cell r="D815" t="str">
            <v>Female</v>
          </cell>
          <cell r="E815">
            <v>30705</v>
          </cell>
          <cell r="F815" t="str">
            <v>Lordshill</v>
          </cell>
          <cell r="G815" t="str">
            <v>Senior</v>
          </cell>
        </row>
        <row r="816">
          <cell r="A816" t="str">
            <v>A422454</v>
          </cell>
          <cell r="B816" t="str">
            <v>Alan</v>
          </cell>
          <cell r="C816" t="str">
            <v>Gordon</v>
          </cell>
          <cell r="D816" t="str">
            <v>Male</v>
          </cell>
          <cell r="E816">
            <v>24308</v>
          </cell>
          <cell r="F816" t="str">
            <v>Lordshill</v>
          </cell>
          <cell r="G816" t="str">
            <v>V50</v>
          </cell>
        </row>
        <row r="817">
          <cell r="A817" t="str">
            <v>A422533</v>
          </cell>
          <cell r="B817" t="str">
            <v>Tom</v>
          </cell>
          <cell r="C817" t="str">
            <v>Bray</v>
          </cell>
          <cell r="D817" t="str">
            <v>Male</v>
          </cell>
          <cell r="E817">
            <v>31654</v>
          </cell>
          <cell r="F817" t="str">
            <v>Romsey</v>
          </cell>
          <cell r="G817" t="str">
            <v>Senior</v>
          </cell>
        </row>
        <row r="818">
          <cell r="A818" t="str">
            <v>A4227953</v>
          </cell>
          <cell r="B818" t="str">
            <v xml:space="preserve">Linsey </v>
          </cell>
          <cell r="C818" t="str">
            <v xml:space="preserve">Haswell </v>
          </cell>
          <cell r="D818" t="str">
            <v>Female</v>
          </cell>
          <cell r="E818">
            <v>28395</v>
          </cell>
          <cell r="F818" t="str">
            <v>Halterworth</v>
          </cell>
          <cell r="G818" t="str">
            <v>V40</v>
          </cell>
        </row>
        <row r="819">
          <cell r="A819" t="str">
            <v>A4234008</v>
          </cell>
          <cell r="B819" t="str">
            <v>Grace</v>
          </cell>
          <cell r="C819" t="str">
            <v>Aslin</v>
          </cell>
          <cell r="D819" t="str">
            <v>Female</v>
          </cell>
          <cell r="E819">
            <v>37585</v>
          </cell>
          <cell r="F819" t="str">
            <v>Soton AC</v>
          </cell>
          <cell r="G819" t="str">
            <v>Senior</v>
          </cell>
        </row>
        <row r="820">
          <cell r="A820" t="str">
            <v>A423938</v>
          </cell>
          <cell r="B820" t="str">
            <v>Paul</v>
          </cell>
          <cell r="C820" t="str">
            <v>Edmonds</v>
          </cell>
          <cell r="D820" t="str">
            <v>Male</v>
          </cell>
          <cell r="E820">
            <v>29769</v>
          </cell>
          <cell r="F820" t="str">
            <v>Southampton Tri</v>
          </cell>
          <cell r="G820" t="str">
            <v>V40</v>
          </cell>
        </row>
        <row r="821">
          <cell r="A821" t="str">
            <v>A425539</v>
          </cell>
          <cell r="B821" t="str">
            <v>Matthew</v>
          </cell>
          <cell r="C821" t="str">
            <v>Crocker</v>
          </cell>
          <cell r="D821" t="str">
            <v>Male</v>
          </cell>
          <cell r="E821">
            <v>26350</v>
          </cell>
          <cell r="F821" t="str">
            <v>Soton AC</v>
          </cell>
          <cell r="G821" t="str">
            <v>V50</v>
          </cell>
        </row>
        <row r="822">
          <cell r="A822" t="str">
            <v>A4258332</v>
          </cell>
          <cell r="B822" t="str">
            <v xml:space="preserve">Caroline </v>
          </cell>
          <cell r="C822" t="str">
            <v xml:space="preserve">Irwin </v>
          </cell>
          <cell r="D822" t="str">
            <v>Female</v>
          </cell>
          <cell r="E822">
            <v>23993</v>
          </cell>
          <cell r="F822" t="str">
            <v>Totton</v>
          </cell>
          <cell r="G822" t="str">
            <v>V50</v>
          </cell>
        </row>
        <row r="823">
          <cell r="A823" t="str">
            <v>A4265920</v>
          </cell>
          <cell r="B823" t="str">
            <v>Jeanette</v>
          </cell>
          <cell r="C823" t="str">
            <v>Hiscocks</v>
          </cell>
          <cell r="D823" t="str">
            <v>Female</v>
          </cell>
          <cell r="E823">
            <v>26447</v>
          </cell>
          <cell r="F823" t="str">
            <v>Totton</v>
          </cell>
          <cell r="G823" t="str">
            <v>V50</v>
          </cell>
        </row>
        <row r="824">
          <cell r="A824" t="str">
            <v>A4268592</v>
          </cell>
          <cell r="B824" t="str">
            <v>Ben</v>
          </cell>
          <cell r="C824" t="str">
            <v xml:space="preserve">Parmenter </v>
          </cell>
          <cell r="D824" t="str">
            <v>Male</v>
          </cell>
          <cell r="E824">
            <v>28146</v>
          </cell>
          <cell r="F824" t="str">
            <v>Hardley</v>
          </cell>
          <cell r="G824" t="str">
            <v>V40</v>
          </cell>
        </row>
        <row r="825">
          <cell r="A825" t="str">
            <v>A4278016</v>
          </cell>
          <cell r="B825" t="str">
            <v>Esma</v>
          </cell>
          <cell r="C825" t="str">
            <v xml:space="preserve">Williams </v>
          </cell>
          <cell r="D825" t="str">
            <v>Female</v>
          </cell>
          <cell r="E825">
            <v>24797</v>
          </cell>
          <cell r="F825" t="str">
            <v>Itchen</v>
          </cell>
          <cell r="G825" t="str">
            <v>V50</v>
          </cell>
        </row>
        <row r="826">
          <cell r="A826" t="str">
            <v>A427924</v>
          </cell>
          <cell r="B826" t="str">
            <v>Ian</v>
          </cell>
          <cell r="C826" t="str">
            <v>Hart</v>
          </cell>
          <cell r="D826" t="str">
            <v>Male</v>
          </cell>
          <cell r="E826">
            <v>22872</v>
          </cell>
          <cell r="F826" t="str">
            <v>Hamwic</v>
          </cell>
          <cell r="G826" t="str">
            <v>V60</v>
          </cell>
        </row>
        <row r="827">
          <cell r="A827" t="str">
            <v>A428235</v>
          </cell>
          <cell r="B827" t="str">
            <v>Steve</v>
          </cell>
          <cell r="C827" t="str">
            <v>Moss</v>
          </cell>
          <cell r="D827" t="str">
            <v>Male</v>
          </cell>
          <cell r="E827">
            <v>21361</v>
          </cell>
          <cell r="F827" t="str">
            <v>New Forest</v>
          </cell>
          <cell r="G827" t="str">
            <v>V60</v>
          </cell>
        </row>
        <row r="828">
          <cell r="A828" t="str">
            <v>A429212</v>
          </cell>
          <cell r="B828" t="str">
            <v>Mark</v>
          </cell>
          <cell r="C828" t="str">
            <v>Whitlock</v>
          </cell>
          <cell r="D828" t="str">
            <v>Male</v>
          </cell>
          <cell r="E828">
            <v>28124</v>
          </cell>
          <cell r="F828" t="str">
            <v>Totton</v>
          </cell>
          <cell r="G828" t="str">
            <v>V40</v>
          </cell>
        </row>
        <row r="829">
          <cell r="A829" t="str">
            <v>A4321676</v>
          </cell>
          <cell r="B829" t="str">
            <v>Chantal</v>
          </cell>
          <cell r="C829" t="str">
            <v>Christmas</v>
          </cell>
          <cell r="D829" t="str">
            <v>Female</v>
          </cell>
          <cell r="E829">
            <v>32876</v>
          </cell>
          <cell r="F829" t="str">
            <v>Soton AC</v>
          </cell>
          <cell r="G829" t="str">
            <v>Senior</v>
          </cell>
        </row>
        <row r="830">
          <cell r="A830" t="str">
            <v>A432656</v>
          </cell>
          <cell r="B830" t="str">
            <v>Carlo</v>
          </cell>
          <cell r="C830" t="str">
            <v xml:space="preserve">van Leeuwen </v>
          </cell>
          <cell r="D830" t="str">
            <v>Male</v>
          </cell>
          <cell r="E830">
            <v>29554</v>
          </cell>
          <cell r="F830" t="str">
            <v>Eastleigh</v>
          </cell>
          <cell r="G830" t="str">
            <v>V40</v>
          </cell>
        </row>
        <row r="831">
          <cell r="A831" t="str">
            <v>A4326680</v>
          </cell>
          <cell r="B831" t="str">
            <v>Antonia</v>
          </cell>
          <cell r="C831" t="str">
            <v>Mintoff</v>
          </cell>
          <cell r="D831" t="str">
            <v>Female</v>
          </cell>
          <cell r="E831">
            <v>33203</v>
          </cell>
          <cell r="F831" t="str">
            <v>Lordshill</v>
          </cell>
          <cell r="G831" t="str">
            <v>Senior</v>
          </cell>
        </row>
        <row r="832">
          <cell r="A832" t="str">
            <v>A4328461</v>
          </cell>
          <cell r="B832" t="str">
            <v>Francesca</v>
          </cell>
          <cell r="C832" t="str">
            <v>Musgrove</v>
          </cell>
          <cell r="D832" t="str">
            <v>Female</v>
          </cell>
          <cell r="E832">
            <v>29109</v>
          </cell>
          <cell r="F832" t="str">
            <v>New Forest</v>
          </cell>
          <cell r="G832" t="str">
            <v>V40</v>
          </cell>
        </row>
        <row r="833">
          <cell r="A833" t="str">
            <v>A4340287</v>
          </cell>
          <cell r="B833" t="str">
            <v>Siobhan</v>
          </cell>
          <cell r="C833" t="str">
            <v>Mintoff</v>
          </cell>
          <cell r="D833" t="str">
            <v>Female</v>
          </cell>
          <cell r="E833">
            <v>33914</v>
          </cell>
          <cell r="F833" t="str">
            <v>Lordshill</v>
          </cell>
          <cell r="G833" t="str">
            <v>Senior</v>
          </cell>
        </row>
        <row r="834">
          <cell r="A834" t="str">
            <v>A4344323</v>
          </cell>
          <cell r="B834" t="str">
            <v>Katie</v>
          </cell>
          <cell r="C834" t="str">
            <v>Wharfe</v>
          </cell>
          <cell r="D834" t="str">
            <v>Female</v>
          </cell>
          <cell r="E834">
            <v>34328</v>
          </cell>
          <cell r="F834" t="str">
            <v>Lordshill</v>
          </cell>
          <cell r="G834" t="str">
            <v>Senior</v>
          </cell>
        </row>
        <row r="835">
          <cell r="A835" t="str">
            <v>A43465</v>
          </cell>
          <cell r="B835" t="str">
            <v>Franklyn</v>
          </cell>
          <cell r="C835" t="str">
            <v>Young</v>
          </cell>
          <cell r="D835" t="str">
            <v>Male</v>
          </cell>
          <cell r="E835">
            <v>22190</v>
          </cell>
          <cell r="F835" t="str">
            <v>Winchester</v>
          </cell>
          <cell r="G835" t="str">
            <v>V60</v>
          </cell>
        </row>
        <row r="836">
          <cell r="A836" t="str">
            <v>A4356032</v>
          </cell>
          <cell r="B836" t="str">
            <v>Adrian</v>
          </cell>
          <cell r="C836" t="str">
            <v>Hayes</v>
          </cell>
          <cell r="D836" t="str">
            <v>Male</v>
          </cell>
          <cell r="E836">
            <v>21706</v>
          </cell>
          <cell r="F836" t="str">
            <v>Totton</v>
          </cell>
          <cell r="G836" t="str">
            <v>V60</v>
          </cell>
        </row>
        <row r="837">
          <cell r="A837" t="str">
            <v>A435828</v>
          </cell>
          <cell r="B837" t="str">
            <v>Matthew</v>
          </cell>
          <cell r="C837" t="str">
            <v>James</v>
          </cell>
          <cell r="D837" t="str">
            <v>Male</v>
          </cell>
          <cell r="E837">
            <v>37373</v>
          </cell>
          <cell r="F837" t="str">
            <v>Hardley</v>
          </cell>
          <cell r="G837" t="str">
            <v>Senior</v>
          </cell>
        </row>
        <row r="838">
          <cell r="A838" t="str">
            <v>A436234</v>
          </cell>
          <cell r="B838" t="str">
            <v>Dave</v>
          </cell>
          <cell r="C838" t="str">
            <v>Turpitt</v>
          </cell>
          <cell r="D838" t="str">
            <v>Male</v>
          </cell>
          <cell r="E838">
            <v>22097</v>
          </cell>
          <cell r="F838" t="str">
            <v>Eastleigh</v>
          </cell>
          <cell r="G838" t="str">
            <v>V60</v>
          </cell>
        </row>
        <row r="839">
          <cell r="A839" t="str">
            <v>A436339</v>
          </cell>
          <cell r="B839" t="str">
            <v>Michael</v>
          </cell>
          <cell r="C839" t="str">
            <v>Jewell</v>
          </cell>
          <cell r="D839" t="str">
            <v>Male</v>
          </cell>
          <cell r="E839">
            <v>29599</v>
          </cell>
          <cell r="F839" t="str">
            <v>Hamwic</v>
          </cell>
          <cell r="G839" t="str">
            <v>V40</v>
          </cell>
        </row>
        <row r="840">
          <cell r="A840" t="str">
            <v>A4364247</v>
          </cell>
          <cell r="B840" t="str">
            <v>Kirsty</v>
          </cell>
          <cell r="C840" t="str">
            <v>Lloyd-West</v>
          </cell>
          <cell r="D840" t="str">
            <v>Female</v>
          </cell>
          <cell r="E840">
            <v>26276</v>
          </cell>
          <cell r="F840" t="str">
            <v>R Sisters</v>
          </cell>
          <cell r="G840" t="str">
            <v>V50</v>
          </cell>
        </row>
        <row r="841">
          <cell r="A841" t="str">
            <v>A4364666</v>
          </cell>
          <cell r="B841" t="str">
            <v>Ian</v>
          </cell>
          <cell r="C841" t="str">
            <v>Parker</v>
          </cell>
          <cell r="D841" t="str">
            <v>Male</v>
          </cell>
          <cell r="E841">
            <v>24544</v>
          </cell>
          <cell r="F841" t="str">
            <v>Winchester</v>
          </cell>
          <cell r="G841" t="str">
            <v>V50</v>
          </cell>
        </row>
        <row r="842">
          <cell r="A842" t="str">
            <v>A436862</v>
          </cell>
          <cell r="B842" t="str">
            <v>james</v>
          </cell>
          <cell r="C842" t="str">
            <v>doel</v>
          </cell>
          <cell r="D842" t="str">
            <v>Male</v>
          </cell>
          <cell r="E842">
            <v>26168</v>
          </cell>
          <cell r="F842" t="str">
            <v>Eastleigh</v>
          </cell>
          <cell r="G842" t="str">
            <v>V50</v>
          </cell>
        </row>
        <row r="843">
          <cell r="A843" t="str">
            <v>A4385455</v>
          </cell>
          <cell r="B843" t="str">
            <v>Janet</v>
          </cell>
          <cell r="C843" t="str">
            <v>Preece</v>
          </cell>
          <cell r="D843" t="str">
            <v>Female</v>
          </cell>
          <cell r="E843">
            <v>23563</v>
          </cell>
          <cell r="F843" t="str">
            <v>Netley</v>
          </cell>
          <cell r="G843" t="str">
            <v>V50</v>
          </cell>
        </row>
        <row r="844">
          <cell r="A844" t="str">
            <v>A440498</v>
          </cell>
          <cell r="B844" t="str">
            <v>Kat</v>
          </cell>
          <cell r="C844" t="str">
            <v>Bowmaker</v>
          </cell>
          <cell r="D844" t="str">
            <v>Female</v>
          </cell>
          <cell r="E844">
            <v>28337</v>
          </cell>
          <cell r="F844" t="str">
            <v>Netley</v>
          </cell>
          <cell r="G844" t="str">
            <v>V40</v>
          </cell>
        </row>
        <row r="845">
          <cell r="A845" t="str">
            <v>A4405954</v>
          </cell>
          <cell r="B845" t="str">
            <v>Michael</v>
          </cell>
          <cell r="C845" t="str">
            <v>Carver</v>
          </cell>
          <cell r="D845" t="str">
            <v>Male</v>
          </cell>
          <cell r="E845">
            <v>22451</v>
          </cell>
          <cell r="F845" t="str">
            <v>New Forest</v>
          </cell>
          <cell r="G845" t="str">
            <v>V60</v>
          </cell>
        </row>
        <row r="846">
          <cell r="A846" t="str">
            <v>A4416392</v>
          </cell>
          <cell r="B846" t="str">
            <v>Edward</v>
          </cell>
          <cell r="C846" t="str">
            <v>Limbrey</v>
          </cell>
          <cell r="D846" t="str">
            <v>Male</v>
          </cell>
          <cell r="E846">
            <v>34401</v>
          </cell>
          <cell r="F846" t="str">
            <v>Lordshill</v>
          </cell>
          <cell r="G846" t="str">
            <v>Senior</v>
          </cell>
        </row>
        <row r="847">
          <cell r="A847" t="str">
            <v>A4417160</v>
          </cell>
          <cell r="B847" t="str">
            <v>Steven</v>
          </cell>
          <cell r="C847" t="str">
            <v xml:space="preserve"> Cox</v>
          </cell>
          <cell r="D847" t="str">
            <v>Male</v>
          </cell>
          <cell r="E847">
            <v>21186</v>
          </cell>
          <cell r="F847" t="str">
            <v>Totton</v>
          </cell>
          <cell r="G847" t="str">
            <v>V60</v>
          </cell>
        </row>
        <row r="848">
          <cell r="A848" t="str">
            <v>A4430620</v>
          </cell>
          <cell r="B848" t="str">
            <v>Mark</v>
          </cell>
          <cell r="C848" t="str">
            <v>Jones</v>
          </cell>
          <cell r="D848" t="str">
            <v>Male</v>
          </cell>
          <cell r="E848">
            <v>24841</v>
          </cell>
          <cell r="F848" t="str">
            <v>Totton</v>
          </cell>
          <cell r="G848" t="str">
            <v>V50</v>
          </cell>
        </row>
        <row r="849">
          <cell r="A849" t="str">
            <v>A4442199</v>
          </cell>
          <cell r="B849" t="str">
            <v>Mike</v>
          </cell>
          <cell r="C849" t="str">
            <v>Buckett</v>
          </cell>
          <cell r="D849" t="str">
            <v>Male</v>
          </cell>
          <cell r="E849">
            <v>20976</v>
          </cell>
          <cell r="F849" t="str">
            <v>Eastleigh</v>
          </cell>
          <cell r="G849" t="str">
            <v>V60</v>
          </cell>
        </row>
        <row r="850">
          <cell r="A850" t="str">
            <v>A4444365</v>
          </cell>
          <cell r="B850" t="str">
            <v>Emma</v>
          </cell>
          <cell r="C850" t="str">
            <v>Buckett</v>
          </cell>
          <cell r="D850" t="str">
            <v>Female</v>
          </cell>
          <cell r="E850">
            <v>34103</v>
          </cell>
          <cell r="F850" t="str">
            <v>Eastleigh</v>
          </cell>
          <cell r="G850" t="str">
            <v>Senior</v>
          </cell>
        </row>
        <row r="851">
          <cell r="A851" t="str">
            <v>A445266</v>
          </cell>
          <cell r="B851" t="str">
            <v xml:space="preserve">Chris </v>
          </cell>
          <cell r="C851" t="str">
            <v>Lamb</v>
          </cell>
          <cell r="D851" t="str">
            <v>Male</v>
          </cell>
          <cell r="E851">
            <v>26083</v>
          </cell>
          <cell r="F851" t="str">
            <v>Lordshill</v>
          </cell>
          <cell r="G851" t="str">
            <v>V50</v>
          </cell>
        </row>
        <row r="852">
          <cell r="A852" t="str">
            <v>A4455232</v>
          </cell>
          <cell r="B852" t="str">
            <v>Mitch</v>
          </cell>
          <cell r="C852" t="str">
            <v>Wade</v>
          </cell>
          <cell r="D852" t="str">
            <v>Male</v>
          </cell>
          <cell r="E852">
            <v>30034</v>
          </cell>
          <cell r="F852" t="str">
            <v>Eastleigh</v>
          </cell>
          <cell r="G852" t="str">
            <v>V40</v>
          </cell>
        </row>
        <row r="853">
          <cell r="A853" t="str">
            <v>A4460154</v>
          </cell>
          <cell r="B853" t="str">
            <v>Tracey</v>
          </cell>
          <cell r="C853" t="str">
            <v>Terry</v>
          </cell>
          <cell r="D853" t="str">
            <v>Female</v>
          </cell>
          <cell r="E853">
            <v>25893</v>
          </cell>
          <cell r="F853" t="str">
            <v>Stubbington</v>
          </cell>
          <cell r="G853" t="str">
            <v>V50</v>
          </cell>
        </row>
        <row r="854">
          <cell r="A854" t="str">
            <v>A4460176</v>
          </cell>
          <cell r="B854" t="str">
            <v>Sam</v>
          </cell>
          <cell r="C854" t="str">
            <v>Weston</v>
          </cell>
          <cell r="D854" t="str">
            <v>Male</v>
          </cell>
          <cell r="E854">
            <v>33084</v>
          </cell>
          <cell r="F854" t="str">
            <v>Romsey</v>
          </cell>
          <cell r="G854" t="str">
            <v>Senior</v>
          </cell>
        </row>
        <row r="855">
          <cell r="A855" t="str">
            <v>A4460296</v>
          </cell>
          <cell r="B855" t="str">
            <v>Nicola</v>
          </cell>
          <cell r="C855" t="str">
            <v>Asiki</v>
          </cell>
          <cell r="D855" t="str">
            <v>Female</v>
          </cell>
          <cell r="E855">
            <v>36701</v>
          </cell>
          <cell r="F855" t="str">
            <v>R Sisters</v>
          </cell>
          <cell r="G855" t="str">
            <v>Senior</v>
          </cell>
        </row>
        <row r="856">
          <cell r="A856" t="str">
            <v>A447717</v>
          </cell>
          <cell r="B856" t="str">
            <v>Yvonne</v>
          </cell>
          <cell r="C856" t="str">
            <v>Coxhill</v>
          </cell>
          <cell r="D856" t="str">
            <v>Female</v>
          </cell>
          <cell r="E856">
            <v>25229</v>
          </cell>
          <cell r="F856" t="str">
            <v>Hedge End</v>
          </cell>
          <cell r="G856" t="str">
            <v>V50</v>
          </cell>
        </row>
        <row r="857">
          <cell r="A857" t="str">
            <v>A4478333</v>
          </cell>
          <cell r="B857" t="str">
            <v>Philip</v>
          </cell>
          <cell r="C857" t="str">
            <v>Wiseman</v>
          </cell>
          <cell r="D857" t="str">
            <v>Male</v>
          </cell>
          <cell r="E857">
            <v>33751</v>
          </cell>
          <cell r="F857" t="str">
            <v>CF Swifts</v>
          </cell>
          <cell r="G857" t="str">
            <v>Senior</v>
          </cell>
        </row>
        <row r="858">
          <cell r="A858" t="str">
            <v>A4513611</v>
          </cell>
          <cell r="B858" t="str">
            <v>Alex</v>
          </cell>
          <cell r="C858" t="str">
            <v>Willsher-Taylor</v>
          </cell>
          <cell r="D858" t="str">
            <v>Female</v>
          </cell>
          <cell r="E858">
            <v>33135</v>
          </cell>
          <cell r="F858" t="str">
            <v>R Sisters</v>
          </cell>
          <cell r="G858" t="str">
            <v>Senior</v>
          </cell>
        </row>
        <row r="859">
          <cell r="A859" t="str">
            <v>A4521169</v>
          </cell>
          <cell r="B859" t="str">
            <v>Lou</v>
          </cell>
          <cell r="C859" t="str">
            <v>Frost</v>
          </cell>
          <cell r="D859" t="str">
            <v>Female</v>
          </cell>
          <cell r="E859">
            <v>29446</v>
          </cell>
          <cell r="F859" t="str">
            <v>Lymington</v>
          </cell>
          <cell r="G859" t="str">
            <v>V40</v>
          </cell>
        </row>
        <row r="860">
          <cell r="A860" t="str">
            <v>A4521169</v>
          </cell>
          <cell r="B860" t="str">
            <v>Lou</v>
          </cell>
          <cell r="C860" t="str">
            <v>Frost</v>
          </cell>
          <cell r="D860" t="str">
            <v>Female</v>
          </cell>
          <cell r="E860">
            <v>29446</v>
          </cell>
          <cell r="F860" t="str">
            <v>New Forest</v>
          </cell>
          <cell r="G860" t="str">
            <v>V40</v>
          </cell>
        </row>
        <row r="861">
          <cell r="A861" t="str">
            <v>A4522019</v>
          </cell>
          <cell r="B861" t="str">
            <v xml:space="preserve">Christine </v>
          </cell>
          <cell r="C861" t="str">
            <v xml:space="preserve">Fuller </v>
          </cell>
          <cell r="D861" t="str">
            <v>Female</v>
          </cell>
          <cell r="E861">
            <v>27185</v>
          </cell>
          <cell r="F861" t="str">
            <v>R Sisters</v>
          </cell>
          <cell r="G861" t="str">
            <v>V40</v>
          </cell>
        </row>
        <row r="862">
          <cell r="A862" t="str">
            <v>A4530522</v>
          </cell>
          <cell r="B862" t="str">
            <v>Harry</v>
          </cell>
          <cell r="C862" t="str">
            <v>Brind</v>
          </cell>
          <cell r="D862" t="str">
            <v>Male</v>
          </cell>
          <cell r="E862">
            <v>36794</v>
          </cell>
          <cell r="F862" t="str">
            <v>Stubbington</v>
          </cell>
          <cell r="G862" t="str">
            <v>Senior</v>
          </cell>
        </row>
        <row r="863">
          <cell r="A863" t="str">
            <v>A4530522</v>
          </cell>
          <cell r="B863" t="str">
            <v>Harry</v>
          </cell>
          <cell r="C863" t="str">
            <v>Brind</v>
          </cell>
          <cell r="D863" t="str">
            <v>Male</v>
          </cell>
          <cell r="E863">
            <v>36794</v>
          </cell>
          <cell r="F863" t="str">
            <v>Stubbington</v>
          </cell>
          <cell r="G863" t="str">
            <v>Senior</v>
          </cell>
        </row>
        <row r="864">
          <cell r="A864" t="str">
            <v>A454030</v>
          </cell>
          <cell r="B864" t="str">
            <v>Kirsty</v>
          </cell>
          <cell r="C864" t="str">
            <v>Shannon</v>
          </cell>
          <cell r="D864" t="str">
            <v>Female</v>
          </cell>
          <cell r="E864">
            <v>25704</v>
          </cell>
          <cell r="F864" t="str">
            <v>Hedge End</v>
          </cell>
          <cell r="G864" t="str">
            <v>V50</v>
          </cell>
        </row>
        <row r="865">
          <cell r="A865" t="str">
            <v>A454030</v>
          </cell>
          <cell r="B865" t="str">
            <v>kirsty</v>
          </cell>
          <cell r="C865" t="str">
            <v>shannon</v>
          </cell>
          <cell r="D865" t="str">
            <v>Female</v>
          </cell>
          <cell r="E865">
            <v>25704</v>
          </cell>
          <cell r="F865" t="str">
            <v>Hedge End</v>
          </cell>
          <cell r="G865" t="str">
            <v>V50</v>
          </cell>
        </row>
        <row r="866">
          <cell r="A866" t="str">
            <v>A454110</v>
          </cell>
          <cell r="B866" t="str">
            <v>Kevin</v>
          </cell>
          <cell r="C866" t="str">
            <v>Jackson</v>
          </cell>
          <cell r="D866" t="str">
            <v>Male</v>
          </cell>
          <cell r="E866">
            <v>27413</v>
          </cell>
          <cell r="F866" t="str">
            <v>Lordshill</v>
          </cell>
          <cell r="G866" t="str">
            <v>V40</v>
          </cell>
        </row>
        <row r="867">
          <cell r="A867" t="str">
            <v>A4559285</v>
          </cell>
          <cell r="B867" t="str">
            <v>Jonny</v>
          </cell>
          <cell r="C867" t="str">
            <v>Herron</v>
          </cell>
          <cell r="D867" t="str">
            <v>Male</v>
          </cell>
          <cell r="E867">
            <v>32206</v>
          </cell>
          <cell r="F867" t="str">
            <v>Winchester</v>
          </cell>
          <cell r="G867" t="str">
            <v>Senior</v>
          </cell>
        </row>
        <row r="868">
          <cell r="A868" t="str">
            <v>A4570197</v>
          </cell>
          <cell r="B868" t="str">
            <v>Kay</v>
          </cell>
          <cell r="C868" t="str">
            <v>Malpiedi</v>
          </cell>
          <cell r="D868" t="str">
            <v>Female</v>
          </cell>
          <cell r="E868">
            <v>21681</v>
          </cell>
          <cell r="F868" t="str">
            <v>Lymington</v>
          </cell>
          <cell r="G868" t="str">
            <v>V60</v>
          </cell>
        </row>
        <row r="869">
          <cell r="A869" t="str">
            <v>A457295</v>
          </cell>
          <cell r="B869" t="str">
            <v>Donna</v>
          </cell>
          <cell r="C869" t="str">
            <v xml:space="preserve">Chambers </v>
          </cell>
          <cell r="D869" t="str">
            <v>Female</v>
          </cell>
          <cell r="E869">
            <v>26529</v>
          </cell>
          <cell r="F869" t="str">
            <v>R Sisters</v>
          </cell>
          <cell r="G869" t="str">
            <v>V50</v>
          </cell>
        </row>
        <row r="870">
          <cell r="A870" t="str">
            <v>A4576245</v>
          </cell>
          <cell r="B870" t="str">
            <v>Carl</v>
          </cell>
          <cell r="C870" t="str">
            <v>Hussey</v>
          </cell>
          <cell r="D870" t="str">
            <v>Male</v>
          </cell>
          <cell r="E870">
            <v>22455</v>
          </cell>
          <cell r="F870" t="str">
            <v>Southampton Tri</v>
          </cell>
          <cell r="G870" t="str">
            <v>V60</v>
          </cell>
        </row>
        <row r="871">
          <cell r="A871" t="str">
            <v>A458192</v>
          </cell>
          <cell r="B871" t="str">
            <v>Rob</v>
          </cell>
          <cell r="C871" t="str">
            <v>Agar</v>
          </cell>
          <cell r="D871" t="str">
            <v>Male</v>
          </cell>
          <cell r="E871">
            <v>29959</v>
          </cell>
          <cell r="F871" t="str">
            <v>Lordshill</v>
          </cell>
          <cell r="G871" t="str">
            <v>V40</v>
          </cell>
        </row>
        <row r="872">
          <cell r="A872" t="str">
            <v>A4582756</v>
          </cell>
          <cell r="B872" t="str">
            <v>Carl</v>
          </cell>
          <cell r="C872" t="str">
            <v>Hall</v>
          </cell>
          <cell r="D872" t="str">
            <v>Male</v>
          </cell>
          <cell r="E872">
            <v>25543</v>
          </cell>
          <cell r="F872" t="str">
            <v>Hardley</v>
          </cell>
          <cell r="G872" t="str">
            <v>V50</v>
          </cell>
        </row>
        <row r="873">
          <cell r="A873" t="str">
            <v>A4588147</v>
          </cell>
          <cell r="B873" t="str">
            <v>Phil</v>
          </cell>
          <cell r="C873" t="str">
            <v>Knight</v>
          </cell>
          <cell r="D873" t="str">
            <v>Male</v>
          </cell>
          <cell r="E873">
            <v>31867</v>
          </cell>
          <cell r="F873" t="str">
            <v>Wessex</v>
          </cell>
          <cell r="G873" t="str">
            <v>Senior</v>
          </cell>
        </row>
        <row r="874">
          <cell r="A874" t="str">
            <v>A4599010</v>
          </cell>
          <cell r="B874" t="str">
            <v>Keith</v>
          </cell>
          <cell r="C874" t="str">
            <v>Morris</v>
          </cell>
          <cell r="D874" t="str">
            <v>Male</v>
          </cell>
          <cell r="E874">
            <v>26472</v>
          </cell>
          <cell r="F874" t="str">
            <v>Romsey</v>
          </cell>
          <cell r="G874" t="str">
            <v>V50</v>
          </cell>
        </row>
        <row r="875">
          <cell r="A875" t="str">
            <v>A460848</v>
          </cell>
          <cell r="B875" t="str">
            <v>Heather</v>
          </cell>
          <cell r="C875" t="str">
            <v>Chamberlain</v>
          </cell>
          <cell r="D875" t="str">
            <v>Female</v>
          </cell>
          <cell r="E875">
            <v>33704</v>
          </cell>
          <cell r="F875" t="str">
            <v>Lordshill</v>
          </cell>
          <cell r="G875" t="str">
            <v>Senior</v>
          </cell>
        </row>
        <row r="876">
          <cell r="A876" t="str">
            <v>A4626447</v>
          </cell>
          <cell r="B876" t="str">
            <v>Frances</v>
          </cell>
          <cell r="C876" t="str">
            <v>Cubbon</v>
          </cell>
          <cell r="D876" t="str">
            <v>Female</v>
          </cell>
          <cell r="E876">
            <v>22007</v>
          </cell>
          <cell r="F876" t="str">
            <v>Romsey</v>
          </cell>
          <cell r="G876" t="str">
            <v>V60</v>
          </cell>
        </row>
        <row r="877">
          <cell r="A877" t="str">
            <v>A4627105</v>
          </cell>
          <cell r="B877" t="str">
            <v xml:space="preserve">Priscilla </v>
          </cell>
          <cell r="C877" t="str">
            <v xml:space="preserve">Cook </v>
          </cell>
          <cell r="D877" t="str">
            <v>Female</v>
          </cell>
          <cell r="E877">
            <v>25081</v>
          </cell>
          <cell r="F877" t="str">
            <v>Totton</v>
          </cell>
          <cell r="G877" t="str">
            <v>V50</v>
          </cell>
        </row>
        <row r="878">
          <cell r="A878" t="str">
            <v>A4635362</v>
          </cell>
          <cell r="B878" t="str">
            <v>Michelle</v>
          </cell>
          <cell r="C878" t="str">
            <v>Walter</v>
          </cell>
          <cell r="D878" t="str">
            <v>Female</v>
          </cell>
          <cell r="E878">
            <v>22208</v>
          </cell>
          <cell r="F878" t="str">
            <v>New Forest</v>
          </cell>
          <cell r="G878" t="str">
            <v>V60</v>
          </cell>
        </row>
        <row r="879">
          <cell r="A879" t="str">
            <v>A463564</v>
          </cell>
          <cell r="B879" t="str">
            <v>James</v>
          </cell>
          <cell r="C879" t="str">
            <v>Smith</v>
          </cell>
          <cell r="D879" t="str">
            <v>Male</v>
          </cell>
          <cell r="E879">
            <v>26689</v>
          </cell>
          <cell r="F879" t="str">
            <v>Soton AC</v>
          </cell>
          <cell r="G879" t="str">
            <v>V50</v>
          </cell>
        </row>
        <row r="880">
          <cell r="A880" t="str">
            <v>A463728</v>
          </cell>
          <cell r="B880" t="str">
            <v>Pam</v>
          </cell>
          <cell r="C880" t="str">
            <v>Kemp</v>
          </cell>
          <cell r="D880" t="str">
            <v>Female</v>
          </cell>
          <cell r="E880">
            <v>22355</v>
          </cell>
          <cell r="F880" t="str">
            <v>Stubbington</v>
          </cell>
          <cell r="G880" t="str">
            <v>V60</v>
          </cell>
        </row>
        <row r="881">
          <cell r="A881" t="str">
            <v>A4640593</v>
          </cell>
          <cell r="B881" t="str">
            <v>Philip</v>
          </cell>
          <cell r="C881" t="str">
            <v>White</v>
          </cell>
          <cell r="D881" t="str">
            <v>Male</v>
          </cell>
          <cell r="E881">
            <v>26575</v>
          </cell>
          <cell r="F881" t="str">
            <v>Eastleigh</v>
          </cell>
          <cell r="G881" t="str">
            <v>V50</v>
          </cell>
        </row>
        <row r="882">
          <cell r="A882" t="str">
            <v>A4646954</v>
          </cell>
          <cell r="B882" t="str">
            <v xml:space="preserve">Mariana </v>
          </cell>
          <cell r="C882" t="str">
            <v>Brown</v>
          </cell>
          <cell r="D882" t="str">
            <v>Female</v>
          </cell>
          <cell r="E882">
            <v>27281</v>
          </cell>
          <cell r="F882" t="str">
            <v>Itchen</v>
          </cell>
          <cell r="G882" t="str">
            <v>V40</v>
          </cell>
        </row>
        <row r="883">
          <cell r="A883" t="str">
            <v>A4652897</v>
          </cell>
          <cell r="B883" t="str">
            <v>Christopher</v>
          </cell>
          <cell r="C883" t="str">
            <v>Dougan</v>
          </cell>
          <cell r="D883" t="str">
            <v>Male</v>
          </cell>
          <cell r="E883">
            <v>22458</v>
          </cell>
          <cell r="F883" t="str">
            <v>Wessex</v>
          </cell>
          <cell r="G883" t="str">
            <v>V60</v>
          </cell>
        </row>
        <row r="884">
          <cell r="A884" t="str">
            <v>A465914</v>
          </cell>
          <cell r="B884" t="str">
            <v>Antony</v>
          </cell>
          <cell r="C884" t="str">
            <v>Panaggio</v>
          </cell>
          <cell r="D884" t="str">
            <v>Male</v>
          </cell>
          <cell r="E884">
            <v>30840</v>
          </cell>
          <cell r="F884" t="str">
            <v>Lordshill</v>
          </cell>
          <cell r="G884" t="str">
            <v>Senior</v>
          </cell>
        </row>
        <row r="885">
          <cell r="A885" t="str">
            <v>A4659434</v>
          </cell>
          <cell r="B885" t="str">
            <v>Kate</v>
          </cell>
          <cell r="C885" t="str">
            <v>Snow</v>
          </cell>
          <cell r="D885" t="str">
            <v>Female</v>
          </cell>
          <cell r="E885">
            <v>24677</v>
          </cell>
          <cell r="F885" t="str">
            <v>Totton</v>
          </cell>
          <cell r="G885" t="str">
            <v>V50</v>
          </cell>
        </row>
        <row r="886">
          <cell r="A886" t="str">
            <v>A4661596</v>
          </cell>
          <cell r="B886" t="str">
            <v>Gail</v>
          </cell>
          <cell r="C886" t="str">
            <v>Osborne</v>
          </cell>
          <cell r="D886" t="str">
            <v>Female</v>
          </cell>
          <cell r="E886">
            <v>21793</v>
          </cell>
          <cell r="F886" t="str">
            <v>Stubbington</v>
          </cell>
          <cell r="G886" t="str">
            <v>V60</v>
          </cell>
        </row>
        <row r="887">
          <cell r="A887" t="str">
            <v>A4663409</v>
          </cell>
          <cell r="B887" t="str">
            <v>claire</v>
          </cell>
          <cell r="C887" t="str">
            <v>bolton</v>
          </cell>
          <cell r="D887" t="str">
            <v>Female</v>
          </cell>
          <cell r="E887">
            <v>32177</v>
          </cell>
          <cell r="F887" t="str">
            <v>R Sisters</v>
          </cell>
          <cell r="G887" t="str">
            <v>Senior</v>
          </cell>
        </row>
        <row r="888">
          <cell r="A888" t="str">
            <v>A4675004</v>
          </cell>
          <cell r="B888" t="str">
            <v>Sophie</v>
          </cell>
          <cell r="C888" t="str">
            <v>Berard</v>
          </cell>
          <cell r="D888" t="str">
            <v>Female</v>
          </cell>
          <cell r="E888">
            <v>28633</v>
          </cell>
          <cell r="F888" t="str">
            <v>Itchen</v>
          </cell>
          <cell r="G888" t="str">
            <v>V40</v>
          </cell>
        </row>
        <row r="889">
          <cell r="A889" t="str">
            <v>A4677716</v>
          </cell>
          <cell r="B889" t="str">
            <v>Clare</v>
          </cell>
          <cell r="C889" t="str">
            <v>Somerton</v>
          </cell>
          <cell r="D889" t="str">
            <v>Female</v>
          </cell>
          <cell r="E889">
            <v>26361</v>
          </cell>
          <cell r="F889" t="str">
            <v>Romsey</v>
          </cell>
          <cell r="G889" t="str">
            <v>V50</v>
          </cell>
        </row>
        <row r="890">
          <cell r="A890" t="str">
            <v>A4695002</v>
          </cell>
          <cell r="B890" t="str">
            <v>Sian</v>
          </cell>
          <cell r="C890" t="str">
            <v>Motyer</v>
          </cell>
          <cell r="D890" t="str">
            <v>Female</v>
          </cell>
          <cell r="E890">
            <v>25688</v>
          </cell>
          <cell r="F890" t="str">
            <v>Totton</v>
          </cell>
          <cell r="G890" t="str">
            <v>V50</v>
          </cell>
        </row>
        <row r="891">
          <cell r="A891" t="str">
            <v>A470375</v>
          </cell>
          <cell r="B891" t="str">
            <v>Matthew</v>
          </cell>
          <cell r="C891" t="str">
            <v>Collins</v>
          </cell>
          <cell r="D891" t="str">
            <v>Male</v>
          </cell>
          <cell r="E891">
            <v>31050</v>
          </cell>
          <cell r="F891" t="str">
            <v>Eastleigh</v>
          </cell>
          <cell r="G891" t="str">
            <v>Senior</v>
          </cell>
        </row>
        <row r="892">
          <cell r="A892" t="str">
            <v>A4721630</v>
          </cell>
          <cell r="B892" t="str">
            <v xml:space="preserve">Stuart </v>
          </cell>
          <cell r="C892" t="str">
            <v xml:space="preserve">Bamberger </v>
          </cell>
          <cell r="D892" t="str">
            <v>Male</v>
          </cell>
          <cell r="E892">
            <v>26644</v>
          </cell>
          <cell r="F892" t="str">
            <v>Stubbington</v>
          </cell>
          <cell r="G892" t="str">
            <v>V50</v>
          </cell>
        </row>
        <row r="893">
          <cell r="A893" t="str">
            <v>A4722972</v>
          </cell>
          <cell r="B893" t="str">
            <v>Emma</v>
          </cell>
          <cell r="C893" t="str">
            <v>Thomas</v>
          </cell>
          <cell r="D893" t="str">
            <v>Female</v>
          </cell>
          <cell r="E893">
            <v>28627</v>
          </cell>
          <cell r="F893" t="str">
            <v>R Sisters</v>
          </cell>
          <cell r="G893" t="str">
            <v>V40</v>
          </cell>
        </row>
        <row r="894">
          <cell r="A894" t="str">
            <v>A47292</v>
          </cell>
          <cell r="B894" t="str">
            <v xml:space="preserve">Frank </v>
          </cell>
          <cell r="C894" t="str">
            <v>Handy</v>
          </cell>
          <cell r="D894" t="str">
            <v>Male</v>
          </cell>
          <cell r="E894">
            <v>31308</v>
          </cell>
          <cell r="F894" t="str">
            <v>Lordshill</v>
          </cell>
          <cell r="G894" t="str">
            <v>Senior</v>
          </cell>
        </row>
        <row r="895">
          <cell r="A895" t="str">
            <v>A472975</v>
          </cell>
          <cell r="B895" t="str">
            <v>Alice</v>
          </cell>
          <cell r="C895" t="str">
            <v>Rudd</v>
          </cell>
          <cell r="D895" t="str">
            <v>Female</v>
          </cell>
          <cell r="E895">
            <v>31941</v>
          </cell>
          <cell r="F895" t="str">
            <v>Hardley</v>
          </cell>
          <cell r="G895" t="str">
            <v>Senior</v>
          </cell>
        </row>
        <row r="896">
          <cell r="A896" t="str">
            <v>A4731709</v>
          </cell>
          <cell r="B896" t="str">
            <v>Tim</v>
          </cell>
          <cell r="C896" t="str">
            <v>Rolfe</v>
          </cell>
          <cell r="D896" t="str">
            <v>Male</v>
          </cell>
          <cell r="E896">
            <v>34398</v>
          </cell>
          <cell r="F896" t="str">
            <v>Stubbington</v>
          </cell>
          <cell r="G896" t="str">
            <v>Senior</v>
          </cell>
        </row>
        <row r="897">
          <cell r="A897" t="str">
            <v>A4735159</v>
          </cell>
          <cell r="B897" t="str">
            <v>Michael</v>
          </cell>
          <cell r="C897" t="str">
            <v>ROE</v>
          </cell>
          <cell r="D897" t="str">
            <v>Male</v>
          </cell>
          <cell r="E897">
            <v>24284</v>
          </cell>
          <cell r="F897" t="str">
            <v>Lordshill</v>
          </cell>
          <cell r="G897" t="str">
            <v>V50</v>
          </cell>
        </row>
        <row r="898">
          <cell r="A898" t="str">
            <v>A4737675</v>
          </cell>
          <cell r="B898" t="str">
            <v>Lisa</v>
          </cell>
          <cell r="C898" t="str">
            <v>White</v>
          </cell>
          <cell r="D898" t="str">
            <v>Female</v>
          </cell>
          <cell r="E898">
            <v>29382</v>
          </cell>
          <cell r="F898" t="str">
            <v>Totton</v>
          </cell>
          <cell r="G898" t="str">
            <v>V40</v>
          </cell>
        </row>
        <row r="899">
          <cell r="A899" t="str">
            <v>A4741883</v>
          </cell>
          <cell r="B899" t="str">
            <v>Graham</v>
          </cell>
          <cell r="C899" t="str">
            <v>Donnachie</v>
          </cell>
          <cell r="D899" t="str">
            <v>Male</v>
          </cell>
          <cell r="E899">
            <v>28181</v>
          </cell>
          <cell r="F899" t="str">
            <v>Stubbington</v>
          </cell>
          <cell r="G899" t="str">
            <v>V40</v>
          </cell>
        </row>
        <row r="900">
          <cell r="A900" t="str">
            <v>A4779809</v>
          </cell>
          <cell r="B900" t="str">
            <v>Rosie</v>
          </cell>
          <cell r="C900" t="str">
            <v>Oxbury</v>
          </cell>
          <cell r="D900" t="str">
            <v>Female</v>
          </cell>
          <cell r="E900">
            <v>34069</v>
          </cell>
          <cell r="F900" t="str">
            <v>Hamwic</v>
          </cell>
          <cell r="G900" t="str">
            <v>Senior</v>
          </cell>
        </row>
        <row r="901">
          <cell r="A901" t="str">
            <v>A4783561</v>
          </cell>
          <cell r="B901" t="str">
            <v>Jo</v>
          </cell>
          <cell r="C901" t="str">
            <v>Hooper</v>
          </cell>
          <cell r="D901" t="str">
            <v>Female</v>
          </cell>
          <cell r="E901">
            <v>23759</v>
          </cell>
          <cell r="F901" t="str">
            <v>Halterworth</v>
          </cell>
          <cell r="G901" t="str">
            <v>V50</v>
          </cell>
        </row>
        <row r="902">
          <cell r="A902" t="str">
            <v>A479436</v>
          </cell>
          <cell r="B902" t="str">
            <v xml:space="preserve">Ashley </v>
          </cell>
          <cell r="C902" t="str">
            <v>Forbes</v>
          </cell>
          <cell r="D902" t="str">
            <v>Male</v>
          </cell>
          <cell r="E902">
            <v>32636</v>
          </cell>
          <cell r="F902" t="str">
            <v>Lordshill</v>
          </cell>
          <cell r="G902" t="str">
            <v>Senior</v>
          </cell>
        </row>
        <row r="903">
          <cell r="A903" t="str">
            <v>A4810154</v>
          </cell>
          <cell r="B903" t="str">
            <v>Kim</v>
          </cell>
          <cell r="C903" t="str">
            <v>Latham</v>
          </cell>
          <cell r="D903" t="str">
            <v>Female</v>
          </cell>
          <cell r="E903">
            <v>25752</v>
          </cell>
          <cell r="F903" t="str">
            <v>Hardley</v>
          </cell>
          <cell r="G903" t="str">
            <v>V50</v>
          </cell>
        </row>
        <row r="904">
          <cell r="A904" t="str">
            <v>A4810555</v>
          </cell>
          <cell r="B904" t="str">
            <v>Mark</v>
          </cell>
          <cell r="C904" t="str">
            <v>Hayes</v>
          </cell>
          <cell r="D904" t="str">
            <v>Male</v>
          </cell>
          <cell r="E904">
            <v>27556</v>
          </cell>
          <cell r="F904" t="str">
            <v>Totton</v>
          </cell>
          <cell r="G904" t="str">
            <v>V40</v>
          </cell>
        </row>
        <row r="905">
          <cell r="A905" t="str">
            <v>A481840</v>
          </cell>
          <cell r="B905" t="str">
            <v>Andy</v>
          </cell>
          <cell r="C905" t="str">
            <v>Lee</v>
          </cell>
          <cell r="D905" t="str">
            <v>Male</v>
          </cell>
          <cell r="E905">
            <v>21714</v>
          </cell>
          <cell r="F905" t="str">
            <v>Stubbington</v>
          </cell>
          <cell r="G905" t="str">
            <v>V60</v>
          </cell>
        </row>
        <row r="906">
          <cell r="A906" t="str">
            <v>A4822565</v>
          </cell>
          <cell r="B906" t="str">
            <v>Alice</v>
          </cell>
          <cell r="C906" t="str">
            <v>Burch</v>
          </cell>
          <cell r="D906" t="str">
            <v>Female</v>
          </cell>
          <cell r="E906">
            <v>29893</v>
          </cell>
          <cell r="F906" t="str">
            <v>Soton AC</v>
          </cell>
          <cell r="G906" t="str">
            <v>V40</v>
          </cell>
        </row>
        <row r="907">
          <cell r="A907" t="str">
            <v>A4842716</v>
          </cell>
          <cell r="B907" t="str">
            <v>Janine</v>
          </cell>
          <cell r="C907" t="str">
            <v>Jenkins</v>
          </cell>
          <cell r="D907" t="str">
            <v>Female</v>
          </cell>
          <cell r="E907">
            <v>25075</v>
          </cell>
          <cell r="F907" t="str">
            <v>Stubbington</v>
          </cell>
          <cell r="G907" t="str">
            <v>V50</v>
          </cell>
        </row>
        <row r="908">
          <cell r="A908" t="str">
            <v>A4874475</v>
          </cell>
          <cell r="B908" t="str">
            <v>Harriet</v>
          </cell>
          <cell r="C908" t="str">
            <v>Fehners</v>
          </cell>
          <cell r="D908" t="str">
            <v>Female</v>
          </cell>
          <cell r="E908">
            <v>30398</v>
          </cell>
          <cell r="F908" t="str">
            <v>Hamwic</v>
          </cell>
          <cell r="G908" t="str">
            <v>V40</v>
          </cell>
        </row>
        <row r="909">
          <cell r="A909" t="str">
            <v>A488338</v>
          </cell>
          <cell r="B909" t="str">
            <v>Stuart</v>
          </cell>
          <cell r="C909" t="str">
            <v>Nicholson</v>
          </cell>
          <cell r="D909" t="str">
            <v>Male</v>
          </cell>
          <cell r="E909">
            <v>20484</v>
          </cell>
          <cell r="F909" t="str">
            <v>Stubbington</v>
          </cell>
          <cell r="G909" t="str">
            <v>V60</v>
          </cell>
        </row>
        <row r="910">
          <cell r="A910" t="str">
            <v>A4886131</v>
          </cell>
          <cell r="B910" t="str">
            <v>James</v>
          </cell>
          <cell r="C910" t="str">
            <v>Saddler</v>
          </cell>
          <cell r="D910" t="str">
            <v>Male</v>
          </cell>
          <cell r="E910">
            <v>31685</v>
          </cell>
          <cell r="F910" t="str">
            <v>Hamwic</v>
          </cell>
          <cell r="G910" t="str">
            <v>Senior</v>
          </cell>
        </row>
        <row r="911">
          <cell r="A911" t="str">
            <v>A489389</v>
          </cell>
          <cell r="B911" t="str">
            <v>Lisa</v>
          </cell>
          <cell r="C911" t="str">
            <v>Small</v>
          </cell>
          <cell r="D911" t="str">
            <v>Female</v>
          </cell>
          <cell r="E911">
            <v>28116</v>
          </cell>
          <cell r="F911" t="str">
            <v>Hedge End</v>
          </cell>
          <cell r="G911" t="str">
            <v>V40</v>
          </cell>
        </row>
        <row r="912">
          <cell r="A912" t="str">
            <v>A4913738</v>
          </cell>
          <cell r="B912" t="str">
            <v>Rob</v>
          </cell>
          <cell r="C912" t="str">
            <v>Langan</v>
          </cell>
          <cell r="D912" t="str">
            <v>Male</v>
          </cell>
          <cell r="E912">
            <v>31924</v>
          </cell>
          <cell r="F912" t="str">
            <v>Southampton Tri</v>
          </cell>
          <cell r="G912" t="str">
            <v>Senior</v>
          </cell>
        </row>
        <row r="913">
          <cell r="A913" t="str">
            <v>A4947119</v>
          </cell>
          <cell r="B913" t="str">
            <v>Richard</v>
          </cell>
          <cell r="C913" t="str">
            <v xml:space="preserve"> Widdop</v>
          </cell>
          <cell r="D913" t="str">
            <v>Male</v>
          </cell>
          <cell r="E913">
            <v>17635</v>
          </cell>
          <cell r="F913" t="str">
            <v>Wessex</v>
          </cell>
          <cell r="G913" t="str">
            <v>V70</v>
          </cell>
        </row>
        <row r="914">
          <cell r="A914" t="str">
            <v>A4947793</v>
          </cell>
          <cell r="B914" t="str">
            <v>David</v>
          </cell>
          <cell r="C914" t="str">
            <v>Kinloch</v>
          </cell>
          <cell r="D914" t="str">
            <v>Male</v>
          </cell>
          <cell r="E914">
            <v>30047</v>
          </cell>
          <cell r="F914" t="str">
            <v>Hedge End</v>
          </cell>
          <cell r="G914" t="str">
            <v>V40</v>
          </cell>
        </row>
        <row r="915">
          <cell r="A915" t="str">
            <v>A4953954</v>
          </cell>
          <cell r="B915" t="str">
            <v>Jimmy</v>
          </cell>
          <cell r="C915" t="str">
            <v>Ward</v>
          </cell>
          <cell r="D915" t="str">
            <v>Male</v>
          </cell>
          <cell r="E915">
            <v>29374</v>
          </cell>
          <cell r="F915" t="str">
            <v>Hamwic</v>
          </cell>
          <cell r="G915" t="str">
            <v>V40</v>
          </cell>
        </row>
        <row r="916">
          <cell r="A916" t="str">
            <v>A4957444</v>
          </cell>
          <cell r="B916" t="str">
            <v>Erin</v>
          </cell>
          <cell r="C916" t="str">
            <v xml:space="preserve">Willmers </v>
          </cell>
          <cell r="D916" t="str">
            <v>Female</v>
          </cell>
          <cell r="E916">
            <v>30993</v>
          </cell>
          <cell r="F916" t="str">
            <v>Winchester</v>
          </cell>
          <cell r="G916" t="str">
            <v>Senior</v>
          </cell>
        </row>
        <row r="917">
          <cell r="A917" t="str">
            <v>A4958433</v>
          </cell>
          <cell r="B917" t="str">
            <v>Sarah</v>
          </cell>
          <cell r="C917" t="str">
            <v>Green</v>
          </cell>
          <cell r="D917" t="str">
            <v>Female</v>
          </cell>
          <cell r="E917">
            <v>29381</v>
          </cell>
          <cell r="F917" t="str">
            <v>Itchen</v>
          </cell>
          <cell r="G917" t="str">
            <v>V40</v>
          </cell>
        </row>
        <row r="918">
          <cell r="A918" t="str">
            <v>A4981541</v>
          </cell>
          <cell r="B918" t="str">
            <v>Nick</v>
          </cell>
          <cell r="C918" t="str">
            <v>Davies</v>
          </cell>
          <cell r="D918" t="str">
            <v>Male</v>
          </cell>
          <cell r="E918">
            <v>30024</v>
          </cell>
          <cell r="F918" t="str">
            <v>Winchester</v>
          </cell>
          <cell r="G918" t="str">
            <v>V40</v>
          </cell>
        </row>
        <row r="919">
          <cell r="A919" t="str">
            <v>A498237</v>
          </cell>
          <cell r="B919" t="str">
            <v>Rosie</v>
          </cell>
          <cell r="C919" t="str">
            <v>Essery</v>
          </cell>
          <cell r="D919" t="str">
            <v>Female</v>
          </cell>
          <cell r="E919">
            <v>31950</v>
          </cell>
          <cell r="F919" t="str">
            <v>Lordshill</v>
          </cell>
          <cell r="G919" t="str">
            <v>Senior</v>
          </cell>
        </row>
        <row r="920">
          <cell r="A920" t="str">
            <v>A4991403</v>
          </cell>
          <cell r="B920" t="str">
            <v xml:space="preserve">Gillian </v>
          </cell>
          <cell r="C920" t="str">
            <v xml:space="preserve">Shutler </v>
          </cell>
          <cell r="D920" t="str">
            <v>Female</v>
          </cell>
          <cell r="E920">
            <v>21928</v>
          </cell>
          <cell r="F920" t="str">
            <v>Stubbington</v>
          </cell>
          <cell r="G920" t="str">
            <v>V60</v>
          </cell>
        </row>
        <row r="921">
          <cell r="A921" t="str">
            <v>A4993900</v>
          </cell>
          <cell r="B921" t="str">
            <v>Michael</v>
          </cell>
          <cell r="C921" t="str">
            <v>Gargaro</v>
          </cell>
          <cell r="D921" t="str">
            <v>Male</v>
          </cell>
          <cell r="E921">
            <v>35396</v>
          </cell>
          <cell r="F921" t="str">
            <v>New Forest</v>
          </cell>
          <cell r="G921" t="str">
            <v>Senior</v>
          </cell>
        </row>
        <row r="922">
          <cell r="A922" t="str">
            <v>A4998932</v>
          </cell>
          <cell r="B922" t="str">
            <v>John</v>
          </cell>
          <cell r="C922" t="str">
            <v>Labbett</v>
          </cell>
          <cell r="D922" t="str">
            <v>Male</v>
          </cell>
          <cell r="E922">
            <v>21674</v>
          </cell>
          <cell r="F922" t="str">
            <v>Hardley</v>
          </cell>
          <cell r="G922" t="str">
            <v>V60</v>
          </cell>
        </row>
        <row r="923">
          <cell r="A923" t="str">
            <v>A5005262</v>
          </cell>
          <cell r="B923" t="str">
            <v>Emma</v>
          </cell>
          <cell r="C923" t="str">
            <v>Shepherd</v>
          </cell>
          <cell r="D923" t="str">
            <v>Female</v>
          </cell>
          <cell r="E923">
            <v>35764</v>
          </cell>
          <cell r="F923" t="str">
            <v>New Forest</v>
          </cell>
          <cell r="G923" t="str">
            <v>Senior</v>
          </cell>
        </row>
        <row r="924">
          <cell r="A924" t="str">
            <v>A500725</v>
          </cell>
          <cell r="B924" t="str">
            <v>Aaron</v>
          </cell>
          <cell r="C924" t="str">
            <v>Froukhians</v>
          </cell>
          <cell r="D924" t="str">
            <v>Male</v>
          </cell>
          <cell r="E924">
            <v>29862</v>
          </cell>
          <cell r="F924" t="str">
            <v>Stubbington</v>
          </cell>
          <cell r="G924" t="str">
            <v>V40</v>
          </cell>
        </row>
        <row r="925">
          <cell r="A925" t="str">
            <v>A5015275</v>
          </cell>
          <cell r="B925" t="str">
            <v>Rebecca</v>
          </cell>
          <cell r="C925" t="str">
            <v>Toomey</v>
          </cell>
          <cell r="D925" t="str">
            <v>Female</v>
          </cell>
          <cell r="E925">
            <v>35576</v>
          </cell>
          <cell r="F925" t="str">
            <v>Lordshill</v>
          </cell>
          <cell r="G925" t="str">
            <v>Senior</v>
          </cell>
        </row>
        <row r="926">
          <cell r="A926" t="str">
            <v>A5018940</v>
          </cell>
          <cell r="B926" t="str">
            <v>Mark</v>
          </cell>
          <cell r="C926" t="str">
            <v>MacDonald</v>
          </cell>
          <cell r="D926" t="str">
            <v>Male</v>
          </cell>
          <cell r="E926">
            <v>25125</v>
          </cell>
          <cell r="F926" t="str">
            <v>Hedge End</v>
          </cell>
          <cell r="G926" t="str">
            <v>V50</v>
          </cell>
        </row>
        <row r="927">
          <cell r="A927" t="str">
            <v>A5023246</v>
          </cell>
          <cell r="B927" t="str">
            <v>Andy</v>
          </cell>
          <cell r="C927" t="str">
            <v>King</v>
          </cell>
          <cell r="D927" t="str">
            <v>Male</v>
          </cell>
          <cell r="E927">
            <v>30702</v>
          </cell>
          <cell r="F927" t="str">
            <v>Itchen</v>
          </cell>
          <cell r="G927" t="str">
            <v>Senior</v>
          </cell>
        </row>
        <row r="928">
          <cell r="A928" t="str">
            <v>A5029474</v>
          </cell>
          <cell r="B928" t="str">
            <v>Faye</v>
          </cell>
          <cell r="C928" t="str">
            <v>Trant</v>
          </cell>
          <cell r="D928" t="str">
            <v>Female</v>
          </cell>
          <cell r="E928">
            <v>31927</v>
          </cell>
          <cell r="F928" t="str">
            <v>Romsey</v>
          </cell>
          <cell r="G928" t="str">
            <v>Senior</v>
          </cell>
        </row>
        <row r="929">
          <cell r="A929" t="str">
            <v>A503056</v>
          </cell>
          <cell r="B929" t="str">
            <v>Paul</v>
          </cell>
          <cell r="C929" t="str">
            <v xml:space="preserve">Armstrong </v>
          </cell>
          <cell r="D929" t="str">
            <v>Male</v>
          </cell>
          <cell r="E929">
            <v>22200</v>
          </cell>
          <cell r="F929" t="str">
            <v>Lordshill</v>
          </cell>
          <cell r="G929" t="str">
            <v>V60</v>
          </cell>
        </row>
        <row r="930">
          <cell r="A930" t="str">
            <v>A503477</v>
          </cell>
          <cell r="B930" t="str">
            <v>Matt</v>
          </cell>
          <cell r="C930" t="str">
            <v>Grote</v>
          </cell>
          <cell r="D930" t="str">
            <v>Male</v>
          </cell>
          <cell r="E930">
            <v>26691</v>
          </cell>
          <cell r="F930" t="str">
            <v>Winchester</v>
          </cell>
          <cell r="G930" t="str">
            <v>V50</v>
          </cell>
        </row>
        <row r="931">
          <cell r="A931" t="str">
            <v>A503829</v>
          </cell>
          <cell r="B931" t="str">
            <v>Lynne</v>
          </cell>
          <cell r="C931" t="str">
            <v>Whitaker</v>
          </cell>
          <cell r="D931" t="str">
            <v>Female</v>
          </cell>
          <cell r="E931">
            <v>21395</v>
          </cell>
          <cell r="F931" t="str">
            <v>Winchester</v>
          </cell>
          <cell r="G931" t="str">
            <v>V60</v>
          </cell>
        </row>
        <row r="932">
          <cell r="A932" t="str">
            <v>A5044879</v>
          </cell>
          <cell r="B932" t="str">
            <v>Angela</v>
          </cell>
          <cell r="C932" t="str">
            <v>Harrison</v>
          </cell>
          <cell r="D932" t="str">
            <v>Female</v>
          </cell>
          <cell r="E932">
            <v>27496</v>
          </cell>
          <cell r="F932" t="str">
            <v>Stubbington</v>
          </cell>
          <cell r="G932" t="str">
            <v>V40</v>
          </cell>
        </row>
        <row r="933">
          <cell r="A933" t="str">
            <v>A504645</v>
          </cell>
          <cell r="B933" t="str">
            <v>Steve</v>
          </cell>
          <cell r="C933" t="str">
            <v>Cluett</v>
          </cell>
          <cell r="D933" t="str">
            <v>Male</v>
          </cell>
          <cell r="E933">
            <v>24793</v>
          </cell>
          <cell r="F933" t="str">
            <v>Winchester</v>
          </cell>
          <cell r="G933" t="str">
            <v>V50</v>
          </cell>
        </row>
        <row r="934">
          <cell r="A934" t="str">
            <v>A5072091</v>
          </cell>
          <cell r="B934" t="str">
            <v>Shaun</v>
          </cell>
          <cell r="C934" t="str">
            <v>Egan</v>
          </cell>
          <cell r="D934" t="str">
            <v>Male</v>
          </cell>
          <cell r="E934">
            <v>33649</v>
          </cell>
          <cell r="F934" t="str">
            <v>Totton</v>
          </cell>
          <cell r="G934" t="str">
            <v>Senior</v>
          </cell>
        </row>
        <row r="935">
          <cell r="A935" t="str">
            <v>A5072301</v>
          </cell>
          <cell r="B935" t="str">
            <v>Rebecca</v>
          </cell>
          <cell r="C935" t="str">
            <v>Grant</v>
          </cell>
          <cell r="D935" t="str">
            <v>Female</v>
          </cell>
          <cell r="E935">
            <v>33759</v>
          </cell>
          <cell r="F935" t="str">
            <v>R Sisters</v>
          </cell>
          <cell r="G935" t="str">
            <v>Senior</v>
          </cell>
        </row>
        <row r="936">
          <cell r="A936" t="str">
            <v>A5082180</v>
          </cell>
          <cell r="B936" t="str">
            <v>Andy</v>
          </cell>
          <cell r="C936" t="str">
            <v>Evans</v>
          </cell>
          <cell r="D936" t="str">
            <v>Male</v>
          </cell>
          <cell r="E936">
            <v>28306</v>
          </cell>
          <cell r="F936" t="str">
            <v>Totton</v>
          </cell>
          <cell r="G936" t="str">
            <v>V40</v>
          </cell>
        </row>
        <row r="937">
          <cell r="A937" t="str">
            <v>A5082231</v>
          </cell>
          <cell r="B937" t="str">
            <v>Rachel</v>
          </cell>
          <cell r="C937" t="str">
            <v>Evans</v>
          </cell>
          <cell r="D937" t="str">
            <v>Female</v>
          </cell>
          <cell r="E937">
            <v>27431</v>
          </cell>
          <cell r="F937" t="str">
            <v>Totton</v>
          </cell>
          <cell r="G937" t="str">
            <v>V40</v>
          </cell>
        </row>
        <row r="938">
          <cell r="A938" t="str">
            <v>A5095519</v>
          </cell>
          <cell r="B938" t="str">
            <v>Gavin</v>
          </cell>
          <cell r="C938" t="str">
            <v>Collins</v>
          </cell>
          <cell r="D938" t="str">
            <v>Male</v>
          </cell>
          <cell r="E938">
            <v>29042</v>
          </cell>
          <cell r="F938" t="str">
            <v>Hedge End</v>
          </cell>
          <cell r="G938" t="str">
            <v>V40</v>
          </cell>
        </row>
        <row r="939">
          <cell r="A939" t="str">
            <v>A509757</v>
          </cell>
          <cell r="B939" t="str">
            <v>Michael</v>
          </cell>
          <cell r="C939" t="str">
            <v>Selby</v>
          </cell>
          <cell r="D939" t="str">
            <v>Male</v>
          </cell>
          <cell r="E939">
            <v>22376</v>
          </cell>
          <cell r="F939" t="str">
            <v>Eastleigh</v>
          </cell>
          <cell r="G939" t="str">
            <v>V60</v>
          </cell>
        </row>
        <row r="940">
          <cell r="A940" t="str">
            <v>A5097673</v>
          </cell>
          <cell r="B940" t="str">
            <v>Tom</v>
          </cell>
          <cell r="C940" t="str">
            <v>Banks</v>
          </cell>
          <cell r="D940" t="str">
            <v>Male</v>
          </cell>
          <cell r="E940">
            <v>35709</v>
          </cell>
          <cell r="F940" t="str">
            <v>Hamwic</v>
          </cell>
          <cell r="G940" t="str">
            <v>Senior</v>
          </cell>
        </row>
        <row r="941">
          <cell r="A941" t="str">
            <v>A512912</v>
          </cell>
          <cell r="B941" t="str">
            <v>Paul</v>
          </cell>
          <cell r="C941" t="str">
            <v>Smith</v>
          </cell>
          <cell r="D941" t="str">
            <v>Male</v>
          </cell>
          <cell r="E941">
            <v>26038</v>
          </cell>
          <cell r="F941" t="str">
            <v>Stubbington</v>
          </cell>
          <cell r="G941" t="str">
            <v>V50</v>
          </cell>
        </row>
        <row r="942">
          <cell r="A942" t="str">
            <v>A5158913</v>
          </cell>
          <cell r="B942" t="str">
            <v>Maurice</v>
          </cell>
          <cell r="C942" t="str">
            <v>Richardson</v>
          </cell>
          <cell r="D942" t="str">
            <v>Male</v>
          </cell>
          <cell r="E942">
            <v>25175</v>
          </cell>
          <cell r="F942" t="str">
            <v>Hedge End</v>
          </cell>
          <cell r="G942" t="str">
            <v>V50</v>
          </cell>
        </row>
        <row r="943">
          <cell r="A943" t="str">
            <v>A517154</v>
          </cell>
          <cell r="B943" t="str">
            <v>Miles</v>
          </cell>
          <cell r="C943" t="str">
            <v>Browne</v>
          </cell>
          <cell r="D943" t="str">
            <v>Male</v>
          </cell>
          <cell r="E943">
            <v>36883</v>
          </cell>
          <cell r="F943" t="str">
            <v>Lordshill</v>
          </cell>
          <cell r="G943" t="str">
            <v>Senior</v>
          </cell>
        </row>
        <row r="944">
          <cell r="A944" t="str">
            <v>A5185711</v>
          </cell>
          <cell r="B944" t="str">
            <v>Paul</v>
          </cell>
          <cell r="C944" t="str">
            <v>Carter</v>
          </cell>
          <cell r="D944" t="str">
            <v>Male</v>
          </cell>
          <cell r="E944">
            <v>21511</v>
          </cell>
          <cell r="F944" t="str">
            <v>Hardley</v>
          </cell>
          <cell r="G944" t="str">
            <v>V60</v>
          </cell>
        </row>
        <row r="945">
          <cell r="A945" t="str">
            <v>A5187229</v>
          </cell>
          <cell r="B945" t="str">
            <v>David</v>
          </cell>
          <cell r="C945" t="str">
            <v>Berry</v>
          </cell>
          <cell r="D945" t="str">
            <v>Male</v>
          </cell>
          <cell r="E945">
            <v>24248</v>
          </cell>
          <cell r="F945" t="str">
            <v>Hedge End</v>
          </cell>
          <cell r="G945" t="str">
            <v>V50</v>
          </cell>
        </row>
        <row r="946">
          <cell r="A946" t="str">
            <v>A5188005</v>
          </cell>
          <cell r="B946" t="str">
            <v>Chris</v>
          </cell>
          <cell r="C946" t="str">
            <v>Puzey</v>
          </cell>
          <cell r="D946" t="str">
            <v>Male</v>
          </cell>
          <cell r="E946">
            <v>29029</v>
          </cell>
          <cell r="F946" t="str">
            <v>Itchen</v>
          </cell>
          <cell r="G946" t="str">
            <v>V40</v>
          </cell>
        </row>
        <row r="947">
          <cell r="A947" t="str">
            <v>A519682</v>
          </cell>
          <cell r="B947" t="str">
            <v>Ella</v>
          </cell>
          <cell r="C947" t="str">
            <v>Darlington</v>
          </cell>
          <cell r="D947" t="str">
            <v>Female</v>
          </cell>
          <cell r="E947">
            <v>31933</v>
          </cell>
          <cell r="F947" t="str">
            <v>Eastleigh</v>
          </cell>
          <cell r="G947" t="str">
            <v>Senior</v>
          </cell>
        </row>
        <row r="948">
          <cell r="A948" t="str">
            <v>A5200990</v>
          </cell>
          <cell r="B948" t="str">
            <v>nick</v>
          </cell>
          <cell r="C948" t="str">
            <v>crane</v>
          </cell>
          <cell r="D948" t="str">
            <v>Male</v>
          </cell>
          <cell r="E948">
            <v>20303</v>
          </cell>
          <cell r="F948" t="str">
            <v>Stubbington</v>
          </cell>
          <cell r="G948" t="str">
            <v>V60</v>
          </cell>
        </row>
        <row r="949">
          <cell r="A949" t="str">
            <v>A5227096</v>
          </cell>
          <cell r="B949" t="str">
            <v>Helen</v>
          </cell>
          <cell r="C949" t="str">
            <v>Cox</v>
          </cell>
          <cell r="D949" t="str">
            <v>Female</v>
          </cell>
          <cell r="E949">
            <v>34165</v>
          </cell>
          <cell r="F949" t="str">
            <v>Romsey</v>
          </cell>
          <cell r="G949" t="str">
            <v>Senior</v>
          </cell>
        </row>
        <row r="950">
          <cell r="A950" t="str">
            <v>A524020</v>
          </cell>
          <cell r="B950" t="str">
            <v xml:space="preserve">Lionel </v>
          </cell>
          <cell r="C950" t="str">
            <v xml:space="preserve">Handy </v>
          </cell>
          <cell r="D950" t="str">
            <v>Male</v>
          </cell>
          <cell r="E950">
            <v>21272</v>
          </cell>
          <cell r="F950" t="str">
            <v>New Forest</v>
          </cell>
          <cell r="G950" t="str">
            <v>V60</v>
          </cell>
        </row>
        <row r="951">
          <cell r="A951" t="str">
            <v>A524098</v>
          </cell>
          <cell r="B951" t="str">
            <v>Lee</v>
          </cell>
          <cell r="C951" t="str">
            <v>Caiels</v>
          </cell>
          <cell r="D951" t="str">
            <v>Male</v>
          </cell>
          <cell r="E951">
            <v>29180</v>
          </cell>
          <cell r="F951" t="str">
            <v>Hedge End</v>
          </cell>
          <cell r="G951" t="str">
            <v>V40</v>
          </cell>
        </row>
        <row r="952">
          <cell r="A952" t="str">
            <v>A5244254</v>
          </cell>
          <cell r="B952" t="str">
            <v>Brian</v>
          </cell>
          <cell r="C952" t="str">
            <v>Graham</v>
          </cell>
          <cell r="D952" t="str">
            <v>Male</v>
          </cell>
          <cell r="E952">
            <v>25723</v>
          </cell>
          <cell r="F952" t="str">
            <v>Stubbington</v>
          </cell>
          <cell r="G952" t="str">
            <v>V50</v>
          </cell>
        </row>
        <row r="953">
          <cell r="A953" t="str">
            <v>A5245557</v>
          </cell>
          <cell r="B953" t="str">
            <v xml:space="preserve">Dave </v>
          </cell>
          <cell r="C953" t="str">
            <v xml:space="preserve">Mouring </v>
          </cell>
          <cell r="D953" t="str">
            <v>Male</v>
          </cell>
          <cell r="E953">
            <v>26870</v>
          </cell>
          <cell r="F953" t="str">
            <v>Netley</v>
          </cell>
          <cell r="G953" t="str">
            <v>V50</v>
          </cell>
        </row>
        <row r="954">
          <cell r="A954" t="str">
            <v>A5255177</v>
          </cell>
          <cell r="B954" t="str">
            <v>Gary</v>
          </cell>
          <cell r="C954" t="str">
            <v>Stradling</v>
          </cell>
          <cell r="D954" t="str">
            <v>Male</v>
          </cell>
          <cell r="E954">
            <v>23406</v>
          </cell>
          <cell r="F954" t="str">
            <v>Stubbington</v>
          </cell>
          <cell r="G954" t="str">
            <v>V50</v>
          </cell>
        </row>
        <row r="955">
          <cell r="A955" t="str">
            <v>A526661</v>
          </cell>
          <cell r="B955" t="str">
            <v>Nick</v>
          </cell>
          <cell r="C955" t="str">
            <v>White</v>
          </cell>
          <cell r="D955" t="str">
            <v>Male</v>
          </cell>
          <cell r="E955">
            <v>26917</v>
          </cell>
          <cell r="F955" t="str">
            <v>Totton</v>
          </cell>
          <cell r="G955" t="str">
            <v>V50</v>
          </cell>
        </row>
        <row r="956">
          <cell r="A956" t="str">
            <v>A526702</v>
          </cell>
          <cell r="B956" t="str">
            <v xml:space="preserve">Tracy </v>
          </cell>
          <cell r="C956" t="str">
            <v xml:space="preserve">Dang </v>
          </cell>
          <cell r="D956" t="str">
            <v>Female</v>
          </cell>
          <cell r="E956">
            <v>31962</v>
          </cell>
          <cell r="F956" t="str">
            <v>Lordshill</v>
          </cell>
          <cell r="G956" t="str">
            <v>Senior</v>
          </cell>
        </row>
        <row r="957">
          <cell r="A957" t="str">
            <v>A526848</v>
          </cell>
          <cell r="B957" t="str">
            <v>Charmaine</v>
          </cell>
          <cell r="C957" t="str">
            <v>Bradford</v>
          </cell>
          <cell r="D957" t="str">
            <v>Female</v>
          </cell>
          <cell r="E957">
            <v>29450</v>
          </cell>
          <cell r="F957" t="str">
            <v>Hardley</v>
          </cell>
          <cell r="G957" t="str">
            <v>V40</v>
          </cell>
        </row>
        <row r="958">
          <cell r="A958" t="str">
            <v>A526903</v>
          </cell>
          <cell r="B958" t="str">
            <v>Daniel</v>
          </cell>
          <cell r="C958" t="str">
            <v>Latham</v>
          </cell>
          <cell r="D958" t="str">
            <v>Male</v>
          </cell>
          <cell r="E958">
            <v>30677</v>
          </cell>
          <cell r="F958" t="str">
            <v>Hardley</v>
          </cell>
          <cell r="G958" t="str">
            <v>Senior</v>
          </cell>
        </row>
        <row r="959">
          <cell r="A959" t="str">
            <v>A527518</v>
          </cell>
          <cell r="B959" t="str">
            <v>Sarah</v>
          </cell>
          <cell r="C959" t="str">
            <v>Shedden</v>
          </cell>
          <cell r="D959" t="str">
            <v>Female</v>
          </cell>
          <cell r="E959">
            <v>27552</v>
          </cell>
          <cell r="F959" t="str">
            <v>Winchester</v>
          </cell>
          <cell r="G959" t="str">
            <v>V40</v>
          </cell>
        </row>
        <row r="960">
          <cell r="A960" t="str">
            <v>A527669</v>
          </cell>
          <cell r="B960" t="str">
            <v>Janet</v>
          </cell>
          <cell r="C960" t="str">
            <v>Foote</v>
          </cell>
          <cell r="D960" t="str">
            <v>Female</v>
          </cell>
          <cell r="E960">
            <v>21904</v>
          </cell>
          <cell r="F960" t="str">
            <v>Totton</v>
          </cell>
          <cell r="G960" t="str">
            <v>V60</v>
          </cell>
        </row>
        <row r="961">
          <cell r="A961" t="str">
            <v>A527950</v>
          </cell>
          <cell r="B961" t="str">
            <v>Chloe</v>
          </cell>
          <cell r="C961" t="str">
            <v>Woolf</v>
          </cell>
          <cell r="D961" t="str">
            <v>Female</v>
          </cell>
          <cell r="E961">
            <v>30228</v>
          </cell>
          <cell r="F961" t="str">
            <v>Lymington</v>
          </cell>
          <cell r="G961" t="str">
            <v>V40</v>
          </cell>
        </row>
        <row r="962">
          <cell r="A962" t="str">
            <v>A530144</v>
          </cell>
          <cell r="B962" t="str">
            <v>Jack</v>
          </cell>
          <cell r="C962" t="str">
            <v>England</v>
          </cell>
          <cell r="D962" t="str">
            <v>Male</v>
          </cell>
          <cell r="E962">
            <v>33556</v>
          </cell>
          <cell r="F962" t="str">
            <v>Winchester</v>
          </cell>
          <cell r="G962" t="str">
            <v>Senior</v>
          </cell>
        </row>
        <row r="963">
          <cell r="A963" t="str">
            <v>A5303098</v>
          </cell>
          <cell r="B963" t="str">
            <v>Pete</v>
          </cell>
          <cell r="C963" t="str">
            <v>Barnett</v>
          </cell>
          <cell r="D963" t="str">
            <v>Male</v>
          </cell>
          <cell r="E963">
            <v>32349</v>
          </cell>
          <cell r="F963" t="str">
            <v>Itchen</v>
          </cell>
          <cell r="G963" t="str">
            <v>Senior</v>
          </cell>
        </row>
        <row r="964">
          <cell r="A964" t="str">
            <v>A531182</v>
          </cell>
          <cell r="B964" t="str">
            <v>David</v>
          </cell>
          <cell r="C964" t="str">
            <v>Lindsell</v>
          </cell>
          <cell r="D964" t="str">
            <v>Male</v>
          </cell>
          <cell r="E964">
            <v>26236</v>
          </cell>
          <cell r="F964" t="str">
            <v>Totton</v>
          </cell>
          <cell r="G964" t="str">
            <v>V50</v>
          </cell>
        </row>
        <row r="965">
          <cell r="A965" t="str">
            <v>A532553</v>
          </cell>
          <cell r="B965" t="str">
            <v>Anthony Peter</v>
          </cell>
          <cell r="C965" t="str">
            <v>Willis</v>
          </cell>
          <cell r="D965" t="str">
            <v>Male</v>
          </cell>
          <cell r="E965">
            <v>20498</v>
          </cell>
          <cell r="F965" t="str">
            <v>Eastleigh</v>
          </cell>
          <cell r="G965" t="str">
            <v>V60</v>
          </cell>
        </row>
        <row r="966">
          <cell r="A966" t="str">
            <v>A533405</v>
          </cell>
          <cell r="B966" t="str">
            <v>Terence</v>
          </cell>
          <cell r="C966" t="str">
            <v>Earney</v>
          </cell>
          <cell r="D966" t="str">
            <v>Male</v>
          </cell>
          <cell r="E966">
            <v>16777</v>
          </cell>
          <cell r="F966" t="str">
            <v>Hardley</v>
          </cell>
          <cell r="G966" t="str">
            <v>V70</v>
          </cell>
        </row>
        <row r="967">
          <cell r="A967" t="str">
            <v>A533459</v>
          </cell>
          <cell r="B967" t="str">
            <v>Ian</v>
          </cell>
          <cell r="C967" t="str">
            <v>Smith</v>
          </cell>
          <cell r="D967" t="str">
            <v>Male</v>
          </cell>
          <cell r="E967">
            <v>22781</v>
          </cell>
          <cell r="F967" t="str">
            <v>Hardley</v>
          </cell>
          <cell r="G967" t="str">
            <v>V60</v>
          </cell>
        </row>
        <row r="968">
          <cell r="A968" t="str">
            <v>A534817</v>
          </cell>
          <cell r="B968" t="str">
            <v>Mathew</v>
          </cell>
          <cell r="C968" t="str">
            <v>Bowers</v>
          </cell>
          <cell r="D968" t="str">
            <v>Male</v>
          </cell>
          <cell r="E968">
            <v>25019</v>
          </cell>
          <cell r="F968" t="str">
            <v>Hedge End</v>
          </cell>
          <cell r="G968" t="str">
            <v>V50</v>
          </cell>
        </row>
        <row r="969">
          <cell r="A969" t="str">
            <v>A534972</v>
          </cell>
          <cell r="B969" t="str">
            <v xml:space="preserve">Tricia </v>
          </cell>
          <cell r="C969" t="str">
            <v xml:space="preserve">Herring </v>
          </cell>
          <cell r="D969" t="str">
            <v>Female</v>
          </cell>
          <cell r="E969">
            <v>28614</v>
          </cell>
          <cell r="F969" t="str">
            <v>Netley</v>
          </cell>
          <cell r="G969" t="str">
            <v>V40</v>
          </cell>
        </row>
        <row r="970">
          <cell r="A970" t="str">
            <v>A5361978</v>
          </cell>
          <cell r="B970" t="str">
            <v>Cat</v>
          </cell>
          <cell r="C970" t="str">
            <v>Woods</v>
          </cell>
          <cell r="D970" t="str">
            <v>Female</v>
          </cell>
          <cell r="E970">
            <v>32520</v>
          </cell>
          <cell r="F970" t="str">
            <v>Lordshill</v>
          </cell>
          <cell r="G970" t="str">
            <v>Senior</v>
          </cell>
        </row>
        <row r="971">
          <cell r="A971" t="str">
            <v>A536913</v>
          </cell>
          <cell r="B971" t="str">
            <v>Kate</v>
          </cell>
          <cell r="C971" t="str">
            <v xml:space="preserve">Marsh </v>
          </cell>
          <cell r="D971" t="str">
            <v>Female</v>
          </cell>
          <cell r="E971">
            <v>28802</v>
          </cell>
          <cell r="F971" t="str">
            <v>R Sisters</v>
          </cell>
          <cell r="G971" t="str">
            <v>V40</v>
          </cell>
        </row>
        <row r="972">
          <cell r="A972" t="str">
            <v>A5370136</v>
          </cell>
          <cell r="B972" t="str">
            <v>Dominic</v>
          </cell>
          <cell r="C972" t="str">
            <v>Sayers</v>
          </cell>
          <cell r="D972" t="str">
            <v>Male</v>
          </cell>
          <cell r="E972">
            <v>27949</v>
          </cell>
          <cell r="F972" t="str">
            <v>Eastleigh</v>
          </cell>
          <cell r="G972" t="str">
            <v>V40</v>
          </cell>
        </row>
        <row r="973">
          <cell r="A973" t="str">
            <v>A537633</v>
          </cell>
          <cell r="B973" t="str">
            <v>Kylie</v>
          </cell>
          <cell r="C973" t="str">
            <v>Nugus</v>
          </cell>
          <cell r="D973" t="str">
            <v>Female</v>
          </cell>
          <cell r="E973">
            <v>27865</v>
          </cell>
          <cell r="F973" t="str">
            <v>Totton</v>
          </cell>
          <cell r="G973" t="str">
            <v>V40</v>
          </cell>
        </row>
        <row r="974">
          <cell r="A974" t="str">
            <v>A5382151</v>
          </cell>
          <cell r="B974" t="str">
            <v>Joanne</v>
          </cell>
          <cell r="C974" t="str">
            <v>Clarke</v>
          </cell>
          <cell r="D974" t="str">
            <v>Female</v>
          </cell>
          <cell r="E974">
            <v>33937</v>
          </cell>
          <cell r="F974" t="str">
            <v>Winchester</v>
          </cell>
          <cell r="G974" t="str">
            <v>Senior</v>
          </cell>
        </row>
        <row r="975">
          <cell r="A975" t="str">
            <v>A5411858</v>
          </cell>
          <cell r="B975" t="str">
            <v xml:space="preserve">Evan </v>
          </cell>
          <cell r="C975" t="str">
            <v xml:space="preserve">de Wet </v>
          </cell>
          <cell r="D975" t="str">
            <v>Male</v>
          </cell>
          <cell r="E975">
            <v>35228</v>
          </cell>
          <cell r="F975" t="str">
            <v>Stubbington</v>
          </cell>
          <cell r="G975" t="str">
            <v>Senior</v>
          </cell>
        </row>
        <row r="976">
          <cell r="A976" t="str">
            <v>A542457</v>
          </cell>
          <cell r="B976" t="str">
            <v>David</v>
          </cell>
          <cell r="C976" t="str">
            <v>Comb</v>
          </cell>
          <cell r="D976" t="str">
            <v>Male</v>
          </cell>
          <cell r="E976">
            <v>29060</v>
          </cell>
          <cell r="F976" t="str">
            <v>Winchester</v>
          </cell>
          <cell r="G976" t="str">
            <v>V40</v>
          </cell>
        </row>
        <row r="977">
          <cell r="A977" t="str">
            <v>A543190</v>
          </cell>
          <cell r="B977" t="str">
            <v xml:space="preserve">Rhian </v>
          </cell>
          <cell r="C977" t="str">
            <v xml:space="preserve">Edwards </v>
          </cell>
          <cell r="D977" t="str">
            <v>Female</v>
          </cell>
          <cell r="E977">
            <v>30588</v>
          </cell>
          <cell r="F977" t="str">
            <v>Eastleigh</v>
          </cell>
          <cell r="G977" t="str">
            <v>V40</v>
          </cell>
        </row>
        <row r="978">
          <cell r="A978" t="str">
            <v>A543489</v>
          </cell>
          <cell r="B978" t="str">
            <v>Sarah</v>
          </cell>
          <cell r="C978" t="str">
            <v>Witt</v>
          </cell>
          <cell r="D978" t="str">
            <v>Female</v>
          </cell>
          <cell r="E978">
            <v>27125</v>
          </cell>
          <cell r="F978" t="str">
            <v>Winchester</v>
          </cell>
          <cell r="G978" t="str">
            <v>V40</v>
          </cell>
        </row>
        <row r="979">
          <cell r="A979" t="str">
            <v>A5436099</v>
          </cell>
          <cell r="B979" t="str">
            <v>Anne</v>
          </cell>
          <cell r="C979" t="str">
            <v>Sansome</v>
          </cell>
          <cell r="D979" t="str">
            <v>Female</v>
          </cell>
          <cell r="E979">
            <v>26439</v>
          </cell>
          <cell r="F979" t="str">
            <v>Lordshill</v>
          </cell>
          <cell r="G979" t="str">
            <v>V50</v>
          </cell>
        </row>
        <row r="980">
          <cell r="A980" t="str">
            <v>A5443027</v>
          </cell>
          <cell r="B980" t="str">
            <v>Natalie</v>
          </cell>
          <cell r="C980" t="str">
            <v>Swallow</v>
          </cell>
          <cell r="D980" t="str">
            <v>Female</v>
          </cell>
          <cell r="E980">
            <v>33838</v>
          </cell>
          <cell r="F980" t="str">
            <v>Lordshill</v>
          </cell>
          <cell r="G980" t="str">
            <v>Senior</v>
          </cell>
        </row>
        <row r="981">
          <cell r="A981" t="str">
            <v>A5458206</v>
          </cell>
          <cell r="B981" t="str">
            <v xml:space="preserve">Dave </v>
          </cell>
          <cell r="C981" t="str">
            <v xml:space="preserve">Judson </v>
          </cell>
          <cell r="D981" t="str">
            <v>Male</v>
          </cell>
          <cell r="E981">
            <v>26788</v>
          </cell>
          <cell r="F981" t="str">
            <v>Stubbington</v>
          </cell>
          <cell r="G981" t="str">
            <v>V50</v>
          </cell>
        </row>
        <row r="982">
          <cell r="A982" t="str">
            <v>A546918</v>
          </cell>
          <cell r="B982" t="str">
            <v>Nikki</v>
          </cell>
          <cell r="C982" t="str">
            <v>Roebuck</v>
          </cell>
          <cell r="D982" t="str">
            <v>Female</v>
          </cell>
          <cell r="E982">
            <v>28403</v>
          </cell>
          <cell r="F982" t="str">
            <v>Stubbington</v>
          </cell>
          <cell r="G982" t="str">
            <v>V40</v>
          </cell>
        </row>
        <row r="983">
          <cell r="A983" t="str">
            <v>A5477653</v>
          </cell>
          <cell r="B983" t="str">
            <v xml:space="preserve">Kerry </v>
          </cell>
          <cell r="C983" t="str">
            <v>Sorby</v>
          </cell>
          <cell r="D983" t="str">
            <v>Female</v>
          </cell>
          <cell r="E983">
            <v>23828</v>
          </cell>
          <cell r="F983" t="str">
            <v>Eastleigh</v>
          </cell>
          <cell r="G983" t="str">
            <v>V50</v>
          </cell>
        </row>
        <row r="984">
          <cell r="A984" t="str">
            <v>A5484406</v>
          </cell>
          <cell r="B984" t="str">
            <v>Phil</v>
          </cell>
          <cell r="C984" t="str">
            <v>Welch</v>
          </cell>
          <cell r="D984" t="str">
            <v>Male</v>
          </cell>
          <cell r="E984">
            <v>25764</v>
          </cell>
          <cell r="F984" t="str">
            <v>New Forest</v>
          </cell>
          <cell r="G984" t="str">
            <v>V50</v>
          </cell>
        </row>
        <row r="985">
          <cell r="A985" t="str">
            <v>A549380</v>
          </cell>
          <cell r="B985" t="str">
            <v>Katrin</v>
          </cell>
          <cell r="C985" t="str">
            <v>Pritchard</v>
          </cell>
          <cell r="D985" t="str">
            <v>Female</v>
          </cell>
          <cell r="E985">
            <v>23571</v>
          </cell>
          <cell r="F985" t="str">
            <v>New Forest</v>
          </cell>
          <cell r="G985" t="str">
            <v>V50</v>
          </cell>
        </row>
        <row r="986">
          <cell r="A986" t="str">
            <v>A549681</v>
          </cell>
          <cell r="B986" t="str">
            <v>Julian</v>
          </cell>
          <cell r="C986" t="str">
            <v>Smith</v>
          </cell>
          <cell r="D986" t="str">
            <v>Male</v>
          </cell>
          <cell r="E986">
            <v>22058</v>
          </cell>
          <cell r="F986" t="str">
            <v>New Forest</v>
          </cell>
          <cell r="G986" t="str">
            <v>V60</v>
          </cell>
        </row>
        <row r="987">
          <cell r="A987" t="str">
            <v>A5508123</v>
          </cell>
          <cell r="B987" t="str">
            <v>Emma</v>
          </cell>
          <cell r="C987" t="str">
            <v xml:space="preserve">Winter </v>
          </cell>
          <cell r="D987" t="str">
            <v>Female</v>
          </cell>
          <cell r="E987">
            <v>27966</v>
          </cell>
          <cell r="F987" t="str">
            <v>Eastleigh</v>
          </cell>
          <cell r="G987" t="str">
            <v>V40</v>
          </cell>
        </row>
        <row r="988">
          <cell r="A988" t="str">
            <v>A5532336</v>
          </cell>
          <cell r="B988" t="str">
            <v>Kevin</v>
          </cell>
          <cell r="C988" t="str">
            <v>Greenhough</v>
          </cell>
          <cell r="D988" t="str">
            <v>Male</v>
          </cell>
          <cell r="E988">
            <v>29615</v>
          </cell>
          <cell r="F988" t="str">
            <v>Lordshill</v>
          </cell>
          <cell r="G988" t="str">
            <v>V40</v>
          </cell>
        </row>
        <row r="989">
          <cell r="A989" t="str">
            <v>A5535461</v>
          </cell>
          <cell r="B989" t="str">
            <v>Katie</v>
          </cell>
          <cell r="C989" t="str">
            <v>Clyde</v>
          </cell>
          <cell r="D989" t="str">
            <v>Female</v>
          </cell>
          <cell r="E989">
            <v>26996</v>
          </cell>
          <cell r="F989" t="str">
            <v>Wessex</v>
          </cell>
          <cell r="G989" t="str">
            <v>V40</v>
          </cell>
        </row>
        <row r="990">
          <cell r="A990" t="str">
            <v>A5539143</v>
          </cell>
          <cell r="B990" t="str">
            <v>Keith</v>
          </cell>
          <cell r="C990" t="str">
            <v>Whitten</v>
          </cell>
          <cell r="D990" t="str">
            <v>Male</v>
          </cell>
          <cell r="E990">
            <v>23652</v>
          </cell>
          <cell r="F990" t="str">
            <v>Totton</v>
          </cell>
          <cell r="G990" t="str">
            <v>V50</v>
          </cell>
        </row>
        <row r="991">
          <cell r="A991" t="str">
            <v>A554213</v>
          </cell>
          <cell r="B991" t="str">
            <v xml:space="preserve">Marian </v>
          </cell>
          <cell r="C991" t="str">
            <v>Meider</v>
          </cell>
          <cell r="D991" t="str">
            <v>Female</v>
          </cell>
          <cell r="E991">
            <v>26599</v>
          </cell>
          <cell r="F991" t="str">
            <v>Eastleigh</v>
          </cell>
          <cell r="G991" t="str">
            <v>V50</v>
          </cell>
        </row>
        <row r="992">
          <cell r="A992" t="str">
            <v>A554213</v>
          </cell>
          <cell r="B992" t="str">
            <v>Marian</v>
          </cell>
          <cell r="C992" t="str">
            <v>Meider</v>
          </cell>
          <cell r="D992" t="str">
            <v>Female</v>
          </cell>
          <cell r="E992">
            <v>26599</v>
          </cell>
          <cell r="F992" t="str">
            <v>Eastleigh</v>
          </cell>
          <cell r="G992" t="str">
            <v>V50</v>
          </cell>
        </row>
        <row r="993">
          <cell r="A993" t="str">
            <v>A555879</v>
          </cell>
          <cell r="B993" t="str">
            <v>Ben</v>
          </cell>
          <cell r="C993" t="str">
            <v>Andrew</v>
          </cell>
          <cell r="D993" t="str">
            <v>Male</v>
          </cell>
          <cell r="E993">
            <v>30808</v>
          </cell>
          <cell r="F993" t="str">
            <v>Hardley</v>
          </cell>
          <cell r="G993" t="str">
            <v>Senior</v>
          </cell>
        </row>
        <row r="994">
          <cell r="A994" t="str">
            <v>A5569595</v>
          </cell>
          <cell r="B994" t="str">
            <v>Clare</v>
          </cell>
          <cell r="C994" t="str">
            <v>Hayles</v>
          </cell>
          <cell r="D994" t="str">
            <v>Female</v>
          </cell>
          <cell r="E994">
            <v>23191</v>
          </cell>
          <cell r="F994" t="str">
            <v>Netley</v>
          </cell>
          <cell r="G994" t="str">
            <v>V60</v>
          </cell>
        </row>
        <row r="995">
          <cell r="A995" t="str">
            <v>A5576854</v>
          </cell>
          <cell r="B995" t="str">
            <v>Elise</v>
          </cell>
          <cell r="C995" t="str">
            <v>Sheppard</v>
          </cell>
          <cell r="D995" t="str">
            <v>Female</v>
          </cell>
          <cell r="E995">
            <v>36737</v>
          </cell>
          <cell r="F995" t="str">
            <v>Southampton Tri</v>
          </cell>
          <cell r="G995" t="str">
            <v>Senior</v>
          </cell>
        </row>
        <row r="996">
          <cell r="A996" t="str">
            <v>A558652</v>
          </cell>
          <cell r="B996" t="str">
            <v>Sarah</v>
          </cell>
          <cell r="C996" t="str">
            <v>Gurney</v>
          </cell>
          <cell r="D996" t="str">
            <v>Female</v>
          </cell>
          <cell r="E996">
            <v>25953</v>
          </cell>
          <cell r="F996" t="str">
            <v>Winchester</v>
          </cell>
          <cell r="G996" t="str">
            <v>V50</v>
          </cell>
        </row>
        <row r="997">
          <cell r="A997" t="str">
            <v>A5602179</v>
          </cell>
          <cell r="B997" t="str">
            <v>Verity</v>
          </cell>
          <cell r="C997" t="str">
            <v>Pillinger-Cork</v>
          </cell>
          <cell r="D997" t="str">
            <v>Female</v>
          </cell>
          <cell r="E997">
            <v>28452</v>
          </cell>
          <cell r="F997" t="str">
            <v>Halterworth</v>
          </cell>
          <cell r="G997" t="str">
            <v>V40</v>
          </cell>
        </row>
        <row r="998">
          <cell r="A998" t="str">
            <v>A560759</v>
          </cell>
          <cell r="B998" t="str">
            <v>Ian</v>
          </cell>
          <cell r="C998" t="str">
            <v>Swain</v>
          </cell>
          <cell r="D998" t="str">
            <v>Male</v>
          </cell>
          <cell r="E998">
            <v>23883</v>
          </cell>
          <cell r="F998" t="str">
            <v>New Forest</v>
          </cell>
          <cell r="G998" t="str">
            <v>V50</v>
          </cell>
        </row>
        <row r="999">
          <cell r="A999" t="str">
            <v>A560809</v>
          </cell>
          <cell r="B999" t="str">
            <v>Kevin</v>
          </cell>
          <cell r="C999" t="str">
            <v>Martin</v>
          </cell>
          <cell r="D999" t="str">
            <v>Male</v>
          </cell>
          <cell r="E999">
            <v>31503</v>
          </cell>
          <cell r="F999" t="str">
            <v>Hedge End</v>
          </cell>
          <cell r="G999" t="str">
            <v>Senior</v>
          </cell>
        </row>
        <row r="1000">
          <cell r="A1000" t="str">
            <v>A5619601</v>
          </cell>
          <cell r="B1000" t="str">
            <v>Tash</v>
          </cell>
          <cell r="C1000" t="str">
            <v>Hunt</v>
          </cell>
          <cell r="D1000" t="str">
            <v>Female</v>
          </cell>
          <cell r="E1000">
            <v>33020</v>
          </cell>
          <cell r="F1000" t="str">
            <v>R Sisters</v>
          </cell>
          <cell r="G1000" t="str">
            <v>Senior</v>
          </cell>
        </row>
        <row r="1001">
          <cell r="A1001" t="str">
            <v>A562416</v>
          </cell>
          <cell r="B1001" t="str">
            <v>Sohini</v>
          </cell>
          <cell r="C1001" t="str">
            <v>Keya</v>
          </cell>
          <cell r="D1001" t="str">
            <v>Female</v>
          </cell>
          <cell r="E1001">
            <v>27135</v>
          </cell>
          <cell r="F1001" t="str">
            <v>Totton</v>
          </cell>
          <cell r="G1001" t="str">
            <v>V40</v>
          </cell>
        </row>
        <row r="1002">
          <cell r="A1002" t="str">
            <v>A5625743</v>
          </cell>
          <cell r="B1002" t="str">
            <v>Dominic</v>
          </cell>
          <cell r="C1002" t="str">
            <v>Shepherd</v>
          </cell>
          <cell r="D1002" t="str">
            <v>Male</v>
          </cell>
          <cell r="E1002">
            <v>23226</v>
          </cell>
          <cell r="F1002" t="str">
            <v>Stubbington</v>
          </cell>
          <cell r="G1002" t="str">
            <v>V60</v>
          </cell>
        </row>
        <row r="1003">
          <cell r="A1003" t="str">
            <v>A5625836</v>
          </cell>
          <cell r="B1003" t="str">
            <v>Lily</v>
          </cell>
          <cell r="C1003" t="str">
            <v>East</v>
          </cell>
          <cell r="D1003" t="str">
            <v>Female</v>
          </cell>
          <cell r="E1003">
            <v>31414</v>
          </cell>
          <cell r="F1003" t="str">
            <v>Stubbington</v>
          </cell>
          <cell r="G1003" t="str">
            <v>Senior</v>
          </cell>
        </row>
        <row r="1004">
          <cell r="A1004" t="str">
            <v>A5636068</v>
          </cell>
          <cell r="B1004" t="str">
            <v>Sarah</v>
          </cell>
          <cell r="C1004" t="str">
            <v>Jouty</v>
          </cell>
          <cell r="D1004" t="str">
            <v>Female</v>
          </cell>
          <cell r="E1004">
            <v>27816</v>
          </cell>
          <cell r="F1004" t="str">
            <v>Hamwic</v>
          </cell>
          <cell r="G1004" t="str">
            <v>V40</v>
          </cell>
        </row>
        <row r="1005">
          <cell r="A1005" t="str">
            <v>A5644651</v>
          </cell>
          <cell r="B1005" t="str">
            <v>Chris</v>
          </cell>
          <cell r="C1005" t="str">
            <v>Ricketts</v>
          </cell>
          <cell r="D1005" t="str">
            <v>Male</v>
          </cell>
          <cell r="E1005">
            <v>21609</v>
          </cell>
          <cell r="F1005" t="str">
            <v>Itchen</v>
          </cell>
          <cell r="G1005" t="str">
            <v>V60</v>
          </cell>
        </row>
        <row r="1006">
          <cell r="A1006" t="str">
            <v>A5658360</v>
          </cell>
          <cell r="B1006" t="str">
            <v>Megan</v>
          </cell>
          <cell r="C1006" t="str">
            <v>Hetzel</v>
          </cell>
          <cell r="D1006" t="str">
            <v>Female</v>
          </cell>
          <cell r="E1006">
            <v>34325</v>
          </cell>
          <cell r="F1006" t="str">
            <v>Itchen</v>
          </cell>
          <cell r="G1006" t="str">
            <v>Senior</v>
          </cell>
        </row>
        <row r="1007">
          <cell r="A1007" t="str">
            <v>A5664917</v>
          </cell>
          <cell r="B1007" t="str">
            <v xml:space="preserve">Kirstie </v>
          </cell>
          <cell r="C1007" t="str">
            <v xml:space="preserve">Graham </v>
          </cell>
          <cell r="D1007" t="str">
            <v>Female</v>
          </cell>
          <cell r="E1007">
            <v>38719</v>
          </cell>
          <cell r="F1007" t="str">
            <v>Stubbington</v>
          </cell>
          <cell r="G1007" t="str">
            <v>Senior</v>
          </cell>
        </row>
        <row r="1008">
          <cell r="A1008" t="str">
            <v>A5670945</v>
          </cell>
          <cell r="B1008" t="str">
            <v>Peter</v>
          </cell>
          <cell r="C1008" t="str">
            <v>Hackston</v>
          </cell>
          <cell r="D1008" t="str">
            <v>Male</v>
          </cell>
          <cell r="E1008">
            <v>22922</v>
          </cell>
          <cell r="F1008" t="str">
            <v>Hardley</v>
          </cell>
          <cell r="G1008" t="str">
            <v>V60</v>
          </cell>
        </row>
        <row r="1009">
          <cell r="A1009" t="str">
            <v>A5681570</v>
          </cell>
          <cell r="B1009" t="str">
            <v>John</v>
          </cell>
          <cell r="C1009" t="str">
            <v>Hibbert</v>
          </cell>
          <cell r="D1009" t="str">
            <v>Male</v>
          </cell>
          <cell r="E1009">
            <v>22392</v>
          </cell>
          <cell r="F1009" t="str">
            <v>Eastleigh</v>
          </cell>
          <cell r="G1009" t="str">
            <v>V60</v>
          </cell>
        </row>
        <row r="1010">
          <cell r="A1010" t="str">
            <v>A568351</v>
          </cell>
          <cell r="B1010" t="str">
            <v>James</v>
          </cell>
          <cell r="C1010" t="str">
            <v xml:space="preserve">Browne </v>
          </cell>
          <cell r="D1010" t="str">
            <v>Male</v>
          </cell>
          <cell r="E1010">
            <v>26884</v>
          </cell>
          <cell r="F1010" t="str">
            <v>Lordshill</v>
          </cell>
          <cell r="G1010" t="str">
            <v>V50</v>
          </cell>
        </row>
        <row r="1011">
          <cell r="A1011" t="str">
            <v>A5696239</v>
          </cell>
          <cell r="B1011" t="str">
            <v>David</v>
          </cell>
          <cell r="C1011" t="str">
            <v>Vella</v>
          </cell>
          <cell r="D1011" t="str">
            <v>Male</v>
          </cell>
          <cell r="E1011">
            <v>33003</v>
          </cell>
          <cell r="F1011" t="str">
            <v>Hamwic</v>
          </cell>
          <cell r="G1011" t="str">
            <v>Senior</v>
          </cell>
        </row>
        <row r="1012">
          <cell r="A1012" t="str">
            <v>A5706496</v>
          </cell>
          <cell r="B1012" t="str">
            <v xml:space="preserve">David </v>
          </cell>
          <cell r="C1012" t="str">
            <v>Darrock</v>
          </cell>
          <cell r="D1012" t="str">
            <v>Male</v>
          </cell>
          <cell r="E1012">
            <v>35339</v>
          </cell>
          <cell r="F1012" t="str">
            <v>Eastleigh</v>
          </cell>
          <cell r="G1012" t="str">
            <v>Senior</v>
          </cell>
        </row>
        <row r="1013">
          <cell r="A1013" t="str">
            <v>A5708696</v>
          </cell>
          <cell r="B1013" t="str">
            <v>Isabell</v>
          </cell>
          <cell r="C1013" t="str">
            <v>Wilkinson</v>
          </cell>
          <cell r="D1013" t="str">
            <v>Female</v>
          </cell>
          <cell r="E1013">
            <v>31364</v>
          </cell>
          <cell r="F1013" t="str">
            <v>Southampton Tri</v>
          </cell>
          <cell r="G1013" t="str">
            <v>Senior</v>
          </cell>
        </row>
        <row r="1014">
          <cell r="A1014" t="str">
            <v>A5715516</v>
          </cell>
          <cell r="B1014" t="str">
            <v>Sarah</v>
          </cell>
          <cell r="C1014" t="str">
            <v>Hall</v>
          </cell>
          <cell r="D1014" t="str">
            <v>Female</v>
          </cell>
          <cell r="E1014">
            <v>27063</v>
          </cell>
          <cell r="F1014" t="str">
            <v>Hardley</v>
          </cell>
          <cell r="G1014" t="str">
            <v>V40</v>
          </cell>
        </row>
        <row r="1015">
          <cell r="A1015" t="str">
            <v>A5716186</v>
          </cell>
          <cell r="B1015" t="str">
            <v>Dean</v>
          </cell>
          <cell r="C1015" t="str">
            <v>Rawlins</v>
          </cell>
          <cell r="D1015" t="str">
            <v>Male</v>
          </cell>
          <cell r="E1015">
            <v>28330</v>
          </cell>
          <cell r="F1015" t="str">
            <v>Winchester</v>
          </cell>
          <cell r="G1015" t="str">
            <v>V40</v>
          </cell>
        </row>
        <row r="1016">
          <cell r="A1016" t="str">
            <v>A5716811</v>
          </cell>
          <cell r="B1016" t="str">
            <v>Jon</v>
          </cell>
          <cell r="C1016" t="str">
            <v>Perrett</v>
          </cell>
          <cell r="D1016" t="str">
            <v>Male</v>
          </cell>
          <cell r="E1016">
            <v>34792</v>
          </cell>
          <cell r="F1016" t="str">
            <v>Totton</v>
          </cell>
          <cell r="G1016" t="str">
            <v>Senior</v>
          </cell>
        </row>
        <row r="1017">
          <cell r="A1017" t="str">
            <v>A573231</v>
          </cell>
          <cell r="B1017" t="str">
            <v>Lawrence</v>
          </cell>
          <cell r="C1017" t="str">
            <v>Pearman</v>
          </cell>
          <cell r="D1017" t="str">
            <v>Male</v>
          </cell>
          <cell r="E1017">
            <v>31030</v>
          </cell>
          <cell r="F1017" t="str">
            <v>Itchen</v>
          </cell>
          <cell r="G1017" t="str">
            <v>Senior</v>
          </cell>
        </row>
        <row r="1018">
          <cell r="A1018" t="str">
            <v>A5734973</v>
          </cell>
          <cell r="B1018" t="str">
            <v>Ric</v>
          </cell>
          <cell r="C1018" t="str">
            <v>Pike</v>
          </cell>
          <cell r="D1018" t="str">
            <v>Male</v>
          </cell>
          <cell r="E1018">
            <v>24277</v>
          </cell>
          <cell r="F1018" t="str">
            <v>Winchester</v>
          </cell>
          <cell r="G1018" t="str">
            <v>V50</v>
          </cell>
        </row>
        <row r="1019">
          <cell r="A1019" t="str">
            <v>A5750566</v>
          </cell>
          <cell r="B1019" t="str">
            <v>Rebecca</v>
          </cell>
          <cell r="C1019" t="str">
            <v>Moore</v>
          </cell>
          <cell r="D1019" t="str">
            <v>Female</v>
          </cell>
          <cell r="E1019">
            <v>38216</v>
          </cell>
          <cell r="F1019" t="str">
            <v>Hedge End</v>
          </cell>
          <cell r="G1019" t="str">
            <v>Senior</v>
          </cell>
        </row>
        <row r="1020">
          <cell r="A1020" t="str">
            <v>A5762524</v>
          </cell>
          <cell r="B1020" t="str">
            <v>Nick</v>
          </cell>
          <cell r="C1020" t="str">
            <v>Green</v>
          </cell>
          <cell r="D1020" t="str">
            <v>Male</v>
          </cell>
          <cell r="E1020">
            <v>29195</v>
          </cell>
          <cell r="F1020" t="str">
            <v>Itchen</v>
          </cell>
          <cell r="G1020" t="str">
            <v>V40</v>
          </cell>
        </row>
        <row r="1021">
          <cell r="A1021" t="str">
            <v>A5772988</v>
          </cell>
          <cell r="B1021" t="str">
            <v xml:space="preserve">David </v>
          </cell>
          <cell r="C1021" t="str">
            <v>Walter</v>
          </cell>
          <cell r="D1021" t="str">
            <v>Male</v>
          </cell>
          <cell r="E1021">
            <v>19758</v>
          </cell>
          <cell r="F1021" t="str">
            <v>Halterworth</v>
          </cell>
          <cell r="G1021" t="str">
            <v>V60</v>
          </cell>
        </row>
        <row r="1022">
          <cell r="A1022" t="str">
            <v>A577741</v>
          </cell>
          <cell r="B1022" t="str">
            <v>Annie</v>
          </cell>
          <cell r="C1022" t="str">
            <v>Ryder</v>
          </cell>
          <cell r="D1022" t="str">
            <v>Female</v>
          </cell>
          <cell r="E1022">
            <v>27711</v>
          </cell>
          <cell r="F1022" t="str">
            <v>Eastleigh</v>
          </cell>
          <cell r="G1022" t="str">
            <v>V40</v>
          </cell>
        </row>
        <row r="1023">
          <cell r="A1023" t="str">
            <v>A5780405</v>
          </cell>
          <cell r="B1023" t="str">
            <v>Cain</v>
          </cell>
          <cell r="C1023" t="str">
            <v>Harbut</v>
          </cell>
          <cell r="D1023" t="str">
            <v>Male</v>
          </cell>
          <cell r="E1023">
            <v>35384</v>
          </cell>
          <cell r="F1023" t="str">
            <v>Hedge End</v>
          </cell>
          <cell r="G1023" t="str">
            <v>Senior</v>
          </cell>
        </row>
        <row r="1024">
          <cell r="A1024" t="str">
            <v>A578503</v>
          </cell>
          <cell r="B1024" t="str">
            <v>Simon</v>
          </cell>
          <cell r="C1024" t="str">
            <v>Ibbotson</v>
          </cell>
          <cell r="D1024" t="str">
            <v>Male</v>
          </cell>
          <cell r="E1024">
            <v>31852</v>
          </cell>
          <cell r="F1024" t="str">
            <v>Hardley</v>
          </cell>
          <cell r="G1024" t="str">
            <v>Senior</v>
          </cell>
        </row>
        <row r="1025">
          <cell r="A1025" t="str">
            <v>A579115</v>
          </cell>
          <cell r="B1025" t="str">
            <v>Andy</v>
          </cell>
          <cell r="C1025" t="str">
            <v>Warren</v>
          </cell>
          <cell r="D1025" t="str">
            <v>Male</v>
          </cell>
          <cell r="E1025">
            <v>30517</v>
          </cell>
          <cell r="F1025" t="str">
            <v>Totton</v>
          </cell>
          <cell r="G1025" t="str">
            <v>V40</v>
          </cell>
        </row>
        <row r="1026">
          <cell r="A1026" t="str">
            <v>A579641</v>
          </cell>
          <cell r="B1026" t="str">
            <v>Jonathan</v>
          </cell>
          <cell r="C1026" t="str">
            <v>Smith</v>
          </cell>
          <cell r="D1026" t="str">
            <v>Male</v>
          </cell>
          <cell r="E1026">
            <v>25949</v>
          </cell>
          <cell r="F1026" t="str">
            <v>Lordshill</v>
          </cell>
          <cell r="G1026" t="str">
            <v>V50</v>
          </cell>
        </row>
        <row r="1027">
          <cell r="A1027" t="str">
            <v>A5809576</v>
          </cell>
          <cell r="B1027" t="str">
            <v xml:space="preserve">Jonathan </v>
          </cell>
          <cell r="C1027" t="str">
            <v>Pillinger-Cork</v>
          </cell>
          <cell r="D1027" t="str">
            <v>Male</v>
          </cell>
          <cell r="E1027">
            <v>30339</v>
          </cell>
          <cell r="F1027" t="str">
            <v>Romsey</v>
          </cell>
          <cell r="G1027" t="str">
            <v>V40</v>
          </cell>
        </row>
        <row r="1028">
          <cell r="A1028" t="str">
            <v>A5812833</v>
          </cell>
          <cell r="B1028" t="str">
            <v>Mike</v>
          </cell>
          <cell r="C1028" t="str">
            <v>Southwell</v>
          </cell>
          <cell r="D1028" t="str">
            <v>Male</v>
          </cell>
          <cell r="E1028">
            <v>23750</v>
          </cell>
          <cell r="F1028" t="str">
            <v>New Forest</v>
          </cell>
          <cell r="G1028" t="str">
            <v>V50</v>
          </cell>
        </row>
        <row r="1029">
          <cell r="A1029" t="str">
            <v>A5813802</v>
          </cell>
          <cell r="B1029" t="str">
            <v>Jayne</v>
          </cell>
          <cell r="C1029" t="str">
            <v>Perkins</v>
          </cell>
          <cell r="D1029" t="str">
            <v>Female</v>
          </cell>
          <cell r="E1029">
            <v>24992</v>
          </cell>
          <cell r="F1029" t="str">
            <v>R Sisters</v>
          </cell>
          <cell r="G1029" t="str">
            <v>V50</v>
          </cell>
        </row>
        <row r="1030">
          <cell r="A1030" t="str">
            <v>A5817270</v>
          </cell>
          <cell r="B1030" t="str">
            <v>Rachel</v>
          </cell>
          <cell r="C1030" t="str">
            <v>Bates</v>
          </cell>
          <cell r="D1030" t="str">
            <v>Female</v>
          </cell>
          <cell r="E1030">
            <v>31189</v>
          </cell>
          <cell r="F1030" t="str">
            <v>New Forest</v>
          </cell>
          <cell r="G1030" t="str">
            <v>Senior</v>
          </cell>
        </row>
        <row r="1031">
          <cell r="A1031" t="str">
            <v>A5824204</v>
          </cell>
          <cell r="B1031" t="str">
            <v>Stephen</v>
          </cell>
          <cell r="C1031" t="str">
            <v>Wyeth</v>
          </cell>
          <cell r="D1031" t="str">
            <v>Male</v>
          </cell>
          <cell r="E1031">
            <v>27548</v>
          </cell>
          <cell r="F1031" t="str">
            <v>Halterworth</v>
          </cell>
          <cell r="G1031" t="str">
            <v>V40</v>
          </cell>
        </row>
        <row r="1032">
          <cell r="A1032" t="str">
            <v>A584237</v>
          </cell>
          <cell r="B1032" t="str">
            <v>Jonathan</v>
          </cell>
          <cell r="C1032" t="str">
            <v>Cathie</v>
          </cell>
          <cell r="D1032" t="str">
            <v>Male</v>
          </cell>
          <cell r="E1032">
            <v>28514</v>
          </cell>
          <cell r="F1032" t="str">
            <v>Lordshill</v>
          </cell>
          <cell r="G1032" t="str">
            <v>V40</v>
          </cell>
        </row>
        <row r="1033">
          <cell r="A1033" t="str">
            <v>A5877861</v>
          </cell>
          <cell r="B1033" t="str">
            <v>Anne</v>
          </cell>
          <cell r="C1033" t="str">
            <v>Sales</v>
          </cell>
          <cell r="D1033" t="str">
            <v>Female</v>
          </cell>
          <cell r="E1033">
            <v>20723</v>
          </cell>
          <cell r="F1033" t="str">
            <v>R Sisters</v>
          </cell>
          <cell r="G1033" t="str">
            <v>V60</v>
          </cell>
        </row>
        <row r="1034">
          <cell r="A1034" t="str">
            <v>A5884383</v>
          </cell>
          <cell r="B1034" t="str">
            <v>David</v>
          </cell>
          <cell r="C1034" t="str">
            <v>Shepherd</v>
          </cell>
          <cell r="D1034" t="str">
            <v>Male</v>
          </cell>
          <cell r="E1034">
            <v>23406</v>
          </cell>
          <cell r="F1034" t="str">
            <v>Lordshill</v>
          </cell>
          <cell r="G1034" t="str">
            <v>V50</v>
          </cell>
        </row>
        <row r="1035">
          <cell r="A1035" t="str">
            <v>A588869</v>
          </cell>
          <cell r="B1035" t="str">
            <v>Chris</v>
          </cell>
          <cell r="C1035" t="str">
            <v>Collins</v>
          </cell>
          <cell r="D1035" t="str">
            <v>Male</v>
          </cell>
          <cell r="E1035">
            <v>29718</v>
          </cell>
          <cell r="F1035" t="str">
            <v>Hedge End</v>
          </cell>
          <cell r="G1035" t="str">
            <v>V40</v>
          </cell>
        </row>
        <row r="1036">
          <cell r="A1036" t="str">
            <v>A590417</v>
          </cell>
          <cell r="B1036" t="str">
            <v>Richard</v>
          </cell>
          <cell r="C1036" t="str">
            <v>Diggle</v>
          </cell>
          <cell r="D1036" t="str">
            <v>Male</v>
          </cell>
          <cell r="E1036">
            <v>27473</v>
          </cell>
          <cell r="F1036" t="str">
            <v>Hamwic</v>
          </cell>
          <cell r="G1036" t="str">
            <v>V40</v>
          </cell>
        </row>
        <row r="1037">
          <cell r="A1037" t="str">
            <v>A590439</v>
          </cell>
          <cell r="B1037" t="str">
            <v>Lynnette</v>
          </cell>
          <cell r="C1037" t="str">
            <v>Pickett</v>
          </cell>
          <cell r="D1037" t="str">
            <v>Female</v>
          </cell>
          <cell r="E1037">
            <v>30609</v>
          </cell>
          <cell r="F1037" t="str">
            <v>Itchen</v>
          </cell>
          <cell r="G1037" t="str">
            <v>Senior</v>
          </cell>
        </row>
        <row r="1038">
          <cell r="A1038" t="str">
            <v>A5913584</v>
          </cell>
          <cell r="B1038" t="str">
            <v>Heather</v>
          </cell>
          <cell r="C1038" t="str">
            <v>Graham</v>
          </cell>
          <cell r="D1038" t="str">
            <v>Female</v>
          </cell>
          <cell r="E1038">
            <v>25689</v>
          </cell>
          <cell r="F1038" t="str">
            <v>Stubbington</v>
          </cell>
          <cell r="G1038" t="str">
            <v>V50</v>
          </cell>
        </row>
        <row r="1039">
          <cell r="A1039" t="str">
            <v>A5924072</v>
          </cell>
          <cell r="B1039" t="str">
            <v>Richard</v>
          </cell>
          <cell r="C1039" t="str">
            <v>Cooper</v>
          </cell>
          <cell r="D1039" t="str">
            <v>Male</v>
          </cell>
          <cell r="E1039">
            <v>24650</v>
          </cell>
          <cell r="F1039" t="str">
            <v>Lordshill</v>
          </cell>
          <cell r="G1039" t="str">
            <v>V50</v>
          </cell>
        </row>
        <row r="1040">
          <cell r="A1040" t="str">
            <v>A5945448</v>
          </cell>
          <cell r="B1040" t="str">
            <v>Ally</v>
          </cell>
          <cell r="C1040" t="str">
            <v>McCombe</v>
          </cell>
          <cell r="D1040" t="str">
            <v>Female</v>
          </cell>
          <cell r="E1040">
            <v>30020</v>
          </cell>
          <cell r="F1040" t="str">
            <v>Netley</v>
          </cell>
          <cell r="G1040" t="str">
            <v>V40</v>
          </cell>
        </row>
        <row r="1041">
          <cell r="A1041" t="str">
            <v>A594970</v>
          </cell>
          <cell r="B1041" t="str">
            <v>Steven</v>
          </cell>
          <cell r="C1041" t="str">
            <v>Morton</v>
          </cell>
          <cell r="D1041" t="str">
            <v>Male</v>
          </cell>
          <cell r="E1041">
            <v>25675</v>
          </cell>
          <cell r="F1041" t="str">
            <v>New Forest</v>
          </cell>
          <cell r="G1041" t="str">
            <v>V50</v>
          </cell>
        </row>
        <row r="1042">
          <cell r="A1042" t="str">
            <v>A595120</v>
          </cell>
          <cell r="B1042" t="str">
            <v>Rod</v>
          </cell>
          <cell r="C1042" t="str">
            <v xml:space="preserve">Harnett </v>
          </cell>
          <cell r="D1042" t="str">
            <v>Male</v>
          </cell>
          <cell r="E1042">
            <v>25854</v>
          </cell>
          <cell r="F1042" t="str">
            <v>New Forest</v>
          </cell>
          <cell r="G1042" t="str">
            <v>V50</v>
          </cell>
        </row>
        <row r="1043">
          <cell r="A1043" t="str">
            <v>A596487</v>
          </cell>
          <cell r="B1043" t="str">
            <v>Lily</v>
          </cell>
          <cell r="C1043" t="str">
            <v>Coull</v>
          </cell>
          <cell r="D1043" t="str">
            <v>Female</v>
          </cell>
          <cell r="E1043">
            <v>35828</v>
          </cell>
          <cell r="F1043" t="str">
            <v>Eastleigh</v>
          </cell>
          <cell r="G1043" t="str">
            <v>Senior</v>
          </cell>
        </row>
        <row r="1044">
          <cell r="A1044" t="str">
            <v>A5993016</v>
          </cell>
          <cell r="B1044" t="str">
            <v>Jade</v>
          </cell>
          <cell r="C1044" t="str">
            <v>Barton</v>
          </cell>
          <cell r="D1044" t="str">
            <v>Female</v>
          </cell>
          <cell r="E1044">
            <v>33667</v>
          </cell>
          <cell r="F1044" t="str">
            <v>Netley</v>
          </cell>
          <cell r="G1044" t="str">
            <v>Senior</v>
          </cell>
        </row>
        <row r="1045">
          <cell r="A1045" t="str">
            <v>A599846</v>
          </cell>
          <cell r="B1045" t="str">
            <v>mike</v>
          </cell>
          <cell r="C1045" t="str">
            <v>healy</v>
          </cell>
          <cell r="D1045" t="str">
            <v>Male</v>
          </cell>
          <cell r="E1045">
            <v>26564</v>
          </cell>
          <cell r="F1045" t="str">
            <v>Stubbington</v>
          </cell>
          <cell r="G1045" t="str">
            <v>V50</v>
          </cell>
        </row>
        <row r="1046">
          <cell r="A1046" t="str">
            <v>A5999350</v>
          </cell>
          <cell r="B1046" t="str">
            <v>Paul</v>
          </cell>
          <cell r="C1046" t="str">
            <v>Horler</v>
          </cell>
          <cell r="D1046" t="str">
            <v>Male</v>
          </cell>
          <cell r="E1046">
            <v>23844</v>
          </cell>
          <cell r="F1046" t="str">
            <v>Winchester</v>
          </cell>
          <cell r="G1046" t="str">
            <v>V50</v>
          </cell>
        </row>
        <row r="1047">
          <cell r="A1047" t="str">
            <v>A5999846</v>
          </cell>
          <cell r="B1047" t="str">
            <v>michael</v>
          </cell>
          <cell r="C1047" t="str">
            <v>HEALY</v>
          </cell>
          <cell r="D1047" t="str">
            <v>Male</v>
          </cell>
          <cell r="E1047">
            <v>26564</v>
          </cell>
          <cell r="F1047" t="str">
            <v>Stubbington</v>
          </cell>
          <cell r="G1047" t="str">
            <v>V50</v>
          </cell>
        </row>
        <row r="1048">
          <cell r="A1048" t="str">
            <v>A600595</v>
          </cell>
          <cell r="B1048" t="str">
            <v>Julie</v>
          </cell>
          <cell r="C1048" t="str">
            <v>Ward</v>
          </cell>
          <cell r="D1048" t="str">
            <v>Female</v>
          </cell>
          <cell r="E1048">
            <v>21495</v>
          </cell>
          <cell r="F1048" t="str">
            <v>Hedge End</v>
          </cell>
          <cell r="G1048" t="str">
            <v>V60</v>
          </cell>
        </row>
        <row r="1049">
          <cell r="A1049" t="str">
            <v>A6029</v>
          </cell>
          <cell r="B1049" t="str">
            <v xml:space="preserve">Victoria </v>
          </cell>
          <cell r="C1049" t="str">
            <v>Gill</v>
          </cell>
          <cell r="D1049" t="str">
            <v>Female</v>
          </cell>
          <cell r="E1049">
            <v>29454</v>
          </cell>
          <cell r="F1049" t="str">
            <v>Winchester</v>
          </cell>
          <cell r="G1049" t="str">
            <v>V40</v>
          </cell>
        </row>
        <row r="1050">
          <cell r="A1050" t="str">
            <v>A6035966</v>
          </cell>
          <cell r="B1050" t="str">
            <v>Johnny</v>
          </cell>
          <cell r="C1050" t="str">
            <v>Crisp</v>
          </cell>
          <cell r="D1050" t="str">
            <v>Male</v>
          </cell>
          <cell r="E1050">
            <v>30166</v>
          </cell>
          <cell r="F1050" t="str">
            <v>Hedge End</v>
          </cell>
          <cell r="G1050" t="str">
            <v>V40</v>
          </cell>
        </row>
        <row r="1051">
          <cell r="A1051" t="str">
            <v>A605619</v>
          </cell>
          <cell r="B1051" t="str">
            <v>Adam</v>
          </cell>
          <cell r="C1051" t="str">
            <v>Ruddy</v>
          </cell>
          <cell r="D1051" t="str">
            <v>Male</v>
          </cell>
          <cell r="E1051">
            <v>31743</v>
          </cell>
          <cell r="F1051" t="str">
            <v>Itchen</v>
          </cell>
          <cell r="G1051" t="str">
            <v>Senior</v>
          </cell>
        </row>
        <row r="1052">
          <cell r="A1052" t="str">
            <v>A6061280</v>
          </cell>
          <cell r="B1052" t="str">
            <v>Matt</v>
          </cell>
          <cell r="C1052" t="str">
            <v>Cheales</v>
          </cell>
          <cell r="D1052" t="str">
            <v>Male</v>
          </cell>
          <cell r="E1052">
            <v>26736</v>
          </cell>
          <cell r="F1052" t="str">
            <v>Romsey</v>
          </cell>
          <cell r="G1052" t="str">
            <v>V50</v>
          </cell>
        </row>
        <row r="1053">
          <cell r="A1053" t="str">
            <v>A611665</v>
          </cell>
          <cell r="B1053" t="str">
            <v>Frank</v>
          </cell>
          <cell r="C1053" t="str">
            <v>Bannan</v>
          </cell>
          <cell r="D1053" t="str">
            <v>Male</v>
          </cell>
          <cell r="E1053">
            <v>20316</v>
          </cell>
          <cell r="F1053" t="str">
            <v>New Forest</v>
          </cell>
          <cell r="G1053" t="str">
            <v>V60</v>
          </cell>
        </row>
        <row r="1054">
          <cell r="A1054" t="str">
            <v>A6133495</v>
          </cell>
          <cell r="B1054" t="str">
            <v>Kirsty</v>
          </cell>
          <cell r="C1054" t="str">
            <v>Stickley</v>
          </cell>
          <cell r="D1054" t="str">
            <v>Female</v>
          </cell>
          <cell r="E1054">
            <v>27222</v>
          </cell>
          <cell r="F1054" t="str">
            <v>Halterworth</v>
          </cell>
          <cell r="G1054" t="str">
            <v>V40</v>
          </cell>
        </row>
        <row r="1055">
          <cell r="A1055" t="str">
            <v>A615728</v>
          </cell>
          <cell r="B1055" t="str">
            <v>John</v>
          </cell>
          <cell r="C1055" t="str">
            <v>Wheatley</v>
          </cell>
          <cell r="D1055" t="str">
            <v>Male</v>
          </cell>
          <cell r="E1055">
            <v>29219</v>
          </cell>
          <cell r="F1055" t="str">
            <v>Romsey</v>
          </cell>
          <cell r="G1055" t="str">
            <v>V40</v>
          </cell>
        </row>
        <row r="1056">
          <cell r="A1056" t="str">
            <v>A6163914</v>
          </cell>
          <cell r="B1056" t="str">
            <v>Sandra</v>
          </cell>
          <cell r="C1056" t="str">
            <v>Budden</v>
          </cell>
          <cell r="D1056" t="str">
            <v>Female</v>
          </cell>
          <cell r="E1056">
            <v>22762</v>
          </cell>
          <cell r="F1056" t="str">
            <v>R Sisters</v>
          </cell>
          <cell r="G1056" t="str">
            <v>V60</v>
          </cell>
        </row>
        <row r="1057">
          <cell r="A1057" t="str">
            <v>A617448</v>
          </cell>
          <cell r="B1057" t="str">
            <v>Gail</v>
          </cell>
          <cell r="C1057" t="str">
            <v>Walters</v>
          </cell>
          <cell r="D1057" t="str">
            <v>Female</v>
          </cell>
          <cell r="E1057">
            <v>24324</v>
          </cell>
          <cell r="F1057" t="str">
            <v>New Forest</v>
          </cell>
          <cell r="G1057" t="str">
            <v>V50</v>
          </cell>
        </row>
        <row r="1058">
          <cell r="A1058" t="str">
            <v>A6199939</v>
          </cell>
          <cell r="B1058" t="str">
            <v>Daniel</v>
          </cell>
          <cell r="C1058" t="str">
            <v>Hobson</v>
          </cell>
          <cell r="D1058" t="str">
            <v>Male</v>
          </cell>
          <cell r="E1058">
            <v>30128</v>
          </cell>
          <cell r="F1058" t="str">
            <v>Itchen</v>
          </cell>
          <cell r="G1058" t="str">
            <v>V40</v>
          </cell>
        </row>
        <row r="1059">
          <cell r="A1059" t="str">
            <v>A620053</v>
          </cell>
          <cell r="B1059" t="str">
            <v>Sean</v>
          </cell>
          <cell r="C1059" t="str">
            <v>Harnett</v>
          </cell>
          <cell r="D1059" t="str">
            <v>Male</v>
          </cell>
          <cell r="E1059">
            <v>37826</v>
          </cell>
          <cell r="F1059" t="str">
            <v>New Forest</v>
          </cell>
          <cell r="G1059" t="str">
            <v>Senior</v>
          </cell>
        </row>
        <row r="1060">
          <cell r="A1060" t="str">
            <v>A6204159</v>
          </cell>
          <cell r="B1060" t="str">
            <v xml:space="preserve">Sophie </v>
          </cell>
          <cell r="C1060" t="str">
            <v xml:space="preserve">Clements </v>
          </cell>
          <cell r="D1060" t="str">
            <v>Female</v>
          </cell>
          <cell r="E1060">
            <v>35486</v>
          </cell>
          <cell r="F1060" t="str">
            <v>Netley</v>
          </cell>
          <cell r="G1060" t="str">
            <v>Senior</v>
          </cell>
        </row>
        <row r="1061">
          <cell r="A1061" t="str">
            <v>A6208990</v>
          </cell>
          <cell r="B1061" t="str">
            <v>Matt</v>
          </cell>
          <cell r="C1061" t="str">
            <v>Casey</v>
          </cell>
          <cell r="D1061" t="str">
            <v>Male</v>
          </cell>
          <cell r="E1061">
            <v>33242</v>
          </cell>
          <cell r="F1061" t="str">
            <v>Hardley</v>
          </cell>
          <cell r="G1061" t="str">
            <v>Senior</v>
          </cell>
        </row>
        <row r="1062">
          <cell r="A1062" t="str">
            <v>A6229690</v>
          </cell>
          <cell r="B1062" t="str">
            <v xml:space="preserve">Janet </v>
          </cell>
          <cell r="C1062" t="str">
            <v xml:space="preserve">Townsend </v>
          </cell>
          <cell r="D1062" t="str">
            <v>Female</v>
          </cell>
          <cell r="E1062">
            <v>28182</v>
          </cell>
          <cell r="F1062" t="str">
            <v>New Forest</v>
          </cell>
          <cell r="G1062" t="str">
            <v>V40</v>
          </cell>
        </row>
        <row r="1063">
          <cell r="A1063" t="str">
            <v>A62369</v>
          </cell>
          <cell r="B1063" t="str">
            <v>Helen</v>
          </cell>
          <cell r="C1063" t="str">
            <v>Hall</v>
          </cell>
          <cell r="D1063" t="str">
            <v>Female</v>
          </cell>
          <cell r="E1063">
            <v>32207</v>
          </cell>
          <cell r="F1063" t="str">
            <v>Winchester</v>
          </cell>
          <cell r="G1063" t="str">
            <v>Senior</v>
          </cell>
        </row>
        <row r="1064">
          <cell r="A1064" t="str">
            <v>A6239501</v>
          </cell>
          <cell r="B1064" t="str">
            <v>Amy Mechelle</v>
          </cell>
          <cell r="C1064" t="str">
            <v>Spencer</v>
          </cell>
          <cell r="D1064" t="str">
            <v>Female</v>
          </cell>
          <cell r="E1064">
            <v>31031</v>
          </cell>
          <cell r="F1064" t="str">
            <v>Romsey</v>
          </cell>
          <cell r="G1064" t="str">
            <v>Senior</v>
          </cell>
        </row>
        <row r="1065">
          <cell r="A1065" t="str">
            <v>A6239531</v>
          </cell>
          <cell r="B1065" t="str">
            <v>Giovanni</v>
          </cell>
          <cell r="C1065" t="str">
            <v>Buldrini</v>
          </cell>
          <cell r="D1065" t="str">
            <v>Male</v>
          </cell>
          <cell r="E1065">
            <v>29231</v>
          </cell>
          <cell r="F1065" t="str">
            <v>Romsey</v>
          </cell>
          <cell r="G1065" t="str">
            <v>V40</v>
          </cell>
        </row>
        <row r="1066">
          <cell r="A1066" t="str">
            <v>A624445</v>
          </cell>
          <cell r="B1066" t="str">
            <v>Steve</v>
          </cell>
          <cell r="C1066" t="str">
            <v>Wardle</v>
          </cell>
          <cell r="D1066" t="str">
            <v>Male</v>
          </cell>
          <cell r="E1066">
            <v>26288</v>
          </cell>
          <cell r="F1066" t="str">
            <v>New Forest</v>
          </cell>
          <cell r="G1066" t="str">
            <v>V50</v>
          </cell>
        </row>
        <row r="1067">
          <cell r="A1067" t="str">
            <v>A624481</v>
          </cell>
          <cell r="B1067" t="str">
            <v>Nesa</v>
          </cell>
          <cell r="C1067" t="str">
            <v>Kayoueche</v>
          </cell>
          <cell r="D1067" t="str">
            <v>Female</v>
          </cell>
          <cell r="E1067">
            <v>31849</v>
          </cell>
          <cell r="F1067" t="str">
            <v>Hamwic</v>
          </cell>
          <cell r="G1067" t="str">
            <v>Senior</v>
          </cell>
        </row>
        <row r="1068">
          <cell r="A1068" t="str">
            <v>A62533</v>
          </cell>
          <cell r="B1068" t="str">
            <v>Steve</v>
          </cell>
          <cell r="C1068" t="str">
            <v>Hull</v>
          </cell>
          <cell r="D1068" t="str">
            <v>Male</v>
          </cell>
          <cell r="E1068">
            <v>21377</v>
          </cell>
          <cell r="F1068" t="str">
            <v>New Forest</v>
          </cell>
          <cell r="G1068" t="str">
            <v>V60</v>
          </cell>
        </row>
        <row r="1069">
          <cell r="A1069" t="str">
            <v>A6254239</v>
          </cell>
          <cell r="B1069" t="str">
            <v>Luke</v>
          </cell>
          <cell r="C1069" t="str">
            <v>Mills</v>
          </cell>
          <cell r="D1069" t="str">
            <v>Male</v>
          </cell>
          <cell r="E1069">
            <v>30821</v>
          </cell>
          <cell r="F1069" t="str">
            <v>Totton</v>
          </cell>
          <cell r="G1069" t="str">
            <v>Senior</v>
          </cell>
        </row>
        <row r="1070">
          <cell r="A1070" t="str">
            <v>A6282605</v>
          </cell>
          <cell r="B1070" t="str">
            <v>Karen</v>
          </cell>
          <cell r="C1070" t="str">
            <v>Keane</v>
          </cell>
          <cell r="D1070" t="str">
            <v>Female</v>
          </cell>
          <cell r="E1070">
            <v>21511</v>
          </cell>
          <cell r="F1070" t="str">
            <v>Romsey</v>
          </cell>
          <cell r="G1070" t="str">
            <v>V60</v>
          </cell>
        </row>
        <row r="1071">
          <cell r="A1071" t="str">
            <v>A6302469</v>
          </cell>
          <cell r="B1071" t="str">
            <v>Caroline</v>
          </cell>
          <cell r="C1071" t="str">
            <v>Orchard</v>
          </cell>
          <cell r="D1071" t="str">
            <v>Female</v>
          </cell>
          <cell r="E1071">
            <v>26718</v>
          </cell>
          <cell r="F1071" t="str">
            <v>Totton</v>
          </cell>
          <cell r="G1071" t="str">
            <v>V50</v>
          </cell>
        </row>
        <row r="1072">
          <cell r="A1072" t="str">
            <v>A63032</v>
          </cell>
          <cell r="B1072" t="str">
            <v>Neil</v>
          </cell>
          <cell r="C1072" t="str">
            <v>Catchlove</v>
          </cell>
          <cell r="D1072" t="str">
            <v>Male</v>
          </cell>
          <cell r="E1072">
            <v>27771</v>
          </cell>
          <cell r="F1072" t="str">
            <v>Lordshill</v>
          </cell>
          <cell r="G1072" t="str">
            <v>V40</v>
          </cell>
        </row>
        <row r="1073">
          <cell r="A1073" t="str">
            <v>A6322687</v>
          </cell>
          <cell r="B1073" t="str">
            <v>Andrew</v>
          </cell>
          <cell r="C1073" t="str">
            <v>Harker</v>
          </cell>
          <cell r="D1073" t="str">
            <v>Male</v>
          </cell>
          <cell r="E1073">
            <v>22132</v>
          </cell>
          <cell r="F1073" t="str">
            <v>Halterworth</v>
          </cell>
          <cell r="G1073" t="str">
            <v>V60</v>
          </cell>
        </row>
        <row r="1074">
          <cell r="A1074" t="str">
            <v>A6330964</v>
          </cell>
          <cell r="B1074" t="str">
            <v>Maisie</v>
          </cell>
          <cell r="C1074" t="str">
            <v>Taylor</v>
          </cell>
          <cell r="D1074" t="str">
            <v>Female</v>
          </cell>
          <cell r="E1074">
            <v>36714</v>
          </cell>
          <cell r="F1074" t="str">
            <v>Eastleigh</v>
          </cell>
          <cell r="G1074" t="str">
            <v>Senior</v>
          </cell>
        </row>
        <row r="1075">
          <cell r="A1075" t="str">
            <v>A6333997</v>
          </cell>
          <cell r="B1075" t="str">
            <v>Chris</v>
          </cell>
          <cell r="C1075" t="str">
            <v>Sansome</v>
          </cell>
          <cell r="D1075" t="str">
            <v>Male</v>
          </cell>
          <cell r="E1075">
            <v>26520</v>
          </cell>
          <cell r="F1075" t="str">
            <v>Lordshill</v>
          </cell>
          <cell r="G1075" t="str">
            <v>V50</v>
          </cell>
        </row>
        <row r="1076">
          <cell r="A1076" t="str">
            <v>A633457</v>
          </cell>
          <cell r="B1076" t="str">
            <v>Martyn</v>
          </cell>
          <cell r="C1076" t="str">
            <v>Banner</v>
          </cell>
          <cell r="D1076" t="str">
            <v>Male</v>
          </cell>
          <cell r="E1076">
            <v>21751</v>
          </cell>
          <cell r="F1076" t="str">
            <v>Stubbington</v>
          </cell>
          <cell r="G1076" t="str">
            <v>V60</v>
          </cell>
        </row>
        <row r="1077">
          <cell r="A1077" t="str">
            <v>A63693</v>
          </cell>
          <cell r="B1077" t="str">
            <v>Henry</v>
          </cell>
          <cell r="C1077" t="str">
            <v>Szwinto</v>
          </cell>
          <cell r="D1077" t="str">
            <v>Male</v>
          </cell>
          <cell r="E1077">
            <v>21011</v>
          </cell>
          <cell r="F1077" t="str">
            <v>New Forest</v>
          </cell>
          <cell r="G1077" t="str">
            <v>V60</v>
          </cell>
        </row>
        <row r="1078">
          <cell r="A1078" t="str">
            <v>A6372344</v>
          </cell>
          <cell r="B1078" t="str">
            <v>Alan</v>
          </cell>
          <cell r="C1078" t="str">
            <v>Smith</v>
          </cell>
          <cell r="D1078" t="str">
            <v>Male</v>
          </cell>
          <cell r="E1078">
            <v>20546</v>
          </cell>
          <cell r="F1078" t="str">
            <v>New Forest</v>
          </cell>
          <cell r="G1078" t="str">
            <v>V60</v>
          </cell>
        </row>
        <row r="1079">
          <cell r="A1079" t="str">
            <v>A637576</v>
          </cell>
          <cell r="B1079" t="str">
            <v>Stuart</v>
          </cell>
          <cell r="C1079" t="str">
            <v>Booth</v>
          </cell>
          <cell r="D1079" t="str">
            <v>Male</v>
          </cell>
          <cell r="E1079">
            <v>29981</v>
          </cell>
          <cell r="F1079" t="str">
            <v>Totton</v>
          </cell>
          <cell r="G1079" t="str">
            <v>V40</v>
          </cell>
        </row>
        <row r="1080">
          <cell r="A1080" t="str">
            <v>A6381063</v>
          </cell>
          <cell r="B1080" t="str">
            <v>Jack</v>
          </cell>
          <cell r="C1080" t="str">
            <v>Wood</v>
          </cell>
          <cell r="D1080" t="str">
            <v>Male</v>
          </cell>
          <cell r="E1080">
            <v>35185</v>
          </cell>
          <cell r="F1080" t="str">
            <v>Romsey</v>
          </cell>
          <cell r="G1080" t="str">
            <v>Senior</v>
          </cell>
        </row>
        <row r="1081">
          <cell r="A1081" t="str">
            <v>A6387820</v>
          </cell>
          <cell r="B1081" t="str">
            <v>Kevin</v>
          </cell>
          <cell r="C1081" t="str">
            <v>Stewart</v>
          </cell>
          <cell r="D1081" t="str">
            <v>Male</v>
          </cell>
          <cell r="E1081">
            <v>21615</v>
          </cell>
          <cell r="F1081" t="str">
            <v>Wessex</v>
          </cell>
          <cell r="G1081" t="str">
            <v>V60</v>
          </cell>
        </row>
        <row r="1082">
          <cell r="A1082" t="str">
            <v>A638911</v>
          </cell>
          <cell r="B1082" t="str">
            <v xml:space="preserve">Mike </v>
          </cell>
          <cell r="C1082" t="str">
            <v>Clarke</v>
          </cell>
          <cell r="D1082" t="str">
            <v>Male</v>
          </cell>
          <cell r="E1082">
            <v>16165</v>
          </cell>
          <cell r="F1082" t="str">
            <v>Hardley</v>
          </cell>
          <cell r="G1082" t="str">
            <v>V70</v>
          </cell>
        </row>
        <row r="1083">
          <cell r="A1083" t="str">
            <v>A6392408</v>
          </cell>
          <cell r="B1083" t="str">
            <v xml:space="preserve">Barbara </v>
          </cell>
          <cell r="C1083" t="str">
            <v xml:space="preserve">Bradley </v>
          </cell>
          <cell r="D1083" t="str">
            <v>Female</v>
          </cell>
          <cell r="E1083">
            <v>23043</v>
          </cell>
          <cell r="F1083" t="str">
            <v>Totton</v>
          </cell>
          <cell r="G1083" t="str">
            <v>V60</v>
          </cell>
        </row>
        <row r="1084">
          <cell r="A1084" t="str">
            <v>A6405092</v>
          </cell>
          <cell r="B1084" t="str">
            <v>Becki</v>
          </cell>
          <cell r="C1084" t="str">
            <v>Allman</v>
          </cell>
          <cell r="D1084" t="str">
            <v>Female</v>
          </cell>
          <cell r="E1084">
            <v>28853</v>
          </cell>
          <cell r="F1084" t="str">
            <v>Hedge End</v>
          </cell>
          <cell r="G1084" t="str">
            <v>V40</v>
          </cell>
        </row>
        <row r="1085">
          <cell r="A1085" t="str">
            <v>A6417232</v>
          </cell>
          <cell r="B1085" t="str">
            <v>Matthew</v>
          </cell>
          <cell r="C1085" t="str">
            <v>Lovesey</v>
          </cell>
          <cell r="D1085" t="str">
            <v>Male</v>
          </cell>
          <cell r="E1085">
            <v>29284</v>
          </cell>
          <cell r="F1085" t="str">
            <v>Lordshill</v>
          </cell>
          <cell r="G1085" t="str">
            <v>V40</v>
          </cell>
        </row>
        <row r="1086">
          <cell r="A1086" t="str">
            <v>A64196</v>
          </cell>
          <cell r="B1086" t="str">
            <v>Steve</v>
          </cell>
          <cell r="C1086" t="str">
            <v>Wills</v>
          </cell>
          <cell r="D1086" t="str">
            <v>Male</v>
          </cell>
          <cell r="E1086">
            <v>29486</v>
          </cell>
          <cell r="F1086" t="str">
            <v>CF Swifts</v>
          </cell>
          <cell r="G1086" t="str">
            <v>V40</v>
          </cell>
        </row>
        <row r="1087">
          <cell r="A1087" t="str">
            <v>A6425841</v>
          </cell>
          <cell r="B1087" t="str">
            <v>Manuel</v>
          </cell>
          <cell r="C1087" t="str">
            <v>Lopez</v>
          </cell>
          <cell r="D1087" t="str">
            <v>Male</v>
          </cell>
          <cell r="E1087">
            <v>30554</v>
          </cell>
          <cell r="F1087" t="str">
            <v>Lordshill</v>
          </cell>
          <cell r="G1087" t="str">
            <v>V40</v>
          </cell>
        </row>
        <row r="1088">
          <cell r="A1088" t="str">
            <v>A643776</v>
          </cell>
          <cell r="B1088" t="str">
            <v xml:space="preserve">Stephen </v>
          </cell>
          <cell r="C1088" t="str">
            <v xml:space="preserve">Welch </v>
          </cell>
          <cell r="D1088" t="str">
            <v>Male</v>
          </cell>
          <cell r="E1088">
            <v>22888</v>
          </cell>
          <cell r="F1088" t="str">
            <v>Lordshill</v>
          </cell>
          <cell r="G1088" t="str">
            <v>V60</v>
          </cell>
        </row>
        <row r="1089">
          <cell r="A1089" t="str">
            <v>A643870</v>
          </cell>
          <cell r="B1089" t="str">
            <v>Laurence</v>
          </cell>
          <cell r="C1089" t="str">
            <v>Wilks</v>
          </cell>
          <cell r="D1089" t="str">
            <v>Male</v>
          </cell>
          <cell r="E1089">
            <v>23824</v>
          </cell>
          <cell r="F1089" t="str">
            <v>Eastleigh</v>
          </cell>
          <cell r="G1089" t="str">
            <v>V50</v>
          </cell>
        </row>
        <row r="1090">
          <cell r="A1090" t="str">
            <v>A6447000</v>
          </cell>
          <cell r="B1090" t="str">
            <v>Jemma</v>
          </cell>
          <cell r="C1090" t="str">
            <v>Roan</v>
          </cell>
          <cell r="D1090" t="str">
            <v>Female</v>
          </cell>
          <cell r="E1090">
            <v>29363</v>
          </cell>
          <cell r="F1090" t="str">
            <v>Eastleigh</v>
          </cell>
          <cell r="G1090" t="str">
            <v>V40</v>
          </cell>
        </row>
        <row r="1091">
          <cell r="A1091" t="str">
            <v>A644913</v>
          </cell>
          <cell r="B1091" t="str">
            <v>chris</v>
          </cell>
          <cell r="C1091" t="str">
            <v>stapleford</v>
          </cell>
          <cell r="D1091" t="str">
            <v>Male</v>
          </cell>
          <cell r="E1091">
            <v>20459</v>
          </cell>
          <cell r="F1091" t="str">
            <v>Stubbington</v>
          </cell>
          <cell r="G1091" t="str">
            <v>V60</v>
          </cell>
        </row>
        <row r="1092">
          <cell r="A1092" t="str">
            <v>A648232</v>
          </cell>
          <cell r="B1092" t="str">
            <v>Anna</v>
          </cell>
          <cell r="C1092" t="str">
            <v>Gordon</v>
          </cell>
          <cell r="D1092" t="str">
            <v>Female</v>
          </cell>
          <cell r="E1092">
            <v>29872</v>
          </cell>
          <cell r="F1092" t="str">
            <v>Hedge End</v>
          </cell>
          <cell r="G1092" t="str">
            <v>V40</v>
          </cell>
        </row>
        <row r="1093">
          <cell r="A1093" t="str">
            <v>A6484066</v>
          </cell>
          <cell r="B1093" t="str">
            <v>Anna</v>
          </cell>
          <cell r="C1093" t="str">
            <v>Duignan</v>
          </cell>
          <cell r="D1093" t="str">
            <v>Female</v>
          </cell>
          <cell r="E1093">
            <v>18327</v>
          </cell>
          <cell r="F1093" t="str">
            <v>Romsey</v>
          </cell>
          <cell r="G1093" t="str">
            <v>V70</v>
          </cell>
        </row>
        <row r="1094">
          <cell r="A1094" t="str">
            <v>A6495797</v>
          </cell>
          <cell r="B1094" t="str">
            <v>crystal</v>
          </cell>
          <cell r="C1094" t="str">
            <v>crow</v>
          </cell>
          <cell r="D1094" t="str">
            <v>Female</v>
          </cell>
          <cell r="E1094">
            <v>23183</v>
          </cell>
          <cell r="F1094" t="str">
            <v>Eastleigh</v>
          </cell>
          <cell r="G1094" t="str">
            <v>V60</v>
          </cell>
        </row>
        <row r="1095">
          <cell r="A1095" t="str">
            <v>A6507415</v>
          </cell>
          <cell r="B1095" t="str">
            <v>Evie</v>
          </cell>
          <cell r="C1095" t="str">
            <v>Lambert</v>
          </cell>
          <cell r="D1095" t="str">
            <v>Female</v>
          </cell>
          <cell r="E1095">
            <v>35187</v>
          </cell>
          <cell r="F1095" t="str">
            <v>Totton</v>
          </cell>
          <cell r="G1095" t="str">
            <v>Senior</v>
          </cell>
        </row>
        <row r="1096">
          <cell r="A1096" t="str">
            <v>A6512656</v>
          </cell>
          <cell r="B1096" t="str">
            <v>Oliver</v>
          </cell>
          <cell r="C1096" t="str">
            <v>Starkey</v>
          </cell>
          <cell r="D1096" t="str">
            <v>Male</v>
          </cell>
          <cell r="E1096">
            <v>34067</v>
          </cell>
          <cell r="F1096" t="str">
            <v>Soton AC</v>
          </cell>
          <cell r="G1096" t="str">
            <v>Senior</v>
          </cell>
        </row>
        <row r="1097">
          <cell r="A1097" t="str">
            <v>A653015</v>
          </cell>
          <cell r="B1097" t="str">
            <v>Ruihua</v>
          </cell>
          <cell r="C1097" t="str">
            <v>Hou</v>
          </cell>
          <cell r="D1097" t="str">
            <v>Female</v>
          </cell>
          <cell r="E1097">
            <v>26714</v>
          </cell>
          <cell r="F1097" t="str">
            <v>Lordshill</v>
          </cell>
          <cell r="G1097" t="str">
            <v>V50</v>
          </cell>
        </row>
        <row r="1098">
          <cell r="A1098" t="str">
            <v>A6550100</v>
          </cell>
          <cell r="B1098" t="str">
            <v>Samantha</v>
          </cell>
          <cell r="C1098" t="str">
            <v>Shutler</v>
          </cell>
          <cell r="D1098" t="str">
            <v>Female</v>
          </cell>
          <cell r="E1098">
            <v>29202</v>
          </cell>
          <cell r="F1098" t="str">
            <v>Stubbington</v>
          </cell>
          <cell r="G1098" t="str">
            <v>V40</v>
          </cell>
        </row>
        <row r="1099">
          <cell r="A1099" t="str">
            <v>A6564975</v>
          </cell>
          <cell r="B1099" t="str">
            <v>Sarah</v>
          </cell>
          <cell r="C1099" t="str">
            <v>Chenery</v>
          </cell>
          <cell r="D1099" t="str">
            <v>Female</v>
          </cell>
          <cell r="E1099">
            <v>25835</v>
          </cell>
          <cell r="F1099" t="str">
            <v>Hamwic</v>
          </cell>
          <cell r="G1099" t="str">
            <v>V50</v>
          </cell>
        </row>
        <row r="1100">
          <cell r="A1100" t="str">
            <v>A656621</v>
          </cell>
          <cell r="B1100" t="str">
            <v>Julie</v>
          </cell>
          <cell r="C1100" t="str">
            <v>Humphries</v>
          </cell>
          <cell r="D1100" t="str">
            <v>Female</v>
          </cell>
          <cell r="E1100">
            <v>24154</v>
          </cell>
          <cell r="F1100" t="str">
            <v>R Sisters</v>
          </cell>
          <cell r="G1100" t="str">
            <v>V50</v>
          </cell>
        </row>
        <row r="1101">
          <cell r="A1101" t="str">
            <v>A6569977</v>
          </cell>
          <cell r="B1101" t="str">
            <v>Andrew</v>
          </cell>
          <cell r="C1101" t="str">
            <v>Codrai</v>
          </cell>
          <cell r="D1101" t="str">
            <v>Male</v>
          </cell>
          <cell r="E1101">
            <v>27057</v>
          </cell>
          <cell r="F1101" t="str">
            <v>Hedge End</v>
          </cell>
          <cell r="G1101" t="str">
            <v>V40</v>
          </cell>
        </row>
        <row r="1102">
          <cell r="A1102" t="str">
            <v>A657923</v>
          </cell>
          <cell r="B1102" t="str">
            <v>Tracie</v>
          </cell>
          <cell r="C1102" t="str">
            <v>Jarvis</v>
          </cell>
          <cell r="D1102" t="str">
            <v>Female</v>
          </cell>
          <cell r="E1102">
            <v>25717</v>
          </cell>
          <cell r="F1102" t="str">
            <v>Stubbington</v>
          </cell>
          <cell r="G1102" t="str">
            <v>V50</v>
          </cell>
        </row>
        <row r="1103">
          <cell r="A1103" t="str">
            <v>A659286</v>
          </cell>
          <cell r="B1103" t="str">
            <v xml:space="preserve">Steven </v>
          </cell>
          <cell r="C1103" t="str">
            <v xml:space="preserve">Hayes-Arter </v>
          </cell>
          <cell r="D1103" t="str">
            <v>Male</v>
          </cell>
          <cell r="E1103">
            <v>27099</v>
          </cell>
          <cell r="F1103" t="str">
            <v>Hamwic</v>
          </cell>
          <cell r="G1103" t="str">
            <v>V40</v>
          </cell>
        </row>
        <row r="1104">
          <cell r="A1104" t="str">
            <v>A660233</v>
          </cell>
          <cell r="B1104" t="str">
            <v>Thomas</v>
          </cell>
          <cell r="C1104" t="str">
            <v>Ventress</v>
          </cell>
          <cell r="D1104" t="str">
            <v>Male</v>
          </cell>
          <cell r="E1104">
            <v>31367</v>
          </cell>
          <cell r="F1104" t="str">
            <v>CF Swifts</v>
          </cell>
          <cell r="G1104" t="str">
            <v>Senior</v>
          </cell>
        </row>
        <row r="1105">
          <cell r="A1105" t="str">
            <v>A660337</v>
          </cell>
          <cell r="B1105" t="str">
            <v xml:space="preserve">Caroline </v>
          </cell>
          <cell r="C1105" t="str">
            <v>Carr</v>
          </cell>
          <cell r="D1105" t="str">
            <v>Female</v>
          </cell>
          <cell r="E1105">
            <v>27211</v>
          </cell>
          <cell r="F1105" t="str">
            <v>Winchester</v>
          </cell>
          <cell r="G1105" t="str">
            <v>V40</v>
          </cell>
        </row>
        <row r="1106">
          <cell r="A1106" t="str">
            <v>A660346</v>
          </cell>
          <cell r="B1106" t="str">
            <v>Maria</v>
          </cell>
          <cell r="C1106" t="str">
            <v>Chivers</v>
          </cell>
          <cell r="D1106" t="str">
            <v>Female</v>
          </cell>
          <cell r="E1106">
            <v>27032</v>
          </cell>
          <cell r="F1106" t="str">
            <v>Eastleigh</v>
          </cell>
          <cell r="G1106" t="str">
            <v>V40</v>
          </cell>
        </row>
        <row r="1107">
          <cell r="A1107" t="str">
            <v>A660346</v>
          </cell>
          <cell r="B1107" t="str">
            <v>Maria</v>
          </cell>
          <cell r="C1107" t="str">
            <v>Chivers</v>
          </cell>
          <cell r="D1107" t="str">
            <v>Female</v>
          </cell>
          <cell r="E1107">
            <v>27032</v>
          </cell>
          <cell r="F1107" t="str">
            <v>Eastleigh</v>
          </cell>
          <cell r="G1107" t="str">
            <v>V40</v>
          </cell>
        </row>
        <row r="1108">
          <cell r="A1108" t="str">
            <v>A665206</v>
          </cell>
          <cell r="B1108" t="str">
            <v>Alexander</v>
          </cell>
          <cell r="C1108" t="str">
            <v>Whiting</v>
          </cell>
          <cell r="D1108" t="str">
            <v>Male</v>
          </cell>
          <cell r="E1108">
            <v>34074</v>
          </cell>
          <cell r="F1108" t="str">
            <v>Winchester</v>
          </cell>
          <cell r="G1108" t="str">
            <v>Senior</v>
          </cell>
        </row>
        <row r="1109">
          <cell r="A1109" t="str">
            <v>A665876</v>
          </cell>
          <cell r="B1109" t="str">
            <v>Ian</v>
          </cell>
          <cell r="C1109" t="str">
            <v>Howard</v>
          </cell>
          <cell r="D1109" t="str">
            <v>Male</v>
          </cell>
          <cell r="E1109">
            <v>27653</v>
          </cell>
          <cell r="F1109" t="str">
            <v>Hamwic</v>
          </cell>
          <cell r="G1109" t="str">
            <v>V40</v>
          </cell>
        </row>
        <row r="1110">
          <cell r="A1110" t="str">
            <v>A666359</v>
          </cell>
          <cell r="B1110" t="str">
            <v>Daisy</v>
          </cell>
          <cell r="C1110" t="str">
            <v>McClements</v>
          </cell>
          <cell r="D1110" t="str">
            <v>Female</v>
          </cell>
          <cell r="E1110">
            <v>33294</v>
          </cell>
          <cell r="F1110" t="str">
            <v>Stubbington</v>
          </cell>
          <cell r="G1110" t="str">
            <v>Senior</v>
          </cell>
        </row>
        <row r="1111">
          <cell r="A1111" t="str">
            <v>A6701234</v>
          </cell>
          <cell r="B1111" t="str">
            <v>Clare</v>
          </cell>
          <cell r="C1111" t="str">
            <v>Dolan</v>
          </cell>
          <cell r="D1111" t="str">
            <v>Female</v>
          </cell>
          <cell r="E1111">
            <v>28854</v>
          </cell>
          <cell r="F1111" t="str">
            <v>R Sisters</v>
          </cell>
          <cell r="G1111" t="str">
            <v>V40</v>
          </cell>
        </row>
        <row r="1112">
          <cell r="A1112" t="str">
            <v>A671599</v>
          </cell>
          <cell r="B1112" t="str">
            <v xml:space="preserve">Robert </v>
          </cell>
          <cell r="C1112" t="str">
            <v>Jones</v>
          </cell>
          <cell r="D1112" t="str">
            <v>Male</v>
          </cell>
          <cell r="E1112">
            <v>28142</v>
          </cell>
          <cell r="F1112" t="str">
            <v>Hedge End</v>
          </cell>
          <cell r="G1112" t="str">
            <v>V40</v>
          </cell>
        </row>
        <row r="1113">
          <cell r="A1113" t="str">
            <v>A672490</v>
          </cell>
          <cell r="B1113" t="str">
            <v>Deborah</v>
          </cell>
          <cell r="C1113" t="str">
            <v>Newman</v>
          </cell>
          <cell r="D1113" t="str">
            <v>Female</v>
          </cell>
          <cell r="E1113">
            <v>20431</v>
          </cell>
          <cell r="F1113" t="str">
            <v>Lordshill</v>
          </cell>
          <cell r="G1113" t="str">
            <v>V60</v>
          </cell>
        </row>
        <row r="1114">
          <cell r="A1114" t="str">
            <v>A6730354</v>
          </cell>
          <cell r="B1114" t="str">
            <v>Nicolas</v>
          </cell>
          <cell r="C1114" t="str">
            <v>Rooms</v>
          </cell>
          <cell r="D1114" t="str">
            <v>Male</v>
          </cell>
          <cell r="E1114">
            <v>35401</v>
          </cell>
          <cell r="F1114" t="str">
            <v>Winchester</v>
          </cell>
          <cell r="G1114" t="str">
            <v>Senior</v>
          </cell>
        </row>
        <row r="1115">
          <cell r="A1115" t="str">
            <v>A6730911</v>
          </cell>
          <cell r="B1115" t="str">
            <v>Ian</v>
          </cell>
          <cell r="C1115" t="str">
            <v>Craddock</v>
          </cell>
          <cell r="D1115" t="str">
            <v>Male</v>
          </cell>
          <cell r="E1115">
            <v>25485</v>
          </cell>
          <cell r="F1115" t="str">
            <v>Hardley</v>
          </cell>
          <cell r="G1115" t="str">
            <v>V50</v>
          </cell>
        </row>
        <row r="1116">
          <cell r="A1116" t="str">
            <v>A6749566</v>
          </cell>
          <cell r="B1116" t="str">
            <v>Jo</v>
          </cell>
          <cell r="C1116" t="str">
            <v>Smith</v>
          </cell>
          <cell r="D1116" t="str">
            <v>Female</v>
          </cell>
          <cell r="E1116">
            <v>25560</v>
          </cell>
          <cell r="F1116" t="str">
            <v>Eastleigh</v>
          </cell>
          <cell r="G1116" t="str">
            <v>V50</v>
          </cell>
        </row>
        <row r="1117">
          <cell r="A1117" t="str">
            <v>A675181</v>
          </cell>
          <cell r="B1117" t="str">
            <v>Mark</v>
          </cell>
          <cell r="C1117" t="str">
            <v>Madelin</v>
          </cell>
          <cell r="D1117" t="str">
            <v>Male</v>
          </cell>
          <cell r="E1117">
            <v>20392</v>
          </cell>
          <cell r="F1117" t="str">
            <v>Soton AC</v>
          </cell>
          <cell r="G1117" t="str">
            <v>V60</v>
          </cell>
        </row>
        <row r="1118">
          <cell r="A1118" t="str">
            <v>A678075</v>
          </cell>
          <cell r="B1118" t="str">
            <v>Kim</v>
          </cell>
          <cell r="C1118" t="str">
            <v>Merrett</v>
          </cell>
          <cell r="D1118" t="str">
            <v>Female</v>
          </cell>
          <cell r="E1118">
            <v>30736</v>
          </cell>
          <cell r="F1118" t="str">
            <v>R Sisters</v>
          </cell>
          <cell r="G1118" t="str">
            <v>Senior</v>
          </cell>
        </row>
        <row r="1119">
          <cell r="A1119" t="str">
            <v>A679732</v>
          </cell>
          <cell r="B1119" t="str">
            <v>Bridget</v>
          </cell>
          <cell r="C1119" t="str">
            <v>Wells</v>
          </cell>
          <cell r="D1119" t="str">
            <v>Female</v>
          </cell>
          <cell r="E1119">
            <v>25898</v>
          </cell>
          <cell r="F1119" t="str">
            <v>Romsey</v>
          </cell>
          <cell r="G1119" t="str">
            <v>V50</v>
          </cell>
        </row>
        <row r="1120">
          <cell r="A1120" t="str">
            <v>A680684</v>
          </cell>
          <cell r="B1120" t="str">
            <v>Adam</v>
          </cell>
          <cell r="C1120" t="str">
            <v>Cowlard</v>
          </cell>
          <cell r="D1120" t="str">
            <v>Male</v>
          </cell>
          <cell r="E1120">
            <v>34571</v>
          </cell>
          <cell r="F1120" t="str">
            <v>Eastleigh</v>
          </cell>
          <cell r="G1120" t="str">
            <v>Senior</v>
          </cell>
        </row>
        <row r="1121">
          <cell r="A1121" t="str">
            <v>A681435</v>
          </cell>
          <cell r="B1121" t="str">
            <v>Kali</v>
          </cell>
          <cell r="C1121" t="str">
            <v>Banda</v>
          </cell>
          <cell r="D1121" t="str">
            <v>Male</v>
          </cell>
          <cell r="E1121">
            <v>29361</v>
          </cell>
          <cell r="F1121" t="str">
            <v>Itchen</v>
          </cell>
          <cell r="G1121" t="str">
            <v>V40</v>
          </cell>
        </row>
        <row r="1122">
          <cell r="A1122" t="str">
            <v>A68509</v>
          </cell>
          <cell r="B1122" t="str">
            <v>Karen</v>
          </cell>
          <cell r="C1122" t="str">
            <v>Hazlitt</v>
          </cell>
          <cell r="D1122" t="str">
            <v>Female</v>
          </cell>
          <cell r="E1122">
            <v>24606</v>
          </cell>
          <cell r="F1122" t="str">
            <v>Winchester</v>
          </cell>
          <cell r="G1122" t="str">
            <v>V50</v>
          </cell>
        </row>
        <row r="1123">
          <cell r="A1123" t="str">
            <v>A685370</v>
          </cell>
          <cell r="B1123" t="str">
            <v>Isabelle</v>
          </cell>
          <cell r="C1123" t="str">
            <v>Bennett</v>
          </cell>
          <cell r="D1123" t="str">
            <v>Female</v>
          </cell>
          <cell r="E1123">
            <v>37027</v>
          </cell>
          <cell r="F1123" t="str">
            <v>Soton AC</v>
          </cell>
          <cell r="G1123" t="str">
            <v>Senior</v>
          </cell>
        </row>
        <row r="1124">
          <cell r="A1124" t="str">
            <v>A6858305</v>
          </cell>
          <cell r="B1124" t="str">
            <v>Tara</v>
          </cell>
          <cell r="C1124" t="str">
            <v>Stannett</v>
          </cell>
          <cell r="D1124" t="str">
            <v>Female</v>
          </cell>
          <cell r="E1124">
            <v>26544</v>
          </cell>
          <cell r="F1124" t="str">
            <v>Netley</v>
          </cell>
          <cell r="G1124" t="str">
            <v>V50</v>
          </cell>
        </row>
        <row r="1125">
          <cell r="A1125" t="str">
            <v>A6861728</v>
          </cell>
          <cell r="B1125" t="str">
            <v xml:space="preserve">Meghan </v>
          </cell>
          <cell r="C1125" t="str">
            <v xml:space="preserve">Claridge </v>
          </cell>
          <cell r="D1125" t="str">
            <v>Female</v>
          </cell>
          <cell r="E1125">
            <v>36786</v>
          </cell>
          <cell r="F1125" t="str">
            <v>Hardley</v>
          </cell>
          <cell r="G1125" t="str">
            <v>Senior</v>
          </cell>
        </row>
        <row r="1126">
          <cell r="A1126" t="str">
            <v>A6862001</v>
          </cell>
          <cell r="B1126" t="str">
            <v>John</v>
          </cell>
          <cell r="C1126" t="str">
            <v xml:space="preserve">Marfell </v>
          </cell>
          <cell r="D1126" t="str">
            <v>Male</v>
          </cell>
          <cell r="E1126">
            <v>29713</v>
          </cell>
          <cell r="F1126" t="str">
            <v>Eastleigh</v>
          </cell>
          <cell r="G1126" t="str">
            <v>V40</v>
          </cell>
        </row>
        <row r="1127">
          <cell r="A1127" t="str">
            <v>A6871480</v>
          </cell>
          <cell r="B1127" t="str">
            <v>Ian</v>
          </cell>
          <cell r="C1127" t="str">
            <v xml:space="preserve">Shaw </v>
          </cell>
          <cell r="D1127" t="str">
            <v>Male</v>
          </cell>
          <cell r="E1127">
            <v>31823</v>
          </cell>
          <cell r="F1127" t="str">
            <v>Hedge End</v>
          </cell>
          <cell r="G1127" t="str">
            <v>Senior</v>
          </cell>
        </row>
        <row r="1128">
          <cell r="A1128" t="str">
            <v>A6882142</v>
          </cell>
          <cell r="B1128" t="str">
            <v>Caroline</v>
          </cell>
          <cell r="C1128" t="str">
            <v>Richmond</v>
          </cell>
          <cell r="D1128" t="str">
            <v>Female</v>
          </cell>
          <cell r="E1128">
            <v>23202</v>
          </cell>
          <cell r="F1128" t="str">
            <v>Hardley</v>
          </cell>
          <cell r="G1128" t="str">
            <v>V60</v>
          </cell>
        </row>
        <row r="1129">
          <cell r="A1129" t="str">
            <v>A69007</v>
          </cell>
          <cell r="B1129" t="str">
            <v>JOHN</v>
          </cell>
          <cell r="C1129" t="str">
            <v>MACINNES</v>
          </cell>
          <cell r="D1129" t="str">
            <v>Male</v>
          </cell>
          <cell r="E1129">
            <v>23073</v>
          </cell>
          <cell r="F1129" t="str">
            <v>Lordshill</v>
          </cell>
          <cell r="G1129" t="str">
            <v>V60</v>
          </cell>
        </row>
        <row r="1130">
          <cell r="A1130" t="str">
            <v>A6917695</v>
          </cell>
          <cell r="B1130" t="str">
            <v>Laura</v>
          </cell>
          <cell r="C1130" t="str">
            <v>Whiting</v>
          </cell>
          <cell r="D1130" t="str">
            <v>Female</v>
          </cell>
          <cell r="E1130">
            <v>34728</v>
          </cell>
          <cell r="F1130" t="str">
            <v>Winchester</v>
          </cell>
          <cell r="G1130" t="str">
            <v>Senior</v>
          </cell>
        </row>
        <row r="1131">
          <cell r="A1131" t="str">
            <v>A692928</v>
          </cell>
          <cell r="B1131" t="str">
            <v>Jenna</v>
          </cell>
          <cell r="C1131" t="str">
            <v>Shergold</v>
          </cell>
          <cell r="D1131" t="str">
            <v>Female</v>
          </cell>
          <cell r="E1131">
            <v>25399</v>
          </cell>
          <cell r="F1131" t="str">
            <v>Hedge End</v>
          </cell>
          <cell r="G1131" t="str">
            <v>V50</v>
          </cell>
        </row>
        <row r="1132">
          <cell r="A1132" t="str">
            <v>A6935174</v>
          </cell>
          <cell r="B1132" t="str">
            <v>Keith</v>
          </cell>
          <cell r="C1132" t="str">
            <v>Miller</v>
          </cell>
          <cell r="D1132" t="str">
            <v>Male</v>
          </cell>
          <cell r="E1132">
            <v>25082</v>
          </cell>
          <cell r="F1132" t="str">
            <v>New Forest</v>
          </cell>
          <cell r="G1132" t="str">
            <v>V50</v>
          </cell>
        </row>
        <row r="1133">
          <cell r="A1133" t="str">
            <v>A69426</v>
          </cell>
          <cell r="B1133" t="str">
            <v>Paul</v>
          </cell>
          <cell r="C1133" t="str">
            <v>Hammond</v>
          </cell>
          <cell r="D1133" t="str">
            <v>Male</v>
          </cell>
          <cell r="E1133">
            <v>20312</v>
          </cell>
          <cell r="F1133" t="str">
            <v>Eastleigh</v>
          </cell>
          <cell r="G1133" t="str">
            <v>V60</v>
          </cell>
        </row>
        <row r="1134">
          <cell r="A1134" t="str">
            <v>A6945851</v>
          </cell>
          <cell r="B1134" t="str">
            <v>Paul</v>
          </cell>
          <cell r="C1134" t="str">
            <v>Thorpe</v>
          </cell>
          <cell r="D1134" t="str">
            <v>Male</v>
          </cell>
          <cell r="E1134">
            <v>29433</v>
          </cell>
          <cell r="F1134" t="str">
            <v>Hamwic</v>
          </cell>
          <cell r="G1134" t="str">
            <v>V40</v>
          </cell>
        </row>
        <row r="1135">
          <cell r="A1135" t="str">
            <v>A6981416</v>
          </cell>
          <cell r="B1135" t="str">
            <v>Clare</v>
          </cell>
          <cell r="C1135" t="str">
            <v>Bayliss</v>
          </cell>
          <cell r="D1135" t="str">
            <v>Female</v>
          </cell>
          <cell r="E1135">
            <v>27911</v>
          </cell>
          <cell r="F1135" t="str">
            <v>Totton</v>
          </cell>
          <cell r="G1135" t="str">
            <v>V40</v>
          </cell>
        </row>
        <row r="1136">
          <cell r="A1136" t="str">
            <v>A6984931</v>
          </cell>
          <cell r="B1136" t="str">
            <v>Danielle</v>
          </cell>
          <cell r="C1136" t="str">
            <v>Zhao</v>
          </cell>
          <cell r="D1136" t="str">
            <v>Female</v>
          </cell>
          <cell r="E1136">
            <v>32681</v>
          </cell>
          <cell r="F1136" t="str">
            <v>Lordshill</v>
          </cell>
          <cell r="G1136" t="str">
            <v>Senior</v>
          </cell>
        </row>
        <row r="1137">
          <cell r="A1137" t="str">
            <v>A699613</v>
          </cell>
          <cell r="B1137" t="str">
            <v>Sian</v>
          </cell>
          <cell r="C1137" t="str">
            <v>Andrews</v>
          </cell>
          <cell r="D1137" t="str">
            <v>Female</v>
          </cell>
          <cell r="E1137">
            <v>28259</v>
          </cell>
          <cell r="F1137" t="str">
            <v>Hedge End</v>
          </cell>
          <cell r="G1137" t="str">
            <v>V40</v>
          </cell>
        </row>
        <row r="1138">
          <cell r="A1138" t="str">
            <v>A69972</v>
          </cell>
          <cell r="B1138" t="str">
            <v>Tom</v>
          </cell>
          <cell r="C1138" t="str">
            <v>Hearn</v>
          </cell>
          <cell r="D1138" t="str">
            <v>Male</v>
          </cell>
          <cell r="E1138">
            <v>26715</v>
          </cell>
          <cell r="F1138" t="str">
            <v>Soton AC</v>
          </cell>
          <cell r="G1138" t="str">
            <v>V50</v>
          </cell>
        </row>
        <row r="1139">
          <cell r="A1139" t="str">
            <v>A7010071</v>
          </cell>
          <cell r="B1139" t="str">
            <v>Beth</v>
          </cell>
          <cell r="C1139" t="str">
            <v>Carter</v>
          </cell>
          <cell r="D1139" t="str">
            <v>Female</v>
          </cell>
          <cell r="E1139">
            <v>34548</v>
          </cell>
          <cell r="F1139" t="str">
            <v>Hamwic</v>
          </cell>
          <cell r="G1139" t="str">
            <v>Senior</v>
          </cell>
        </row>
        <row r="1140">
          <cell r="A1140" t="str">
            <v>A7019393</v>
          </cell>
          <cell r="B1140" t="str">
            <v>Robert</v>
          </cell>
          <cell r="C1140" t="str">
            <v xml:space="preserve">Zeffertt </v>
          </cell>
          <cell r="D1140" t="str">
            <v>Male</v>
          </cell>
          <cell r="E1140">
            <v>26481</v>
          </cell>
          <cell r="F1140" t="str">
            <v>Stubbington</v>
          </cell>
          <cell r="G1140" t="str">
            <v>V50</v>
          </cell>
        </row>
        <row r="1141">
          <cell r="A1141" t="str">
            <v>A7021954</v>
          </cell>
          <cell r="B1141" t="str">
            <v>Louise</v>
          </cell>
          <cell r="C1141" t="str">
            <v>Higgs</v>
          </cell>
          <cell r="D1141" t="str">
            <v>Female</v>
          </cell>
          <cell r="E1141">
            <v>30514</v>
          </cell>
          <cell r="F1141" t="str">
            <v>Lordshill</v>
          </cell>
          <cell r="G1141" t="str">
            <v>V40</v>
          </cell>
        </row>
        <row r="1142">
          <cell r="A1142" t="str">
            <v>A70299</v>
          </cell>
          <cell r="B1142" t="str">
            <v>John</v>
          </cell>
          <cell r="C1142" t="str">
            <v>Keenan</v>
          </cell>
          <cell r="D1142" t="str">
            <v>Male</v>
          </cell>
          <cell r="E1142">
            <v>19716</v>
          </cell>
          <cell r="F1142" t="str">
            <v>Lordshill</v>
          </cell>
          <cell r="G1142" t="str">
            <v>V60</v>
          </cell>
        </row>
        <row r="1143">
          <cell r="A1143" t="str">
            <v>A70317</v>
          </cell>
          <cell r="B1143" t="str">
            <v>Simon</v>
          </cell>
          <cell r="C1143" t="str">
            <v>Mason</v>
          </cell>
          <cell r="D1143" t="str">
            <v>Male</v>
          </cell>
          <cell r="E1143">
            <v>20268</v>
          </cell>
          <cell r="F1143" t="str">
            <v>Totton</v>
          </cell>
          <cell r="G1143" t="str">
            <v>V60</v>
          </cell>
        </row>
        <row r="1144">
          <cell r="A1144" t="str">
            <v>A7039520</v>
          </cell>
          <cell r="B1144" t="str">
            <v>Charlotte</v>
          </cell>
          <cell r="C1144" t="str">
            <v>Feist</v>
          </cell>
          <cell r="D1144" t="str">
            <v>Female</v>
          </cell>
          <cell r="E1144">
            <v>30076</v>
          </cell>
          <cell r="F1144" t="str">
            <v>Hamwic</v>
          </cell>
          <cell r="G1144" t="str">
            <v>V40</v>
          </cell>
        </row>
        <row r="1145">
          <cell r="A1145" t="str">
            <v>A7050453</v>
          </cell>
          <cell r="B1145" t="str">
            <v>Mark</v>
          </cell>
          <cell r="C1145" t="str">
            <v>Crisp</v>
          </cell>
          <cell r="D1145" t="str">
            <v>Male</v>
          </cell>
          <cell r="E1145">
            <v>27839</v>
          </cell>
          <cell r="F1145" t="str">
            <v>Eastleigh</v>
          </cell>
          <cell r="G1145" t="str">
            <v>V40</v>
          </cell>
        </row>
        <row r="1146">
          <cell r="A1146" t="str">
            <v>A7052270</v>
          </cell>
          <cell r="B1146" t="str">
            <v>James</v>
          </cell>
          <cell r="C1146" t="str">
            <v>BYRNE</v>
          </cell>
          <cell r="D1146" t="str">
            <v>Male</v>
          </cell>
          <cell r="E1146">
            <v>32044</v>
          </cell>
          <cell r="F1146" t="str">
            <v>Romsey</v>
          </cell>
          <cell r="G1146" t="str">
            <v>Senior</v>
          </cell>
        </row>
        <row r="1147">
          <cell r="A1147" t="str">
            <v>A705252</v>
          </cell>
          <cell r="B1147" t="str">
            <v>Isaac</v>
          </cell>
          <cell r="C1147" t="str">
            <v>Andrews</v>
          </cell>
          <cell r="D1147" t="str">
            <v>Male</v>
          </cell>
          <cell r="E1147">
            <v>36757</v>
          </cell>
          <cell r="F1147" t="str">
            <v>Hedge End</v>
          </cell>
          <cell r="G1147" t="str">
            <v>Senior</v>
          </cell>
        </row>
        <row r="1148">
          <cell r="A1148" t="str">
            <v>A7053978</v>
          </cell>
          <cell r="B1148" t="str">
            <v>Jess</v>
          </cell>
          <cell r="C1148" t="str">
            <v>Smith</v>
          </cell>
          <cell r="D1148" t="str">
            <v>Female</v>
          </cell>
          <cell r="E1148">
            <v>37194</v>
          </cell>
          <cell r="F1148" t="str">
            <v>Lordshill</v>
          </cell>
          <cell r="G1148" t="str">
            <v>Senior</v>
          </cell>
        </row>
        <row r="1149">
          <cell r="A1149" t="str">
            <v>A7054724</v>
          </cell>
          <cell r="B1149" t="str">
            <v>James</v>
          </cell>
          <cell r="C1149" t="str">
            <v>Peckham</v>
          </cell>
          <cell r="D1149" t="str">
            <v>Male</v>
          </cell>
          <cell r="E1149">
            <v>32260</v>
          </cell>
          <cell r="F1149" t="str">
            <v>Hardley</v>
          </cell>
          <cell r="G1149" t="str">
            <v>Senior</v>
          </cell>
        </row>
        <row r="1150">
          <cell r="A1150" t="str">
            <v>A7060562</v>
          </cell>
          <cell r="B1150" t="str">
            <v>Harvey</v>
          </cell>
          <cell r="C1150" t="str">
            <v>Hiscock</v>
          </cell>
          <cell r="D1150" t="str">
            <v>Male</v>
          </cell>
          <cell r="E1150">
            <v>35347</v>
          </cell>
          <cell r="F1150" t="str">
            <v>Totton</v>
          </cell>
          <cell r="G1150" t="str">
            <v>Senior</v>
          </cell>
        </row>
        <row r="1151">
          <cell r="A1151" t="str">
            <v>A7065453</v>
          </cell>
          <cell r="B1151" t="str">
            <v xml:space="preserve">March </v>
          </cell>
          <cell r="C1151" t="str">
            <v>Irving</v>
          </cell>
          <cell r="D1151" t="str">
            <v>Male</v>
          </cell>
          <cell r="E1151">
            <v>26019</v>
          </cell>
          <cell r="F1151" t="str">
            <v>Hamwic</v>
          </cell>
          <cell r="G1151" t="str">
            <v>V50</v>
          </cell>
        </row>
        <row r="1152">
          <cell r="A1152" t="str">
            <v>A70689</v>
          </cell>
          <cell r="B1152" t="str">
            <v>Rob</v>
          </cell>
          <cell r="C1152" t="str">
            <v>Kelly</v>
          </cell>
          <cell r="D1152" t="str">
            <v>Male</v>
          </cell>
          <cell r="E1152">
            <v>24877</v>
          </cell>
          <cell r="F1152" t="str">
            <v>Hamwic</v>
          </cell>
          <cell r="G1152" t="str">
            <v>V50</v>
          </cell>
        </row>
        <row r="1153">
          <cell r="A1153" t="str">
            <v>A70691</v>
          </cell>
          <cell r="B1153" t="str">
            <v>Kim</v>
          </cell>
          <cell r="C1153" t="str">
            <v xml:space="preserve">Kelly </v>
          </cell>
          <cell r="D1153" t="str">
            <v>Female</v>
          </cell>
          <cell r="E1153">
            <v>24708</v>
          </cell>
          <cell r="F1153" t="str">
            <v>Hamwic</v>
          </cell>
          <cell r="G1153" t="str">
            <v>V50</v>
          </cell>
        </row>
        <row r="1154">
          <cell r="A1154" t="str">
            <v>A706916</v>
          </cell>
          <cell r="B1154" t="str">
            <v>Sarah</v>
          </cell>
          <cell r="C1154" t="str">
            <v>Davis</v>
          </cell>
          <cell r="D1154" t="str">
            <v>Female</v>
          </cell>
          <cell r="E1154">
            <v>27484</v>
          </cell>
          <cell r="F1154" t="str">
            <v>Lordshill</v>
          </cell>
          <cell r="G1154" t="str">
            <v>V40</v>
          </cell>
        </row>
        <row r="1155">
          <cell r="A1155" t="str">
            <v>A7069188</v>
          </cell>
          <cell r="B1155" t="str">
            <v>Samantha</v>
          </cell>
          <cell r="C1155" t="str">
            <v>Kanza</v>
          </cell>
          <cell r="D1155" t="str">
            <v>Female</v>
          </cell>
          <cell r="E1155">
            <v>32974</v>
          </cell>
          <cell r="F1155" t="str">
            <v>Itchen</v>
          </cell>
          <cell r="G1155" t="str">
            <v>Senior</v>
          </cell>
        </row>
        <row r="1156">
          <cell r="A1156" t="str">
            <v>A7082754</v>
          </cell>
          <cell r="B1156" t="str">
            <v>Will</v>
          </cell>
          <cell r="C1156" t="str">
            <v>Cowley</v>
          </cell>
          <cell r="D1156" t="str">
            <v>Male</v>
          </cell>
          <cell r="E1156">
            <v>34116</v>
          </cell>
          <cell r="F1156" t="str">
            <v>Stubbington</v>
          </cell>
          <cell r="G1156" t="str">
            <v>Senior</v>
          </cell>
        </row>
        <row r="1157">
          <cell r="A1157" t="str">
            <v>A7084825</v>
          </cell>
          <cell r="B1157" t="str">
            <v>Barry</v>
          </cell>
          <cell r="C1157" t="str">
            <v>Hodt</v>
          </cell>
          <cell r="D1157" t="str">
            <v>Male</v>
          </cell>
          <cell r="E1157">
            <v>23494</v>
          </cell>
          <cell r="F1157" t="str">
            <v>Lymington</v>
          </cell>
          <cell r="G1157" t="str">
            <v>V50</v>
          </cell>
        </row>
        <row r="1158">
          <cell r="A1158" t="str">
            <v>A7086771</v>
          </cell>
          <cell r="B1158" t="str">
            <v>Matthew</v>
          </cell>
          <cell r="C1158" t="str">
            <v>Galante</v>
          </cell>
          <cell r="D1158" t="str">
            <v>Male</v>
          </cell>
          <cell r="E1158">
            <v>30785</v>
          </cell>
          <cell r="F1158" t="str">
            <v>Hedge End</v>
          </cell>
          <cell r="G1158" t="str">
            <v>Senior</v>
          </cell>
        </row>
        <row r="1159">
          <cell r="A1159" t="str">
            <v>A7101672</v>
          </cell>
          <cell r="B1159" t="str">
            <v xml:space="preserve">Joanne </v>
          </cell>
          <cell r="C1159" t="str">
            <v xml:space="preserve">McDermott </v>
          </cell>
          <cell r="D1159" t="str">
            <v>Female</v>
          </cell>
          <cell r="E1159">
            <v>27179</v>
          </cell>
          <cell r="F1159" t="str">
            <v>Netley</v>
          </cell>
          <cell r="G1159" t="str">
            <v>V40</v>
          </cell>
        </row>
        <row r="1160">
          <cell r="A1160" t="str">
            <v>A7102930</v>
          </cell>
          <cell r="B1160" t="str">
            <v>Ali</v>
          </cell>
          <cell r="C1160" t="str">
            <v>Eynon</v>
          </cell>
          <cell r="D1160" t="str">
            <v>Female</v>
          </cell>
          <cell r="E1160">
            <v>30821</v>
          </cell>
          <cell r="F1160" t="str">
            <v>Eastleigh</v>
          </cell>
          <cell r="G1160" t="str">
            <v>Senior</v>
          </cell>
        </row>
        <row r="1161">
          <cell r="A1161" t="str">
            <v>A71030</v>
          </cell>
          <cell r="B1161" t="str">
            <v>Peter</v>
          </cell>
          <cell r="C1161" t="str">
            <v>Reilly</v>
          </cell>
          <cell r="D1161" t="str">
            <v>Male</v>
          </cell>
          <cell r="E1161">
            <v>21960</v>
          </cell>
          <cell r="F1161" t="str">
            <v>New Forest</v>
          </cell>
          <cell r="G1161" t="str">
            <v>V60</v>
          </cell>
        </row>
        <row r="1162">
          <cell r="A1162" t="str">
            <v>A7104297</v>
          </cell>
          <cell r="B1162" t="str">
            <v>Millie</v>
          </cell>
          <cell r="C1162" t="str">
            <v>Bent</v>
          </cell>
          <cell r="D1162" t="str">
            <v>Female</v>
          </cell>
          <cell r="E1162">
            <v>34243</v>
          </cell>
          <cell r="F1162" t="str">
            <v>Itchen</v>
          </cell>
          <cell r="G1162" t="str">
            <v>Senior</v>
          </cell>
        </row>
        <row r="1163">
          <cell r="A1163" t="str">
            <v>A7104493</v>
          </cell>
          <cell r="B1163" t="str">
            <v xml:space="preserve">Louis </v>
          </cell>
          <cell r="C1163" t="str">
            <v>Gauntlett</v>
          </cell>
          <cell r="D1163" t="str">
            <v>Male</v>
          </cell>
          <cell r="E1163">
            <v>30182</v>
          </cell>
          <cell r="F1163" t="str">
            <v>Eastleigh</v>
          </cell>
          <cell r="G1163" t="str">
            <v>V40</v>
          </cell>
        </row>
        <row r="1164">
          <cell r="A1164" t="str">
            <v>A7109928</v>
          </cell>
          <cell r="B1164" t="str">
            <v>Ann</v>
          </cell>
          <cell r="C1164" t="str">
            <v>Morgan</v>
          </cell>
          <cell r="D1164" t="str">
            <v>Female</v>
          </cell>
          <cell r="E1164">
            <v>24081</v>
          </cell>
          <cell r="F1164" t="str">
            <v>Hedge End</v>
          </cell>
          <cell r="G1164" t="str">
            <v>V50</v>
          </cell>
        </row>
        <row r="1165">
          <cell r="A1165" t="str">
            <v>A7113870</v>
          </cell>
          <cell r="B1165" t="str">
            <v>Evan</v>
          </cell>
          <cell r="C1165" t="str">
            <v>Fenemor</v>
          </cell>
          <cell r="D1165" t="str">
            <v>Male</v>
          </cell>
          <cell r="E1165">
            <v>34351</v>
          </cell>
          <cell r="F1165" t="str">
            <v>Hamwic</v>
          </cell>
          <cell r="G1165" t="str">
            <v>Senior</v>
          </cell>
        </row>
        <row r="1166">
          <cell r="A1166" t="str">
            <v>A7120493</v>
          </cell>
          <cell r="B1166" t="str">
            <v>Megan</v>
          </cell>
          <cell r="C1166" t="str">
            <v>Batchelor</v>
          </cell>
          <cell r="D1166" t="str">
            <v>Female</v>
          </cell>
          <cell r="E1166">
            <v>34837</v>
          </cell>
          <cell r="F1166" t="str">
            <v>Romsey</v>
          </cell>
          <cell r="G1166" t="str">
            <v>Senior</v>
          </cell>
        </row>
        <row r="1167">
          <cell r="A1167" t="str">
            <v>A71253</v>
          </cell>
          <cell r="B1167" t="str">
            <v>Roy</v>
          </cell>
          <cell r="C1167" t="str">
            <v>McLoughlin</v>
          </cell>
          <cell r="D1167" t="str">
            <v>Male</v>
          </cell>
          <cell r="E1167">
            <v>17495</v>
          </cell>
          <cell r="F1167" t="str">
            <v>Lordshill</v>
          </cell>
          <cell r="G1167" t="str">
            <v>V70</v>
          </cell>
        </row>
        <row r="1168">
          <cell r="A1168" t="str">
            <v>A7127719</v>
          </cell>
          <cell r="B1168" t="str">
            <v xml:space="preserve">Rebecca </v>
          </cell>
          <cell r="C1168" t="str">
            <v xml:space="preserve">Chambers </v>
          </cell>
          <cell r="D1168" t="str">
            <v>Female</v>
          </cell>
          <cell r="E1168">
            <v>31242</v>
          </cell>
          <cell r="F1168" t="str">
            <v>Totton</v>
          </cell>
          <cell r="G1168" t="str">
            <v>Senior</v>
          </cell>
        </row>
        <row r="1169">
          <cell r="A1169" t="str">
            <v>A7127794</v>
          </cell>
          <cell r="B1169" t="str">
            <v>Amber</v>
          </cell>
          <cell r="C1169" t="str">
            <v xml:space="preserve">Hartigan </v>
          </cell>
          <cell r="D1169" t="str">
            <v>Female</v>
          </cell>
          <cell r="E1169">
            <v>32993</v>
          </cell>
          <cell r="F1169" t="str">
            <v>Totton</v>
          </cell>
          <cell r="G1169" t="str">
            <v>Senior</v>
          </cell>
        </row>
        <row r="1170">
          <cell r="A1170" t="str">
            <v>A7127923</v>
          </cell>
          <cell r="B1170" t="str">
            <v>Carly</v>
          </cell>
          <cell r="C1170" t="str">
            <v>Lucas</v>
          </cell>
          <cell r="D1170" t="str">
            <v>Female</v>
          </cell>
          <cell r="E1170">
            <v>29771</v>
          </cell>
          <cell r="F1170" t="str">
            <v>Totton</v>
          </cell>
          <cell r="G1170" t="str">
            <v>V40</v>
          </cell>
        </row>
        <row r="1171">
          <cell r="A1171" t="str">
            <v>A71306</v>
          </cell>
          <cell r="B1171" t="str">
            <v>Alan</v>
          </cell>
          <cell r="C1171" t="str">
            <v>Tulip</v>
          </cell>
          <cell r="D1171" t="str">
            <v>Male</v>
          </cell>
          <cell r="E1171">
            <v>20493</v>
          </cell>
          <cell r="F1171" t="str">
            <v>Winchester</v>
          </cell>
          <cell r="G1171" t="str">
            <v>V60</v>
          </cell>
        </row>
        <row r="1172">
          <cell r="A1172" t="str">
            <v>A7138019</v>
          </cell>
          <cell r="B1172" t="str">
            <v>Karen</v>
          </cell>
          <cell r="C1172" t="str">
            <v>Woodman</v>
          </cell>
          <cell r="D1172" t="str">
            <v>Female</v>
          </cell>
          <cell r="E1172">
            <v>25710</v>
          </cell>
          <cell r="F1172" t="str">
            <v>Hamwic</v>
          </cell>
          <cell r="G1172" t="str">
            <v>V50</v>
          </cell>
        </row>
        <row r="1173">
          <cell r="A1173" t="str">
            <v>A7143829</v>
          </cell>
          <cell r="B1173" t="str">
            <v>Sara</v>
          </cell>
          <cell r="C1173" t="str">
            <v>Parry</v>
          </cell>
          <cell r="D1173" t="str">
            <v>Female</v>
          </cell>
          <cell r="E1173">
            <v>28415</v>
          </cell>
          <cell r="F1173" t="str">
            <v>Totton</v>
          </cell>
          <cell r="G1173" t="str">
            <v>V40</v>
          </cell>
        </row>
        <row r="1174">
          <cell r="A1174" t="str">
            <v>A714864</v>
          </cell>
          <cell r="B1174" t="str">
            <v xml:space="preserve">Katharine </v>
          </cell>
          <cell r="C1174" t="str">
            <v>Tucker</v>
          </cell>
          <cell r="D1174" t="str">
            <v>Female</v>
          </cell>
          <cell r="E1174">
            <v>22392</v>
          </cell>
          <cell r="F1174" t="str">
            <v>Stubbington</v>
          </cell>
          <cell r="G1174" t="str">
            <v>V60</v>
          </cell>
        </row>
        <row r="1175">
          <cell r="A1175" t="str">
            <v>A71556</v>
          </cell>
          <cell r="B1175" t="str">
            <v>Tim</v>
          </cell>
          <cell r="C1175" t="str">
            <v>Withers</v>
          </cell>
          <cell r="D1175" t="str">
            <v>Male</v>
          </cell>
          <cell r="E1175">
            <v>26946</v>
          </cell>
          <cell r="F1175" t="str">
            <v>Lordshill</v>
          </cell>
          <cell r="G1175" t="str">
            <v>V40</v>
          </cell>
        </row>
        <row r="1176">
          <cell r="A1176" t="str">
            <v>A7158682</v>
          </cell>
          <cell r="B1176" t="str">
            <v>Julie</v>
          </cell>
          <cell r="C1176" t="str">
            <v>Swainston</v>
          </cell>
          <cell r="D1176" t="str">
            <v>Female</v>
          </cell>
          <cell r="E1176">
            <v>26508</v>
          </cell>
          <cell r="F1176" t="str">
            <v>Hardley</v>
          </cell>
          <cell r="G1176" t="str">
            <v>V50</v>
          </cell>
        </row>
        <row r="1177">
          <cell r="A1177" t="str">
            <v>A71587</v>
          </cell>
          <cell r="B1177" t="str">
            <v xml:space="preserve">Rachel </v>
          </cell>
          <cell r="C1177" t="str">
            <v xml:space="preserve">Stacey </v>
          </cell>
          <cell r="D1177" t="str">
            <v>Female</v>
          </cell>
          <cell r="E1177">
            <v>31467</v>
          </cell>
          <cell r="F1177" t="str">
            <v>Hedge End</v>
          </cell>
          <cell r="G1177" t="str">
            <v>Senior</v>
          </cell>
        </row>
        <row r="1178">
          <cell r="A1178" t="str">
            <v>A71617</v>
          </cell>
          <cell r="B1178" t="str">
            <v>Keith</v>
          </cell>
          <cell r="C1178" t="str">
            <v>Whitaker</v>
          </cell>
          <cell r="D1178" t="str">
            <v>Male</v>
          </cell>
          <cell r="E1178">
            <v>17972</v>
          </cell>
          <cell r="F1178" t="str">
            <v>Stubbington</v>
          </cell>
          <cell r="G1178" t="str">
            <v>V70</v>
          </cell>
        </row>
        <row r="1179">
          <cell r="A1179" t="str">
            <v>A7187993</v>
          </cell>
          <cell r="B1179" t="str">
            <v>Sebastian</v>
          </cell>
          <cell r="C1179" t="str">
            <v>Wollam</v>
          </cell>
          <cell r="D1179" t="str">
            <v>Male</v>
          </cell>
          <cell r="E1179">
            <v>31201</v>
          </cell>
          <cell r="F1179" t="str">
            <v>CF Swifts</v>
          </cell>
          <cell r="G1179" t="str">
            <v>Senior</v>
          </cell>
        </row>
        <row r="1180">
          <cell r="A1180" t="str">
            <v>A719976</v>
          </cell>
          <cell r="B1180" t="str">
            <v>Colin</v>
          </cell>
          <cell r="C1180" t="str">
            <v>McManus</v>
          </cell>
          <cell r="D1180" t="str">
            <v>Male</v>
          </cell>
          <cell r="E1180">
            <v>28960</v>
          </cell>
          <cell r="F1180" t="str">
            <v>Winchester</v>
          </cell>
          <cell r="G1180" t="str">
            <v>V40</v>
          </cell>
        </row>
        <row r="1181">
          <cell r="A1181" t="str">
            <v>A72066</v>
          </cell>
          <cell r="B1181" t="str">
            <v>Graham</v>
          </cell>
          <cell r="C1181" t="str">
            <v>Bungay</v>
          </cell>
          <cell r="D1181" t="str">
            <v>Male</v>
          </cell>
          <cell r="E1181">
            <v>24000</v>
          </cell>
          <cell r="F1181" t="str">
            <v>Totton</v>
          </cell>
          <cell r="G1181" t="str">
            <v>V50</v>
          </cell>
        </row>
        <row r="1182">
          <cell r="A1182" t="str">
            <v>A72128</v>
          </cell>
          <cell r="B1182" t="str">
            <v>Angus</v>
          </cell>
          <cell r="C1182" t="str">
            <v>Coull</v>
          </cell>
          <cell r="D1182" t="str">
            <v>Male</v>
          </cell>
          <cell r="E1182">
            <v>25864</v>
          </cell>
          <cell r="F1182" t="str">
            <v>Eastleigh</v>
          </cell>
          <cell r="G1182" t="str">
            <v>V50</v>
          </cell>
        </row>
        <row r="1183">
          <cell r="A1183" t="str">
            <v>A7214426</v>
          </cell>
          <cell r="B1183" t="str">
            <v>Emma</v>
          </cell>
          <cell r="C1183" t="str">
            <v>Bailey</v>
          </cell>
          <cell r="D1183" t="str">
            <v>Female</v>
          </cell>
          <cell r="E1183">
            <v>35336</v>
          </cell>
          <cell r="F1183" t="str">
            <v>Romsey</v>
          </cell>
          <cell r="G1183" t="str">
            <v>Senior</v>
          </cell>
        </row>
        <row r="1184">
          <cell r="A1184" t="str">
            <v>A7216383</v>
          </cell>
          <cell r="B1184" t="str">
            <v>Will</v>
          </cell>
          <cell r="C1184" t="str">
            <v>Hussey</v>
          </cell>
          <cell r="D1184" t="str">
            <v>Male</v>
          </cell>
          <cell r="E1184">
            <v>35362</v>
          </cell>
          <cell r="F1184" t="str">
            <v>Eastleigh</v>
          </cell>
          <cell r="G1184" t="str">
            <v>Senior</v>
          </cell>
        </row>
        <row r="1185">
          <cell r="A1185" t="str">
            <v>A72194</v>
          </cell>
          <cell r="B1185" t="str">
            <v>Shaho</v>
          </cell>
          <cell r="C1185" t="str">
            <v>Ibrahim</v>
          </cell>
          <cell r="D1185" t="str">
            <v>Male</v>
          </cell>
          <cell r="E1185">
            <v>28523</v>
          </cell>
          <cell r="F1185" t="str">
            <v>Lordshill</v>
          </cell>
          <cell r="G1185" t="str">
            <v>V40</v>
          </cell>
        </row>
        <row r="1186">
          <cell r="A1186" t="str">
            <v>A7220740</v>
          </cell>
          <cell r="B1186" t="str">
            <v>Patricia</v>
          </cell>
          <cell r="C1186" t="str">
            <v>Spodzieja</v>
          </cell>
          <cell r="D1186" t="str">
            <v>Female</v>
          </cell>
          <cell r="E1186">
            <v>29574</v>
          </cell>
          <cell r="F1186" t="str">
            <v>Totton</v>
          </cell>
          <cell r="G1186" t="str">
            <v>V40</v>
          </cell>
        </row>
        <row r="1187">
          <cell r="A1187" t="str">
            <v>A7225580</v>
          </cell>
          <cell r="B1187" t="str">
            <v>Chanelle</v>
          </cell>
          <cell r="C1187" t="str">
            <v>Martin</v>
          </cell>
          <cell r="D1187" t="str">
            <v>Female</v>
          </cell>
          <cell r="E1187">
            <v>34174</v>
          </cell>
          <cell r="F1187" t="str">
            <v>Hedge End</v>
          </cell>
          <cell r="G1187" t="str">
            <v>Senior</v>
          </cell>
        </row>
        <row r="1188">
          <cell r="A1188" t="str">
            <v>A722802</v>
          </cell>
          <cell r="B1188" t="str">
            <v>Katalin</v>
          </cell>
          <cell r="C1188" t="str">
            <v>Sebesteny-Gyore</v>
          </cell>
          <cell r="D1188" t="str">
            <v>Female</v>
          </cell>
          <cell r="E1188">
            <v>27921</v>
          </cell>
          <cell r="F1188" t="str">
            <v>Lordshill</v>
          </cell>
          <cell r="G1188" t="str">
            <v>V40</v>
          </cell>
        </row>
        <row r="1189">
          <cell r="A1189" t="str">
            <v>A7229750</v>
          </cell>
          <cell r="B1189" t="str">
            <v>Katie</v>
          </cell>
          <cell r="C1189" t="str">
            <v>Stride</v>
          </cell>
          <cell r="D1189" t="str">
            <v>Female</v>
          </cell>
          <cell r="E1189">
            <v>34648</v>
          </cell>
          <cell r="F1189" t="str">
            <v>New Forest</v>
          </cell>
          <cell r="G1189" t="str">
            <v>Senior</v>
          </cell>
        </row>
        <row r="1190">
          <cell r="A1190" t="str">
            <v>A723003</v>
          </cell>
          <cell r="B1190" t="str">
            <v>Marina</v>
          </cell>
          <cell r="C1190" t="str">
            <v>Tomsett</v>
          </cell>
          <cell r="D1190" t="str">
            <v>Female</v>
          </cell>
          <cell r="E1190">
            <v>28141</v>
          </cell>
          <cell r="F1190" t="str">
            <v>Eastleigh</v>
          </cell>
          <cell r="G1190" t="str">
            <v>V40</v>
          </cell>
        </row>
        <row r="1191">
          <cell r="A1191" t="str">
            <v>A7230083</v>
          </cell>
          <cell r="B1191" t="str">
            <v>Aaron</v>
          </cell>
          <cell r="C1191" t="str">
            <v>Swann</v>
          </cell>
          <cell r="D1191" t="str">
            <v>Male</v>
          </cell>
          <cell r="E1191">
            <v>34975</v>
          </cell>
          <cell r="F1191" t="str">
            <v>Southampton Tri</v>
          </cell>
          <cell r="G1191" t="str">
            <v>Senior</v>
          </cell>
        </row>
        <row r="1192">
          <cell r="A1192" t="str">
            <v>A723756</v>
          </cell>
          <cell r="B1192" t="str">
            <v>Wayne</v>
          </cell>
          <cell r="C1192" t="str">
            <v>Andrews</v>
          </cell>
          <cell r="D1192" t="str">
            <v>Male</v>
          </cell>
          <cell r="E1192">
            <v>26640</v>
          </cell>
          <cell r="F1192" t="str">
            <v>Hedge End</v>
          </cell>
          <cell r="G1192" t="str">
            <v>V50</v>
          </cell>
        </row>
        <row r="1193">
          <cell r="A1193" t="str">
            <v>A72403</v>
          </cell>
          <cell r="B1193" t="str">
            <v>Peter</v>
          </cell>
          <cell r="C1193" t="str">
            <v>Costley</v>
          </cell>
          <cell r="D1193" t="str">
            <v>Male</v>
          </cell>
          <cell r="E1193">
            <v>23629</v>
          </cell>
          <cell r="F1193" t="str">
            <v>Soton AC</v>
          </cell>
          <cell r="G1193" t="str">
            <v>V50</v>
          </cell>
        </row>
        <row r="1194">
          <cell r="A1194" t="str">
            <v>A7242576</v>
          </cell>
          <cell r="B1194" t="str">
            <v>Charlotte</v>
          </cell>
          <cell r="C1194" t="str">
            <v>Pardon</v>
          </cell>
          <cell r="D1194" t="str">
            <v>Female</v>
          </cell>
          <cell r="E1194">
            <v>35464</v>
          </cell>
          <cell r="F1194" t="str">
            <v>Eastleigh</v>
          </cell>
          <cell r="G1194" t="str">
            <v>Senior</v>
          </cell>
        </row>
        <row r="1195">
          <cell r="A1195" t="str">
            <v>A724462</v>
          </cell>
          <cell r="B1195" t="str">
            <v>Andrew</v>
          </cell>
          <cell r="C1195" t="str">
            <v>Shire</v>
          </cell>
          <cell r="D1195" t="str">
            <v>Male</v>
          </cell>
          <cell r="E1195">
            <v>25320</v>
          </cell>
          <cell r="F1195" t="str">
            <v>Wessex</v>
          </cell>
          <cell r="G1195" t="str">
            <v>V50</v>
          </cell>
        </row>
        <row r="1196">
          <cell r="A1196" t="str">
            <v>A7247316</v>
          </cell>
          <cell r="B1196" t="str">
            <v>Richard</v>
          </cell>
          <cell r="C1196" t="str">
            <v>Crawford</v>
          </cell>
          <cell r="D1196" t="str">
            <v>Male</v>
          </cell>
          <cell r="E1196">
            <v>30530</v>
          </cell>
          <cell r="F1196" t="str">
            <v>Soton AC</v>
          </cell>
          <cell r="G1196" t="str">
            <v>V40</v>
          </cell>
        </row>
        <row r="1197">
          <cell r="A1197" t="str">
            <v>A72479</v>
          </cell>
          <cell r="B1197" t="str">
            <v>Gin</v>
          </cell>
          <cell r="C1197" t="str">
            <v>Tidridge</v>
          </cell>
          <cell r="D1197" t="str">
            <v>Female</v>
          </cell>
          <cell r="E1197">
            <v>25427</v>
          </cell>
          <cell r="F1197" t="str">
            <v>R Sisters</v>
          </cell>
          <cell r="G1197" t="str">
            <v>V50</v>
          </cell>
        </row>
        <row r="1198">
          <cell r="A1198" t="str">
            <v>A7248334</v>
          </cell>
          <cell r="B1198" t="str">
            <v>Michelle</v>
          </cell>
          <cell r="C1198" t="str">
            <v>Price</v>
          </cell>
          <cell r="D1198" t="str">
            <v>Female</v>
          </cell>
          <cell r="E1198">
            <v>31194</v>
          </cell>
          <cell r="F1198" t="str">
            <v>Totton</v>
          </cell>
          <cell r="G1198" t="str">
            <v>Senior</v>
          </cell>
        </row>
        <row r="1199">
          <cell r="A1199" t="str">
            <v>A725154</v>
          </cell>
          <cell r="B1199" t="str">
            <v>Liz</v>
          </cell>
          <cell r="C1199" t="str">
            <v>Carter</v>
          </cell>
          <cell r="D1199" t="str">
            <v>Female</v>
          </cell>
          <cell r="E1199">
            <v>25228</v>
          </cell>
          <cell r="F1199" t="str">
            <v>Lordshill</v>
          </cell>
          <cell r="G1199" t="str">
            <v>V50</v>
          </cell>
        </row>
        <row r="1200">
          <cell r="A1200" t="str">
            <v>A7258815</v>
          </cell>
          <cell r="B1200" t="str">
            <v>Andrew</v>
          </cell>
          <cell r="C1200" t="str">
            <v>Woolley</v>
          </cell>
          <cell r="D1200" t="str">
            <v>Male</v>
          </cell>
          <cell r="E1200">
            <v>25980</v>
          </cell>
          <cell r="F1200" t="str">
            <v>Southampton Tri</v>
          </cell>
          <cell r="G1200" t="str">
            <v>V50</v>
          </cell>
        </row>
        <row r="1201">
          <cell r="A1201" t="str">
            <v>A726077</v>
          </cell>
          <cell r="B1201" t="str">
            <v>Mark</v>
          </cell>
          <cell r="C1201" t="str">
            <v>Pottle</v>
          </cell>
          <cell r="D1201" t="str">
            <v>Male</v>
          </cell>
          <cell r="E1201">
            <v>26975</v>
          </cell>
          <cell r="F1201" t="str">
            <v>Hedge End</v>
          </cell>
          <cell r="G1201" t="str">
            <v>V40</v>
          </cell>
        </row>
        <row r="1202">
          <cell r="A1202" t="str">
            <v>A72613</v>
          </cell>
          <cell r="B1202" t="str">
            <v>Louise</v>
          </cell>
          <cell r="C1202" t="str">
            <v>Hillier-Wheal</v>
          </cell>
          <cell r="D1202" t="str">
            <v>Female</v>
          </cell>
          <cell r="E1202">
            <v>26126</v>
          </cell>
          <cell r="F1202" t="str">
            <v>R Sisters</v>
          </cell>
          <cell r="G1202" t="str">
            <v>V50</v>
          </cell>
        </row>
        <row r="1203">
          <cell r="A1203" t="str">
            <v>A726345</v>
          </cell>
          <cell r="B1203" t="str">
            <v>Sally</v>
          </cell>
          <cell r="C1203" t="str">
            <v xml:space="preserve">Wakefield </v>
          </cell>
          <cell r="D1203" t="str">
            <v>Female</v>
          </cell>
          <cell r="E1203">
            <v>28505</v>
          </cell>
          <cell r="F1203" t="str">
            <v>R Sisters</v>
          </cell>
          <cell r="G1203" t="str">
            <v>V40</v>
          </cell>
        </row>
        <row r="1204">
          <cell r="A1204" t="str">
            <v>A726422</v>
          </cell>
          <cell r="B1204" t="str">
            <v>Tony</v>
          </cell>
          <cell r="C1204" t="str">
            <v>Woodsford</v>
          </cell>
          <cell r="D1204" t="str">
            <v>Male</v>
          </cell>
          <cell r="E1204">
            <v>29011</v>
          </cell>
          <cell r="F1204" t="str">
            <v>Hamwic</v>
          </cell>
          <cell r="G1204" t="str">
            <v>V40</v>
          </cell>
        </row>
        <row r="1205">
          <cell r="A1205" t="str">
            <v>A728835</v>
          </cell>
          <cell r="B1205" t="str">
            <v>Phil</v>
          </cell>
          <cell r="C1205" t="str">
            <v xml:space="preserve">Spencer </v>
          </cell>
          <cell r="D1205" t="str">
            <v>Male</v>
          </cell>
          <cell r="E1205">
            <v>23390</v>
          </cell>
          <cell r="F1205" t="str">
            <v>Eastleigh</v>
          </cell>
          <cell r="G1205" t="str">
            <v>V50</v>
          </cell>
        </row>
        <row r="1206">
          <cell r="A1206" t="str">
            <v>A7290535</v>
          </cell>
          <cell r="B1206" t="str">
            <v>Lisa</v>
          </cell>
          <cell r="C1206" t="str">
            <v>Lewis</v>
          </cell>
          <cell r="D1206" t="str">
            <v>Female</v>
          </cell>
          <cell r="E1206">
            <v>23692</v>
          </cell>
          <cell r="F1206" t="str">
            <v>Hardley</v>
          </cell>
          <cell r="G1206" t="str">
            <v>V50</v>
          </cell>
        </row>
        <row r="1207">
          <cell r="A1207" t="str">
            <v>A72953</v>
          </cell>
          <cell r="B1207" t="str">
            <v>John</v>
          </cell>
          <cell r="C1207" t="str">
            <v xml:space="preserve">Withey </v>
          </cell>
          <cell r="D1207" t="str">
            <v>Male</v>
          </cell>
          <cell r="E1207">
            <v>23704</v>
          </cell>
          <cell r="F1207" t="str">
            <v>Itchen</v>
          </cell>
          <cell r="G1207" t="str">
            <v>V50</v>
          </cell>
        </row>
        <row r="1208">
          <cell r="A1208" t="str">
            <v>A7304226</v>
          </cell>
          <cell r="B1208" t="str">
            <v>Liz</v>
          </cell>
          <cell r="C1208" t="str">
            <v>Slade</v>
          </cell>
          <cell r="D1208" t="str">
            <v>Female</v>
          </cell>
          <cell r="E1208">
            <v>21388</v>
          </cell>
          <cell r="F1208" t="str">
            <v>Romsey</v>
          </cell>
          <cell r="G1208" t="str">
            <v>V60</v>
          </cell>
        </row>
        <row r="1209">
          <cell r="A1209" t="str">
            <v>A730508</v>
          </cell>
          <cell r="B1209" t="str">
            <v xml:space="preserve">Mikaela </v>
          </cell>
          <cell r="C1209" t="str">
            <v>Price</v>
          </cell>
          <cell r="D1209" t="str">
            <v>Female</v>
          </cell>
          <cell r="E1209">
            <v>27214</v>
          </cell>
          <cell r="F1209" t="str">
            <v>Winchester</v>
          </cell>
          <cell r="G1209" t="str">
            <v>V40</v>
          </cell>
        </row>
        <row r="1210">
          <cell r="A1210" t="str">
            <v>A7306089</v>
          </cell>
          <cell r="B1210" t="str">
            <v xml:space="preserve">Sian </v>
          </cell>
          <cell r="C1210" t="str">
            <v>Read</v>
          </cell>
          <cell r="D1210" t="str">
            <v>Female</v>
          </cell>
          <cell r="E1210">
            <v>36753</v>
          </cell>
          <cell r="F1210" t="str">
            <v>Soton AC</v>
          </cell>
          <cell r="G1210" t="str">
            <v>Senior</v>
          </cell>
        </row>
        <row r="1211">
          <cell r="A1211" t="str">
            <v>A7313646</v>
          </cell>
          <cell r="B1211" t="str">
            <v>Charlie</v>
          </cell>
          <cell r="C1211" t="str">
            <v>Brett</v>
          </cell>
          <cell r="D1211" t="str">
            <v>Male</v>
          </cell>
          <cell r="E1211">
            <v>27403</v>
          </cell>
          <cell r="F1211" t="str">
            <v>Romsey</v>
          </cell>
          <cell r="G1211" t="str">
            <v>V40</v>
          </cell>
        </row>
        <row r="1212">
          <cell r="A1212" t="str">
            <v>A7314760</v>
          </cell>
          <cell r="B1212" t="str">
            <v xml:space="preserve">Darryl </v>
          </cell>
          <cell r="C1212" t="str">
            <v>Hetzel</v>
          </cell>
          <cell r="D1212" t="str">
            <v>Male</v>
          </cell>
          <cell r="E1212">
            <v>32500</v>
          </cell>
          <cell r="F1212" t="str">
            <v>Itchen</v>
          </cell>
          <cell r="G1212" t="str">
            <v>Senior</v>
          </cell>
        </row>
        <row r="1213">
          <cell r="A1213" t="str">
            <v>A73162</v>
          </cell>
          <cell r="B1213" t="str">
            <v>Janet</v>
          </cell>
          <cell r="C1213" t="str">
            <v>Littlewood</v>
          </cell>
          <cell r="D1213" t="str">
            <v>Female</v>
          </cell>
          <cell r="E1213">
            <v>27163</v>
          </cell>
          <cell r="F1213" t="str">
            <v>Winchester</v>
          </cell>
          <cell r="G1213" t="str">
            <v>V40</v>
          </cell>
        </row>
        <row r="1214">
          <cell r="A1214" t="str">
            <v>A731771</v>
          </cell>
          <cell r="B1214" t="str">
            <v xml:space="preserve">Mike </v>
          </cell>
          <cell r="C1214" t="str">
            <v xml:space="preserve">Smith </v>
          </cell>
          <cell r="D1214" t="str">
            <v>Male</v>
          </cell>
          <cell r="E1214">
            <v>17805</v>
          </cell>
          <cell r="F1214" t="str">
            <v>Hardley</v>
          </cell>
          <cell r="G1214" t="str">
            <v>V70</v>
          </cell>
        </row>
        <row r="1215">
          <cell r="A1215" t="str">
            <v>A732405</v>
          </cell>
          <cell r="B1215" t="str">
            <v>Christopher</v>
          </cell>
          <cell r="C1215" t="str">
            <v>Sandy</v>
          </cell>
          <cell r="D1215" t="str">
            <v>Male</v>
          </cell>
          <cell r="E1215">
            <v>34299</v>
          </cell>
          <cell r="F1215" t="str">
            <v>Stubbington</v>
          </cell>
          <cell r="G1215" t="str">
            <v>Senior</v>
          </cell>
        </row>
        <row r="1216">
          <cell r="A1216" t="str">
            <v>A7330067</v>
          </cell>
          <cell r="B1216" t="str">
            <v>James</v>
          </cell>
          <cell r="C1216" t="str">
            <v>Kempster</v>
          </cell>
          <cell r="D1216" t="str">
            <v>Male</v>
          </cell>
          <cell r="E1216">
            <v>29571</v>
          </cell>
          <cell r="F1216" t="str">
            <v>CF Swifts</v>
          </cell>
          <cell r="G1216" t="str">
            <v>V40</v>
          </cell>
        </row>
        <row r="1217">
          <cell r="A1217" t="str">
            <v>A7332864</v>
          </cell>
          <cell r="B1217" t="str">
            <v>Rebecca</v>
          </cell>
          <cell r="C1217" t="str">
            <v>Moore</v>
          </cell>
          <cell r="D1217" t="str">
            <v>Female</v>
          </cell>
          <cell r="E1217">
            <v>38216</v>
          </cell>
          <cell r="F1217" t="str">
            <v>Hedge End</v>
          </cell>
          <cell r="G1217" t="str">
            <v>Senior</v>
          </cell>
        </row>
        <row r="1218">
          <cell r="A1218" t="str">
            <v>A7336935</v>
          </cell>
          <cell r="B1218" t="str">
            <v>Dean</v>
          </cell>
          <cell r="C1218" t="str">
            <v>Lucas</v>
          </cell>
          <cell r="D1218" t="str">
            <v>Male</v>
          </cell>
          <cell r="E1218">
            <v>28721</v>
          </cell>
          <cell r="F1218" t="str">
            <v>Totton</v>
          </cell>
          <cell r="G1218" t="str">
            <v>V40</v>
          </cell>
        </row>
        <row r="1219">
          <cell r="A1219" t="str">
            <v>A7342632</v>
          </cell>
          <cell r="B1219" t="str">
            <v>Tony</v>
          </cell>
          <cell r="C1219" t="str">
            <v>Beswick</v>
          </cell>
          <cell r="D1219" t="str">
            <v>Male</v>
          </cell>
          <cell r="E1219">
            <v>26114</v>
          </cell>
          <cell r="F1219" t="str">
            <v>Stubbington</v>
          </cell>
          <cell r="G1219" t="str">
            <v>V50</v>
          </cell>
        </row>
        <row r="1220">
          <cell r="A1220" t="str">
            <v>A7345683</v>
          </cell>
          <cell r="B1220" t="str">
            <v>April</v>
          </cell>
          <cell r="C1220" t="str">
            <v>Woodnutt</v>
          </cell>
          <cell r="D1220" t="str">
            <v>Female</v>
          </cell>
          <cell r="E1220">
            <v>29080</v>
          </cell>
          <cell r="F1220" t="str">
            <v>Totton</v>
          </cell>
          <cell r="G1220" t="str">
            <v>V40</v>
          </cell>
        </row>
        <row r="1221">
          <cell r="A1221" t="str">
            <v>A734749</v>
          </cell>
          <cell r="B1221" t="str">
            <v>Krista</v>
          </cell>
          <cell r="C1221" t="str">
            <v>Butler</v>
          </cell>
          <cell r="D1221" t="str">
            <v>Female</v>
          </cell>
          <cell r="E1221">
            <v>34754</v>
          </cell>
          <cell r="F1221" t="str">
            <v>Lordshill</v>
          </cell>
          <cell r="G1221" t="str">
            <v>Senior</v>
          </cell>
        </row>
        <row r="1222">
          <cell r="A1222" t="str">
            <v>A7347796</v>
          </cell>
          <cell r="B1222" t="str">
            <v>andrew</v>
          </cell>
          <cell r="C1222" t="str">
            <v>cable</v>
          </cell>
          <cell r="D1222" t="str">
            <v>Male</v>
          </cell>
          <cell r="E1222">
            <v>22902</v>
          </cell>
          <cell r="F1222" t="str">
            <v>Wessex</v>
          </cell>
          <cell r="G1222" t="str">
            <v>V60</v>
          </cell>
        </row>
        <row r="1223">
          <cell r="A1223" t="str">
            <v>A73510</v>
          </cell>
          <cell r="B1223" t="str">
            <v>Sonia</v>
          </cell>
          <cell r="C1223" t="str">
            <v>Rushby</v>
          </cell>
          <cell r="D1223" t="str">
            <v>Female</v>
          </cell>
          <cell r="E1223">
            <v>26617</v>
          </cell>
          <cell r="F1223" t="str">
            <v>Southampton Tri</v>
          </cell>
          <cell r="G1223" t="str">
            <v>V50</v>
          </cell>
        </row>
        <row r="1224">
          <cell r="A1224" t="str">
            <v>A7351803</v>
          </cell>
          <cell r="B1224" t="str">
            <v>James</v>
          </cell>
          <cell r="C1224" t="str">
            <v>Bailey</v>
          </cell>
          <cell r="D1224" t="str">
            <v>Male</v>
          </cell>
          <cell r="E1224">
            <v>30913</v>
          </cell>
          <cell r="F1224" t="str">
            <v>Winchester</v>
          </cell>
          <cell r="G1224" t="str">
            <v>Senior</v>
          </cell>
        </row>
        <row r="1225">
          <cell r="A1225" t="str">
            <v>A73527</v>
          </cell>
          <cell r="B1225" t="str">
            <v>Christopher</v>
          </cell>
          <cell r="C1225" t="str">
            <v>Barnes</v>
          </cell>
          <cell r="D1225" t="str">
            <v>Male</v>
          </cell>
          <cell r="E1225">
            <v>24044</v>
          </cell>
          <cell r="F1225" t="str">
            <v>Totton</v>
          </cell>
          <cell r="G1225" t="str">
            <v>V50</v>
          </cell>
        </row>
        <row r="1226">
          <cell r="A1226" t="str">
            <v>A7353983</v>
          </cell>
          <cell r="B1226" t="str">
            <v>Jo</v>
          </cell>
          <cell r="C1226" t="str">
            <v>Blackmore</v>
          </cell>
          <cell r="D1226" t="str">
            <v>Female</v>
          </cell>
          <cell r="E1226">
            <v>30084</v>
          </cell>
          <cell r="F1226" t="str">
            <v>Hardley</v>
          </cell>
          <cell r="G1226" t="str">
            <v>V40</v>
          </cell>
        </row>
        <row r="1227">
          <cell r="A1227" t="str">
            <v>A7359426</v>
          </cell>
          <cell r="B1227" t="str">
            <v>Dawn</v>
          </cell>
          <cell r="C1227" t="str">
            <v>Rumary</v>
          </cell>
          <cell r="D1227" t="str">
            <v>Female</v>
          </cell>
          <cell r="E1227">
            <v>19785</v>
          </cell>
          <cell r="F1227" t="str">
            <v>Eastleigh</v>
          </cell>
          <cell r="G1227" t="str">
            <v>V60</v>
          </cell>
        </row>
        <row r="1228">
          <cell r="A1228" t="str">
            <v>A7359686</v>
          </cell>
          <cell r="B1228" t="str">
            <v>Brian</v>
          </cell>
          <cell r="C1228" t="str">
            <v>Rumary</v>
          </cell>
          <cell r="D1228" t="str">
            <v>Male</v>
          </cell>
          <cell r="E1228">
            <v>19306</v>
          </cell>
          <cell r="F1228" t="str">
            <v>Eastleigh</v>
          </cell>
          <cell r="G1228" t="str">
            <v>V70</v>
          </cell>
        </row>
        <row r="1229">
          <cell r="A1229" t="str">
            <v>A7364370</v>
          </cell>
          <cell r="B1229" t="str">
            <v>Jack</v>
          </cell>
          <cell r="C1229" t="str">
            <v>Crook</v>
          </cell>
          <cell r="D1229" t="str">
            <v>Male</v>
          </cell>
          <cell r="E1229">
            <v>35650</v>
          </cell>
          <cell r="F1229" t="str">
            <v>Netley</v>
          </cell>
          <cell r="G1229" t="str">
            <v>Senior</v>
          </cell>
        </row>
        <row r="1230">
          <cell r="A1230" t="str">
            <v>A73673</v>
          </cell>
          <cell r="B1230" t="str">
            <v>Peter</v>
          </cell>
          <cell r="C1230" t="str">
            <v>Haynes</v>
          </cell>
          <cell r="D1230" t="str">
            <v>Male</v>
          </cell>
          <cell r="E1230">
            <v>18061</v>
          </cell>
          <cell r="F1230" t="str">
            <v>Soton AC</v>
          </cell>
          <cell r="G1230" t="str">
            <v>V70</v>
          </cell>
        </row>
        <row r="1231">
          <cell r="A1231" t="str">
            <v>A7370144</v>
          </cell>
          <cell r="B1231" t="str">
            <v>Emma</v>
          </cell>
          <cell r="C1231" t="str">
            <v>Way</v>
          </cell>
          <cell r="D1231" t="str">
            <v>Female</v>
          </cell>
          <cell r="E1231">
            <v>25031</v>
          </cell>
          <cell r="F1231" t="str">
            <v>Romsey</v>
          </cell>
          <cell r="G1231" t="str">
            <v>V50</v>
          </cell>
        </row>
        <row r="1232">
          <cell r="A1232" t="str">
            <v>A7374957</v>
          </cell>
          <cell r="B1232" t="str">
            <v>Lisa</v>
          </cell>
          <cell r="C1232" t="str">
            <v>Dyer</v>
          </cell>
          <cell r="D1232" t="str">
            <v>Female</v>
          </cell>
          <cell r="E1232">
            <v>27877</v>
          </cell>
          <cell r="F1232" t="str">
            <v>Netley</v>
          </cell>
          <cell r="G1232" t="str">
            <v>V40</v>
          </cell>
        </row>
        <row r="1233">
          <cell r="A1233" t="str">
            <v>A7375379</v>
          </cell>
          <cell r="B1233" t="str">
            <v>Rhia</v>
          </cell>
          <cell r="C1233" t="str">
            <v>Weston</v>
          </cell>
          <cell r="D1233" t="str">
            <v>Female</v>
          </cell>
          <cell r="E1233">
            <v>31595</v>
          </cell>
          <cell r="F1233" t="str">
            <v>R Sisters</v>
          </cell>
          <cell r="G1233" t="str">
            <v>Senior</v>
          </cell>
        </row>
        <row r="1234">
          <cell r="A1234" t="str">
            <v>A73852</v>
          </cell>
          <cell r="B1234" t="str">
            <v xml:space="preserve">Stephanie </v>
          </cell>
          <cell r="C1234" t="str">
            <v>Cooley</v>
          </cell>
          <cell r="D1234" t="str">
            <v>Female</v>
          </cell>
          <cell r="E1234">
            <v>29816</v>
          </cell>
          <cell r="F1234" t="str">
            <v>Eastleigh</v>
          </cell>
          <cell r="G1234" t="str">
            <v>V40</v>
          </cell>
        </row>
        <row r="1235">
          <cell r="A1235" t="str">
            <v>A738752</v>
          </cell>
          <cell r="B1235" t="str">
            <v>Jane</v>
          </cell>
          <cell r="C1235" t="str">
            <v>Gandee</v>
          </cell>
          <cell r="D1235" t="str">
            <v>Female</v>
          </cell>
          <cell r="E1235">
            <v>24970</v>
          </cell>
          <cell r="F1235" t="str">
            <v>Winchester</v>
          </cell>
          <cell r="G1235" t="str">
            <v>V50</v>
          </cell>
        </row>
        <row r="1236">
          <cell r="A1236" t="str">
            <v>A7394097</v>
          </cell>
          <cell r="B1236" t="str">
            <v>Lauren</v>
          </cell>
          <cell r="C1236" t="str">
            <v>Freestone</v>
          </cell>
          <cell r="D1236" t="str">
            <v>Female</v>
          </cell>
          <cell r="E1236">
            <v>30453</v>
          </cell>
          <cell r="F1236" t="str">
            <v>Romsey</v>
          </cell>
          <cell r="G1236" t="str">
            <v>V40</v>
          </cell>
        </row>
        <row r="1237">
          <cell r="A1237" t="str">
            <v>A73957</v>
          </cell>
          <cell r="B1237" t="str">
            <v>Jackie</v>
          </cell>
          <cell r="C1237" t="str">
            <v>Ducker</v>
          </cell>
          <cell r="D1237" t="str">
            <v>Female</v>
          </cell>
          <cell r="E1237">
            <v>24527</v>
          </cell>
          <cell r="F1237" t="str">
            <v>Winchester</v>
          </cell>
          <cell r="G1237" t="str">
            <v>V50</v>
          </cell>
        </row>
        <row r="1238">
          <cell r="A1238" t="str">
            <v>A7406362</v>
          </cell>
          <cell r="B1238" t="str">
            <v>Siu Wah</v>
          </cell>
          <cell r="C1238" t="str">
            <v>Tam</v>
          </cell>
          <cell r="D1238" t="str">
            <v>Female</v>
          </cell>
          <cell r="E1238">
            <v>27393</v>
          </cell>
          <cell r="F1238" t="str">
            <v>Itchen</v>
          </cell>
          <cell r="G1238" t="str">
            <v>V40</v>
          </cell>
        </row>
        <row r="1239">
          <cell r="A1239" t="str">
            <v>A7410076</v>
          </cell>
          <cell r="B1239" t="str">
            <v>Gemma</v>
          </cell>
          <cell r="C1239" t="str">
            <v>Ingason</v>
          </cell>
          <cell r="D1239" t="str">
            <v>Female</v>
          </cell>
          <cell r="E1239">
            <v>30287</v>
          </cell>
          <cell r="F1239" t="str">
            <v>Romsey</v>
          </cell>
          <cell r="G1239" t="str">
            <v>V40</v>
          </cell>
        </row>
        <row r="1240">
          <cell r="A1240" t="str">
            <v>A74127</v>
          </cell>
          <cell r="B1240" t="str">
            <v>David</v>
          </cell>
          <cell r="C1240" t="str">
            <v>Vosser</v>
          </cell>
          <cell r="D1240" t="str">
            <v>Male</v>
          </cell>
          <cell r="E1240">
            <v>21977</v>
          </cell>
          <cell r="F1240" t="str">
            <v>Winchester</v>
          </cell>
          <cell r="G1240" t="str">
            <v>V60</v>
          </cell>
        </row>
        <row r="1241">
          <cell r="A1241" t="str">
            <v>A74165</v>
          </cell>
          <cell r="B1241" t="str">
            <v>Sue</v>
          </cell>
          <cell r="C1241" t="b">
            <v>1</v>
          </cell>
          <cell r="D1241" t="str">
            <v>Female</v>
          </cell>
          <cell r="E1241">
            <v>28046</v>
          </cell>
          <cell r="F1241" t="str">
            <v>Winchester</v>
          </cell>
          <cell r="G1241" t="str">
            <v>V40</v>
          </cell>
        </row>
        <row r="1242">
          <cell r="A1242" t="str">
            <v>A7421188</v>
          </cell>
          <cell r="B1242" t="str">
            <v xml:space="preserve">Brian </v>
          </cell>
          <cell r="C1242" t="str">
            <v xml:space="preserve">Mushonga </v>
          </cell>
          <cell r="D1242" t="str">
            <v>Male</v>
          </cell>
          <cell r="E1242">
            <v>28760</v>
          </cell>
          <cell r="F1242" t="str">
            <v>Lordshill</v>
          </cell>
          <cell r="G1242" t="str">
            <v>V40</v>
          </cell>
        </row>
        <row r="1243">
          <cell r="A1243" t="str">
            <v>A743231</v>
          </cell>
          <cell r="B1243" t="str">
            <v>Andy</v>
          </cell>
          <cell r="C1243" t="str">
            <v>Costello</v>
          </cell>
          <cell r="D1243" t="str">
            <v>Male</v>
          </cell>
          <cell r="E1243">
            <v>28692</v>
          </cell>
          <cell r="F1243" t="str">
            <v>Winchester</v>
          </cell>
          <cell r="G1243" t="str">
            <v>V40</v>
          </cell>
        </row>
        <row r="1244">
          <cell r="A1244" t="str">
            <v>A7436</v>
          </cell>
          <cell r="B1244" t="str">
            <v>Geoffrey</v>
          </cell>
          <cell r="C1244" t="str">
            <v>Payne</v>
          </cell>
          <cell r="D1244" t="str">
            <v>Male</v>
          </cell>
          <cell r="E1244">
            <v>22826</v>
          </cell>
          <cell r="F1244" t="str">
            <v>Lordshill</v>
          </cell>
          <cell r="G1244" t="str">
            <v>V60</v>
          </cell>
        </row>
        <row r="1245">
          <cell r="A1245" t="str">
            <v>A7445731</v>
          </cell>
          <cell r="B1245" t="str">
            <v xml:space="preserve">Reece </v>
          </cell>
          <cell r="C1245" t="str">
            <v xml:space="preserve">Dawson </v>
          </cell>
          <cell r="D1245" t="str">
            <v>Male</v>
          </cell>
          <cell r="E1245">
            <v>38416</v>
          </cell>
          <cell r="F1245" t="str">
            <v>New Forest</v>
          </cell>
          <cell r="G1245" t="str">
            <v>Senior</v>
          </cell>
        </row>
        <row r="1246">
          <cell r="A1246" t="str">
            <v>A74483</v>
          </cell>
          <cell r="B1246" t="str">
            <v>Marc</v>
          </cell>
          <cell r="C1246" t="str">
            <v>Holmes</v>
          </cell>
          <cell r="D1246" t="str">
            <v>Male</v>
          </cell>
          <cell r="E1246">
            <v>30141</v>
          </cell>
          <cell r="F1246" t="str">
            <v>Soton AC</v>
          </cell>
          <cell r="G1246" t="str">
            <v>V40</v>
          </cell>
        </row>
        <row r="1247">
          <cell r="A1247" t="str">
            <v>A74612</v>
          </cell>
          <cell r="B1247" t="str">
            <v xml:space="preserve">Claire </v>
          </cell>
          <cell r="C1247" t="str">
            <v>Deacon</v>
          </cell>
          <cell r="D1247" t="str">
            <v>Female</v>
          </cell>
          <cell r="E1247">
            <v>22401</v>
          </cell>
          <cell r="F1247" t="str">
            <v>Eastleigh</v>
          </cell>
          <cell r="G1247" t="str">
            <v>V60</v>
          </cell>
        </row>
        <row r="1248">
          <cell r="A1248" t="str">
            <v>A747788</v>
          </cell>
          <cell r="B1248" t="str">
            <v>Craig</v>
          </cell>
          <cell r="C1248" t="str">
            <v>Brown</v>
          </cell>
          <cell r="D1248" t="str">
            <v>Male</v>
          </cell>
          <cell r="E1248">
            <v>24329</v>
          </cell>
          <cell r="F1248" t="str">
            <v>Lymington</v>
          </cell>
          <cell r="G1248" t="str">
            <v>V50</v>
          </cell>
        </row>
        <row r="1249">
          <cell r="A1249" t="str">
            <v>A748310</v>
          </cell>
          <cell r="B1249" t="str">
            <v xml:space="preserve">Aaron </v>
          </cell>
          <cell r="C1249" t="str">
            <v>Gallimore</v>
          </cell>
          <cell r="D1249" t="str">
            <v>Male</v>
          </cell>
          <cell r="E1249">
            <v>30856</v>
          </cell>
          <cell r="F1249" t="str">
            <v>Eastleigh</v>
          </cell>
          <cell r="G1249" t="str">
            <v>Senior</v>
          </cell>
        </row>
        <row r="1250">
          <cell r="A1250" t="str">
            <v>A749165</v>
          </cell>
          <cell r="B1250" t="str">
            <v>William</v>
          </cell>
          <cell r="C1250" t="str">
            <v>Baggs</v>
          </cell>
          <cell r="D1250" t="str">
            <v>Male</v>
          </cell>
          <cell r="E1250">
            <v>30643</v>
          </cell>
          <cell r="F1250" t="str">
            <v>Hedge End</v>
          </cell>
          <cell r="G1250" t="str">
            <v>Senior</v>
          </cell>
        </row>
        <row r="1251">
          <cell r="A1251" t="str">
            <v>A749513</v>
          </cell>
          <cell r="B1251" t="str">
            <v>Andy</v>
          </cell>
          <cell r="C1251" t="str">
            <v>Nye</v>
          </cell>
          <cell r="D1251" t="str">
            <v>Male</v>
          </cell>
          <cell r="E1251">
            <v>32650</v>
          </cell>
          <cell r="F1251" t="str">
            <v>Eastleigh</v>
          </cell>
          <cell r="G1251" t="str">
            <v>Senior</v>
          </cell>
        </row>
        <row r="1252">
          <cell r="A1252" t="str">
            <v>A750811</v>
          </cell>
          <cell r="B1252" t="str">
            <v>Harry</v>
          </cell>
          <cell r="C1252" t="str">
            <v>Roebuck</v>
          </cell>
          <cell r="D1252" t="str">
            <v>Male</v>
          </cell>
          <cell r="E1252">
            <v>38796</v>
          </cell>
          <cell r="F1252" t="str">
            <v>Soton AC</v>
          </cell>
          <cell r="G1252" t="str">
            <v>Senior</v>
          </cell>
        </row>
        <row r="1253">
          <cell r="A1253" t="str">
            <v>A75168</v>
          </cell>
          <cell r="B1253" t="str">
            <v>James</v>
          </cell>
          <cell r="C1253" t="str">
            <v>Allen</v>
          </cell>
          <cell r="D1253" t="str">
            <v>Male</v>
          </cell>
          <cell r="E1253">
            <v>29391</v>
          </cell>
          <cell r="F1253" t="str">
            <v>New Forest</v>
          </cell>
          <cell r="G1253" t="str">
            <v>V40</v>
          </cell>
        </row>
        <row r="1254">
          <cell r="A1254" t="str">
            <v>A75386</v>
          </cell>
          <cell r="B1254" t="str">
            <v>Joy</v>
          </cell>
          <cell r="C1254" t="str">
            <v>Radford</v>
          </cell>
          <cell r="D1254" t="str">
            <v>Female</v>
          </cell>
          <cell r="E1254">
            <v>19449</v>
          </cell>
          <cell r="F1254" t="str">
            <v>Winchester</v>
          </cell>
          <cell r="G1254" t="str">
            <v>V70</v>
          </cell>
        </row>
        <row r="1255">
          <cell r="A1255" t="str">
            <v>A7548280</v>
          </cell>
          <cell r="B1255" t="str">
            <v>Jessica</v>
          </cell>
          <cell r="C1255" t="str">
            <v>Steinborn-Busse</v>
          </cell>
          <cell r="D1255" t="str">
            <v>Female</v>
          </cell>
          <cell r="E1255">
            <v>34588</v>
          </cell>
          <cell r="F1255" t="str">
            <v>Romsey</v>
          </cell>
          <cell r="G1255" t="str">
            <v>Senior</v>
          </cell>
        </row>
        <row r="1256">
          <cell r="A1256" t="str">
            <v>A7568979</v>
          </cell>
          <cell r="B1256" t="str">
            <v xml:space="preserve">Daniel </v>
          </cell>
          <cell r="C1256" t="str">
            <v>Spooner</v>
          </cell>
          <cell r="D1256" t="str">
            <v>Male</v>
          </cell>
          <cell r="E1256">
            <v>30395</v>
          </cell>
          <cell r="F1256" t="str">
            <v>Eastleigh</v>
          </cell>
          <cell r="G1256" t="str">
            <v>V40</v>
          </cell>
        </row>
        <row r="1257">
          <cell r="A1257" t="str">
            <v>A7582647</v>
          </cell>
          <cell r="B1257" t="str">
            <v>Daniel</v>
          </cell>
          <cell r="C1257" t="str">
            <v>Hatch</v>
          </cell>
          <cell r="D1257" t="str">
            <v>Male</v>
          </cell>
          <cell r="E1257">
            <v>35840</v>
          </cell>
          <cell r="F1257" t="str">
            <v>Itchen</v>
          </cell>
          <cell r="G1257" t="str">
            <v>Senior</v>
          </cell>
        </row>
        <row r="1258">
          <cell r="A1258" t="str">
            <v>A758490</v>
          </cell>
          <cell r="B1258" t="str">
            <v>Connie</v>
          </cell>
          <cell r="C1258" t="str">
            <v>Green</v>
          </cell>
          <cell r="D1258" t="str">
            <v>Female</v>
          </cell>
          <cell r="E1258">
            <v>33347</v>
          </cell>
          <cell r="F1258" t="str">
            <v>Lordshill</v>
          </cell>
          <cell r="G1258" t="str">
            <v>Senior</v>
          </cell>
        </row>
        <row r="1259">
          <cell r="A1259" t="str">
            <v>A7588663</v>
          </cell>
          <cell r="B1259" t="str">
            <v xml:space="preserve">Ben </v>
          </cell>
          <cell r="C1259" t="str">
            <v>Ward</v>
          </cell>
          <cell r="D1259" t="str">
            <v>Male</v>
          </cell>
          <cell r="E1259">
            <v>29624</v>
          </cell>
          <cell r="F1259" t="str">
            <v>Itchen</v>
          </cell>
          <cell r="G1259" t="str">
            <v>V40</v>
          </cell>
        </row>
        <row r="1260">
          <cell r="A1260" t="str">
            <v>A759067</v>
          </cell>
          <cell r="B1260" t="str">
            <v>Liz</v>
          </cell>
          <cell r="C1260" t="str">
            <v>Winterton</v>
          </cell>
          <cell r="D1260" t="str">
            <v>Female</v>
          </cell>
          <cell r="E1260">
            <v>31646</v>
          </cell>
          <cell r="F1260" t="str">
            <v>Lordshill</v>
          </cell>
          <cell r="G1260" t="str">
            <v>Senior</v>
          </cell>
        </row>
        <row r="1261">
          <cell r="A1261" t="str">
            <v>A7591419</v>
          </cell>
          <cell r="B1261" t="str">
            <v>Nikki</v>
          </cell>
          <cell r="C1261" t="str">
            <v>Gowers</v>
          </cell>
          <cell r="D1261" t="str">
            <v>Female</v>
          </cell>
          <cell r="E1261">
            <v>32052</v>
          </cell>
          <cell r="F1261" t="str">
            <v>Totton</v>
          </cell>
          <cell r="G1261" t="str">
            <v>Senior</v>
          </cell>
        </row>
        <row r="1262">
          <cell r="A1262" t="str">
            <v>A76047</v>
          </cell>
          <cell r="B1262" t="str">
            <v>Max</v>
          </cell>
          <cell r="C1262" t="str">
            <v>Costley</v>
          </cell>
          <cell r="D1262" t="str">
            <v>Male</v>
          </cell>
          <cell r="E1262">
            <v>34575</v>
          </cell>
          <cell r="F1262" t="str">
            <v>Soton AC</v>
          </cell>
          <cell r="G1262" t="str">
            <v>Senior</v>
          </cell>
        </row>
        <row r="1263">
          <cell r="A1263" t="str">
            <v>A760810</v>
          </cell>
          <cell r="B1263" t="str">
            <v>Bernadette</v>
          </cell>
          <cell r="C1263" t="str">
            <v>VERSEY</v>
          </cell>
          <cell r="D1263" t="str">
            <v>Female</v>
          </cell>
          <cell r="E1263">
            <v>26100</v>
          </cell>
          <cell r="F1263" t="str">
            <v>Lordshill</v>
          </cell>
          <cell r="G1263" t="str">
            <v>V50</v>
          </cell>
        </row>
        <row r="1264">
          <cell r="A1264" t="str">
            <v>A7612527</v>
          </cell>
          <cell r="B1264" t="str">
            <v xml:space="preserve">Russell </v>
          </cell>
          <cell r="C1264" t="str">
            <v xml:space="preserve">Riseborough </v>
          </cell>
          <cell r="D1264" t="str">
            <v>Male</v>
          </cell>
          <cell r="E1264">
            <v>24838</v>
          </cell>
          <cell r="F1264" t="str">
            <v>Itchen</v>
          </cell>
          <cell r="G1264" t="str">
            <v>V50</v>
          </cell>
        </row>
        <row r="1265">
          <cell r="A1265" t="str">
            <v>A7614364</v>
          </cell>
          <cell r="B1265" t="str">
            <v>Lee</v>
          </cell>
          <cell r="C1265" t="str">
            <v>Spicer</v>
          </cell>
          <cell r="D1265" t="str">
            <v>Male</v>
          </cell>
          <cell r="E1265">
            <v>31896</v>
          </cell>
          <cell r="F1265" t="str">
            <v>Itchen</v>
          </cell>
          <cell r="G1265" t="str">
            <v>Senior</v>
          </cell>
        </row>
        <row r="1266">
          <cell r="A1266" t="str">
            <v>A76267</v>
          </cell>
          <cell r="B1266" t="str">
            <v>Alan</v>
          </cell>
          <cell r="C1266" t="str">
            <v>Doney</v>
          </cell>
          <cell r="D1266" t="str">
            <v>Male</v>
          </cell>
          <cell r="E1266">
            <v>24762</v>
          </cell>
          <cell r="F1266" t="str">
            <v>Hardley</v>
          </cell>
          <cell r="G1266" t="str">
            <v>V50</v>
          </cell>
        </row>
        <row r="1267">
          <cell r="A1267" t="str">
            <v>A7643638</v>
          </cell>
          <cell r="B1267" t="str">
            <v>Keith</v>
          </cell>
          <cell r="C1267" t="str">
            <v>Collier</v>
          </cell>
          <cell r="D1267" t="str">
            <v>Male</v>
          </cell>
          <cell r="E1267">
            <v>24352</v>
          </cell>
          <cell r="F1267" t="str">
            <v>Totton</v>
          </cell>
          <cell r="G1267" t="str">
            <v>V50</v>
          </cell>
        </row>
        <row r="1268">
          <cell r="A1268" t="str">
            <v>A7653747</v>
          </cell>
          <cell r="B1268" t="str">
            <v>Louise</v>
          </cell>
          <cell r="C1268" t="str">
            <v>Kitcher</v>
          </cell>
          <cell r="D1268" t="str">
            <v>Female</v>
          </cell>
          <cell r="E1268">
            <v>28892</v>
          </cell>
          <cell r="F1268" t="str">
            <v>Hardley</v>
          </cell>
          <cell r="G1268" t="str">
            <v>V40</v>
          </cell>
        </row>
        <row r="1269">
          <cell r="A1269" t="str">
            <v>A7688223</v>
          </cell>
          <cell r="B1269" t="str">
            <v xml:space="preserve">Allison </v>
          </cell>
          <cell r="C1269" t="str">
            <v>Driver</v>
          </cell>
          <cell r="D1269" t="str">
            <v>Female</v>
          </cell>
          <cell r="E1269">
            <v>24179</v>
          </cell>
          <cell r="F1269" t="str">
            <v>Totton</v>
          </cell>
          <cell r="G1269" t="str">
            <v>V50</v>
          </cell>
        </row>
        <row r="1270">
          <cell r="A1270" t="str">
            <v>A76951</v>
          </cell>
          <cell r="B1270" t="str">
            <v xml:space="preserve">Derek </v>
          </cell>
          <cell r="C1270" t="str">
            <v>Smith</v>
          </cell>
          <cell r="D1270" t="str">
            <v>Male</v>
          </cell>
          <cell r="E1270">
            <v>20198</v>
          </cell>
          <cell r="F1270" t="str">
            <v>Winchester</v>
          </cell>
          <cell r="G1270" t="str">
            <v>V60</v>
          </cell>
        </row>
        <row r="1271">
          <cell r="A1271" t="str">
            <v>A769795</v>
          </cell>
          <cell r="B1271" t="str">
            <v>Kevin</v>
          </cell>
          <cell r="C1271" t="str">
            <v>Mills</v>
          </cell>
          <cell r="D1271" t="str">
            <v>Male</v>
          </cell>
          <cell r="E1271">
            <v>24163</v>
          </cell>
          <cell r="F1271" t="str">
            <v>Itchen</v>
          </cell>
          <cell r="G1271" t="str">
            <v>V50</v>
          </cell>
        </row>
        <row r="1272">
          <cell r="A1272" t="str">
            <v>A7701807</v>
          </cell>
          <cell r="B1272" t="str">
            <v xml:space="preserve">Pete </v>
          </cell>
          <cell r="C1272" t="str">
            <v xml:space="preserve">Tugwell </v>
          </cell>
          <cell r="D1272" t="str">
            <v>Male</v>
          </cell>
          <cell r="E1272">
            <v>24245</v>
          </cell>
          <cell r="F1272" t="str">
            <v>Stubbington</v>
          </cell>
          <cell r="G1272" t="str">
            <v>V50</v>
          </cell>
        </row>
        <row r="1273">
          <cell r="A1273" t="str">
            <v>A77078</v>
          </cell>
          <cell r="B1273" t="str">
            <v>Kevin</v>
          </cell>
          <cell r="C1273" t="str">
            <v>Yates</v>
          </cell>
          <cell r="D1273" t="str">
            <v>Male</v>
          </cell>
          <cell r="E1273">
            <v>30643</v>
          </cell>
          <cell r="F1273" t="str">
            <v>CF Swifts</v>
          </cell>
          <cell r="G1273" t="str">
            <v>Senior</v>
          </cell>
        </row>
        <row r="1274">
          <cell r="A1274" t="str">
            <v>A7708686</v>
          </cell>
          <cell r="B1274" t="str">
            <v>Lee</v>
          </cell>
          <cell r="C1274" t="str">
            <v xml:space="preserve">Oxley </v>
          </cell>
          <cell r="D1274" t="str">
            <v>Male</v>
          </cell>
          <cell r="E1274">
            <v>31996</v>
          </cell>
          <cell r="F1274" t="str">
            <v>Romsey</v>
          </cell>
          <cell r="G1274" t="str">
            <v>Senior</v>
          </cell>
        </row>
        <row r="1275">
          <cell r="A1275" t="str">
            <v>A77104</v>
          </cell>
          <cell r="B1275" t="str">
            <v>Paul</v>
          </cell>
          <cell r="C1275" t="str">
            <v>Johnson</v>
          </cell>
          <cell r="D1275" t="str">
            <v>Male</v>
          </cell>
          <cell r="E1275">
            <v>22844</v>
          </cell>
          <cell r="F1275" t="str">
            <v>Soton AC</v>
          </cell>
          <cell r="G1275" t="str">
            <v>V60</v>
          </cell>
        </row>
        <row r="1276">
          <cell r="A1276" t="str">
            <v>A77127</v>
          </cell>
          <cell r="B1276" t="str">
            <v>Graeme</v>
          </cell>
          <cell r="C1276" t="str">
            <v>Browning-Martin</v>
          </cell>
          <cell r="D1276" t="str">
            <v>Male</v>
          </cell>
          <cell r="E1276">
            <v>30400</v>
          </cell>
          <cell r="F1276" t="str">
            <v>Totton</v>
          </cell>
          <cell r="G1276" t="str">
            <v>V40</v>
          </cell>
        </row>
        <row r="1277">
          <cell r="A1277" t="str">
            <v>A771766</v>
          </cell>
          <cell r="B1277" t="str">
            <v>Roy</v>
          </cell>
          <cell r="C1277" t="str">
            <v>Dyer</v>
          </cell>
          <cell r="D1277" t="str">
            <v>Male</v>
          </cell>
          <cell r="E1277">
            <v>24557</v>
          </cell>
          <cell r="F1277" t="str">
            <v>Lordshill</v>
          </cell>
          <cell r="G1277" t="str">
            <v>V50</v>
          </cell>
        </row>
        <row r="1278">
          <cell r="A1278" t="str">
            <v>A773770</v>
          </cell>
          <cell r="B1278" t="str">
            <v>Michael</v>
          </cell>
          <cell r="C1278" t="str">
            <v>Snowden</v>
          </cell>
          <cell r="D1278" t="str">
            <v>Male</v>
          </cell>
          <cell r="E1278">
            <v>26318</v>
          </cell>
          <cell r="F1278" t="str">
            <v>Eastleigh</v>
          </cell>
          <cell r="G1278" t="str">
            <v>V50</v>
          </cell>
        </row>
        <row r="1279">
          <cell r="A1279" t="str">
            <v>A7737782</v>
          </cell>
          <cell r="B1279" t="str">
            <v>Lee</v>
          </cell>
          <cell r="C1279" t="str">
            <v>Start</v>
          </cell>
          <cell r="D1279" t="str">
            <v>Male</v>
          </cell>
          <cell r="E1279">
            <v>26250</v>
          </cell>
          <cell r="F1279" t="str">
            <v>Totton</v>
          </cell>
          <cell r="G1279" t="str">
            <v>V50</v>
          </cell>
        </row>
        <row r="1280">
          <cell r="A1280" t="str">
            <v>A774251</v>
          </cell>
          <cell r="B1280" t="str">
            <v xml:space="preserve">Joanne </v>
          </cell>
          <cell r="C1280" t="str">
            <v xml:space="preserve">Labram </v>
          </cell>
          <cell r="D1280" t="str">
            <v>Female</v>
          </cell>
          <cell r="E1280">
            <v>26423</v>
          </cell>
          <cell r="F1280" t="str">
            <v>Hedge End</v>
          </cell>
          <cell r="G1280" t="str">
            <v>V50</v>
          </cell>
        </row>
        <row r="1281">
          <cell r="A1281" t="str">
            <v>A77438</v>
          </cell>
          <cell r="B1281" t="str">
            <v>Gareth</v>
          </cell>
          <cell r="C1281" t="str">
            <v>Montgomery</v>
          </cell>
          <cell r="D1281" t="str">
            <v>Male</v>
          </cell>
          <cell r="E1281">
            <v>30044</v>
          </cell>
          <cell r="F1281" t="str">
            <v>Hedge End</v>
          </cell>
          <cell r="G1281" t="str">
            <v>V40</v>
          </cell>
        </row>
        <row r="1282">
          <cell r="A1282" t="str">
            <v>A7746266</v>
          </cell>
          <cell r="B1282" t="str">
            <v xml:space="preserve">Trish </v>
          </cell>
          <cell r="C1282" t="str">
            <v xml:space="preserve">Patterson </v>
          </cell>
          <cell r="D1282" t="str">
            <v>Female</v>
          </cell>
          <cell r="E1282">
            <v>30971</v>
          </cell>
          <cell r="F1282" t="str">
            <v>Hardley</v>
          </cell>
          <cell r="G1282" t="str">
            <v>Senior</v>
          </cell>
        </row>
        <row r="1283">
          <cell r="A1283" t="str">
            <v>A77518</v>
          </cell>
          <cell r="B1283" t="str">
            <v>Marius</v>
          </cell>
          <cell r="C1283" t="str">
            <v>Kwint</v>
          </cell>
          <cell r="D1283" t="str">
            <v>Male</v>
          </cell>
          <cell r="E1283">
            <v>23862</v>
          </cell>
          <cell r="F1283" t="str">
            <v>Winchester</v>
          </cell>
          <cell r="G1283" t="str">
            <v>V50</v>
          </cell>
        </row>
        <row r="1284">
          <cell r="A1284" t="str">
            <v>A77652</v>
          </cell>
          <cell r="B1284" t="str">
            <v>Mike</v>
          </cell>
          <cell r="C1284" t="str">
            <v>White</v>
          </cell>
          <cell r="D1284" t="str">
            <v>Male</v>
          </cell>
          <cell r="E1284">
            <v>21522</v>
          </cell>
          <cell r="F1284" t="str">
            <v>Stubbington</v>
          </cell>
          <cell r="G1284" t="str">
            <v>V60</v>
          </cell>
        </row>
        <row r="1285">
          <cell r="A1285" t="str">
            <v>A7769465</v>
          </cell>
          <cell r="B1285" t="str">
            <v>Oliver</v>
          </cell>
          <cell r="C1285" t="str">
            <v>Arscott</v>
          </cell>
          <cell r="D1285" t="str">
            <v>Male</v>
          </cell>
          <cell r="E1285">
            <v>33962</v>
          </cell>
          <cell r="F1285" t="str">
            <v>Southampton Tri</v>
          </cell>
          <cell r="G1285" t="str">
            <v>Senior</v>
          </cell>
        </row>
        <row r="1286">
          <cell r="A1286" t="str">
            <v>A7771243</v>
          </cell>
          <cell r="B1286" t="str">
            <v>Richard</v>
          </cell>
          <cell r="C1286" t="str">
            <v>Hayward</v>
          </cell>
          <cell r="D1286" t="str">
            <v>Male</v>
          </cell>
          <cell r="E1286">
            <v>30207</v>
          </cell>
          <cell r="F1286" t="str">
            <v>Stubbington</v>
          </cell>
          <cell r="G1286" t="str">
            <v>V40</v>
          </cell>
        </row>
        <row r="1287">
          <cell r="A1287" t="str">
            <v>A7774787</v>
          </cell>
          <cell r="B1287" t="str">
            <v>Jonathan</v>
          </cell>
          <cell r="C1287" t="str">
            <v>MILNER</v>
          </cell>
          <cell r="D1287" t="str">
            <v>Male</v>
          </cell>
          <cell r="E1287">
            <v>29405</v>
          </cell>
          <cell r="F1287" t="str">
            <v>New Forest</v>
          </cell>
          <cell r="G1287" t="str">
            <v>V40</v>
          </cell>
        </row>
        <row r="1288">
          <cell r="A1288" t="str">
            <v>A77882</v>
          </cell>
          <cell r="B1288" t="str">
            <v>Iain</v>
          </cell>
          <cell r="C1288" t="str">
            <v>Cross</v>
          </cell>
          <cell r="D1288" t="str">
            <v>Male</v>
          </cell>
          <cell r="E1288">
            <v>29842</v>
          </cell>
          <cell r="F1288" t="str">
            <v>Soton AC</v>
          </cell>
          <cell r="G1288" t="str">
            <v>V40</v>
          </cell>
        </row>
        <row r="1289">
          <cell r="A1289" t="str">
            <v>A780127</v>
          </cell>
          <cell r="B1289" t="str">
            <v xml:space="preserve">Julie </v>
          </cell>
          <cell r="C1289" t="str">
            <v>Mills</v>
          </cell>
          <cell r="D1289" t="str">
            <v>Female</v>
          </cell>
          <cell r="E1289">
            <v>24759</v>
          </cell>
          <cell r="F1289" t="str">
            <v>Itchen</v>
          </cell>
          <cell r="G1289" t="str">
            <v>V50</v>
          </cell>
        </row>
        <row r="1290">
          <cell r="A1290" t="str">
            <v>A781094</v>
          </cell>
          <cell r="B1290" t="str">
            <v>Matthew</v>
          </cell>
          <cell r="C1290" t="str">
            <v>Brown</v>
          </cell>
          <cell r="D1290" t="str">
            <v>Male</v>
          </cell>
          <cell r="E1290">
            <v>32265</v>
          </cell>
          <cell r="F1290" t="str">
            <v>Romsey</v>
          </cell>
          <cell r="G1290" t="str">
            <v>Senior</v>
          </cell>
        </row>
        <row r="1291">
          <cell r="A1291" t="str">
            <v>A7818109</v>
          </cell>
          <cell r="B1291" t="str">
            <v>Denise</v>
          </cell>
          <cell r="C1291" t="str">
            <v>Phillips</v>
          </cell>
          <cell r="D1291" t="str">
            <v>Female</v>
          </cell>
          <cell r="E1291">
            <v>23133</v>
          </cell>
          <cell r="F1291" t="str">
            <v>R Sisters</v>
          </cell>
          <cell r="G1291" t="str">
            <v>V60</v>
          </cell>
        </row>
        <row r="1292">
          <cell r="A1292" t="str">
            <v>A782171</v>
          </cell>
          <cell r="B1292" t="str">
            <v>William</v>
          </cell>
          <cell r="C1292" t="str">
            <v>Feline</v>
          </cell>
          <cell r="D1292" t="str">
            <v>Male</v>
          </cell>
          <cell r="E1292">
            <v>29144</v>
          </cell>
          <cell r="F1292" t="str">
            <v>Stubbington</v>
          </cell>
          <cell r="G1292" t="str">
            <v>V40</v>
          </cell>
        </row>
        <row r="1293">
          <cell r="A1293" t="str">
            <v>A7833245</v>
          </cell>
          <cell r="B1293" t="str">
            <v>Ruth</v>
          </cell>
          <cell r="C1293" t="str">
            <v>Abrahams</v>
          </cell>
          <cell r="D1293" t="str">
            <v>Female</v>
          </cell>
          <cell r="E1293">
            <v>33035</v>
          </cell>
          <cell r="F1293" t="str">
            <v>Hedge End</v>
          </cell>
          <cell r="G1293" t="str">
            <v>Senior</v>
          </cell>
        </row>
        <row r="1294">
          <cell r="A1294" t="str">
            <v>A78395</v>
          </cell>
          <cell r="B1294" t="str">
            <v>Gisela</v>
          </cell>
          <cell r="C1294" t="str">
            <v>Hoppe</v>
          </cell>
          <cell r="D1294" t="str">
            <v>Female</v>
          </cell>
          <cell r="E1294">
            <v>26738</v>
          </cell>
          <cell r="F1294" t="str">
            <v>Soton AC</v>
          </cell>
          <cell r="G1294" t="str">
            <v>V50</v>
          </cell>
        </row>
        <row r="1295">
          <cell r="A1295" t="str">
            <v>A78426</v>
          </cell>
          <cell r="B1295" t="str">
            <v>Tim</v>
          </cell>
          <cell r="C1295" t="str">
            <v>Glover-Poultney</v>
          </cell>
          <cell r="D1295" t="str">
            <v>Male</v>
          </cell>
          <cell r="E1295">
            <v>29079</v>
          </cell>
          <cell r="F1295" t="str">
            <v>Wessex</v>
          </cell>
          <cell r="G1295" t="str">
            <v>V40</v>
          </cell>
        </row>
        <row r="1296">
          <cell r="A1296" t="str">
            <v>A784760</v>
          </cell>
          <cell r="B1296" t="str">
            <v>Laura</v>
          </cell>
          <cell r="C1296" t="str">
            <v>Lea</v>
          </cell>
          <cell r="D1296" t="str">
            <v>Female</v>
          </cell>
          <cell r="E1296">
            <v>27571</v>
          </cell>
          <cell r="F1296" t="str">
            <v>Hamwic</v>
          </cell>
          <cell r="G1296" t="str">
            <v>V40</v>
          </cell>
        </row>
        <row r="1297">
          <cell r="A1297" t="str">
            <v>A785277</v>
          </cell>
          <cell r="B1297" t="str">
            <v>Peter</v>
          </cell>
          <cell r="C1297" t="str">
            <v>Ellis</v>
          </cell>
          <cell r="D1297" t="str">
            <v>Male</v>
          </cell>
          <cell r="E1297">
            <v>22274</v>
          </cell>
          <cell r="F1297" t="str">
            <v>Totton</v>
          </cell>
          <cell r="G1297" t="str">
            <v>V60</v>
          </cell>
        </row>
        <row r="1298">
          <cell r="A1298" t="str">
            <v>A7873267</v>
          </cell>
          <cell r="B1298" t="str">
            <v xml:space="preserve">Jessie </v>
          </cell>
          <cell r="C1298" t="str">
            <v>Hughes</v>
          </cell>
          <cell r="D1298" t="str">
            <v>Female</v>
          </cell>
          <cell r="E1298">
            <v>32741</v>
          </cell>
          <cell r="F1298" t="str">
            <v>Romsey</v>
          </cell>
          <cell r="G1298" t="str">
            <v>Senior</v>
          </cell>
        </row>
        <row r="1299">
          <cell r="A1299" t="str">
            <v>A7883009</v>
          </cell>
          <cell r="B1299" t="str">
            <v>Grace</v>
          </cell>
          <cell r="C1299" t="str">
            <v>Hawker</v>
          </cell>
          <cell r="D1299" t="str">
            <v>Female</v>
          </cell>
          <cell r="E1299">
            <v>33661</v>
          </cell>
          <cell r="F1299" t="str">
            <v>Hardley</v>
          </cell>
          <cell r="G1299" t="str">
            <v>Senior</v>
          </cell>
        </row>
        <row r="1300">
          <cell r="A1300" t="str">
            <v>A7889839</v>
          </cell>
          <cell r="B1300" t="str">
            <v>Daniel</v>
          </cell>
          <cell r="C1300" t="str">
            <v>Powell</v>
          </cell>
          <cell r="D1300" t="str">
            <v>Male</v>
          </cell>
          <cell r="E1300">
            <v>33287</v>
          </cell>
          <cell r="F1300" t="str">
            <v>Itchen</v>
          </cell>
          <cell r="G1300" t="str">
            <v>Senior</v>
          </cell>
        </row>
        <row r="1301">
          <cell r="A1301" t="str">
            <v>A7891339</v>
          </cell>
          <cell r="B1301" t="str">
            <v>Helen</v>
          </cell>
          <cell r="C1301" t="str">
            <v>Rodger</v>
          </cell>
          <cell r="D1301" t="str">
            <v>Female</v>
          </cell>
          <cell r="E1301">
            <v>24041</v>
          </cell>
          <cell r="F1301" t="str">
            <v>Halterworth</v>
          </cell>
          <cell r="G1301" t="str">
            <v>V50</v>
          </cell>
        </row>
        <row r="1302">
          <cell r="A1302" t="str">
            <v>A7893359</v>
          </cell>
          <cell r="B1302" t="str">
            <v>Michael</v>
          </cell>
          <cell r="C1302" t="str">
            <v>Rodger</v>
          </cell>
          <cell r="D1302" t="str">
            <v>Male</v>
          </cell>
          <cell r="E1302">
            <v>36189</v>
          </cell>
          <cell r="F1302" t="str">
            <v>Halterworth</v>
          </cell>
          <cell r="G1302" t="str">
            <v>Senior</v>
          </cell>
        </row>
        <row r="1303">
          <cell r="A1303" t="str">
            <v>A7904139</v>
          </cell>
          <cell r="B1303" t="str">
            <v>Daniel</v>
          </cell>
          <cell r="C1303" t="str">
            <v>Massey</v>
          </cell>
          <cell r="D1303" t="str">
            <v>Male</v>
          </cell>
          <cell r="E1303">
            <v>25024</v>
          </cell>
          <cell r="F1303" t="str">
            <v>Halterworth</v>
          </cell>
          <cell r="G1303" t="str">
            <v>V50</v>
          </cell>
        </row>
        <row r="1304">
          <cell r="A1304" t="str">
            <v>A7914145</v>
          </cell>
          <cell r="B1304" t="str">
            <v>Claire</v>
          </cell>
          <cell r="C1304" t="str">
            <v>Smith</v>
          </cell>
          <cell r="D1304" t="str">
            <v>Female</v>
          </cell>
          <cell r="E1304">
            <v>30775</v>
          </cell>
          <cell r="F1304" t="str">
            <v>Netley</v>
          </cell>
          <cell r="G1304" t="str">
            <v>Senior</v>
          </cell>
        </row>
        <row r="1305">
          <cell r="A1305" t="str">
            <v>A7925260</v>
          </cell>
          <cell r="B1305" t="str">
            <v>Mark</v>
          </cell>
          <cell r="C1305" t="str">
            <v>Craven</v>
          </cell>
          <cell r="D1305" t="str">
            <v>Male</v>
          </cell>
          <cell r="E1305">
            <v>32435</v>
          </cell>
          <cell r="F1305" t="str">
            <v>Winchester</v>
          </cell>
          <cell r="G1305" t="str">
            <v>Senior</v>
          </cell>
        </row>
        <row r="1306">
          <cell r="A1306" t="str">
            <v>A79260</v>
          </cell>
          <cell r="B1306" t="str">
            <v>Dawn</v>
          </cell>
          <cell r="C1306" t="str">
            <v>Heppell</v>
          </cell>
          <cell r="D1306" t="str">
            <v>Female</v>
          </cell>
          <cell r="E1306">
            <v>27587</v>
          </cell>
          <cell r="F1306" t="str">
            <v>Lordshill</v>
          </cell>
          <cell r="G1306" t="str">
            <v>V40</v>
          </cell>
        </row>
        <row r="1307">
          <cell r="A1307" t="str">
            <v>A79302</v>
          </cell>
          <cell r="B1307" t="str">
            <v xml:space="preserve">Larry </v>
          </cell>
          <cell r="C1307" t="str">
            <v xml:space="preserve">Cooley </v>
          </cell>
          <cell r="D1307" t="str">
            <v>Male</v>
          </cell>
          <cell r="E1307">
            <v>19564</v>
          </cell>
          <cell r="F1307" t="str">
            <v>Eastleigh</v>
          </cell>
          <cell r="G1307" t="str">
            <v>V70</v>
          </cell>
        </row>
        <row r="1308">
          <cell r="A1308" t="str">
            <v>A7937164</v>
          </cell>
          <cell r="B1308" t="str">
            <v>Caroline</v>
          </cell>
          <cell r="C1308" t="str">
            <v>Johns</v>
          </cell>
          <cell r="D1308" t="str">
            <v>Female</v>
          </cell>
          <cell r="E1308">
            <v>28551</v>
          </cell>
          <cell r="F1308" t="str">
            <v>Hamwic</v>
          </cell>
          <cell r="G1308" t="str">
            <v>V40</v>
          </cell>
        </row>
        <row r="1309">
          <cell r="A1309" t="str">
            <v>A79464</v>
          </cell>
          <cell r="B1309" t="str">
            <v xml:space="preserve">Paul </v>
          </cell>
          <cell r="C1309" t="str">
            <v>sidaway</v>
          </cell>
          <cell r="D1309" t="str">
            <v>Male</v>
          </cell>
          <cell r="E1309">
            <v>20846</v>
          </cell>
          <cell r="F1309" t="str">
            <v>Eastleigh</v>
          </cell>
          <cell r="G1309" t="str">
            <v>V60</v>
          </cell>
        </row>
        <row r="1310">
          <cell r="A1310" t="str">
            <v>A7958066</v>
          </cell>
          <cell r="B1310" t="str">
            <v>Maddison</v>
          </cell>
          <cell r="C1310" t="str">
            <v>McGregor-Ritchie</v>
          </cell>
          <cell r="D1310" t="str">
            <v>Female</v>
          </cell>
          <cell r="E1310">
            <v>37266</v>
          </cell>
          <cell r="F1310" t="str">
            <v>Lordshill</v>
          </cell>
          <cell r="G1310" t="str">
            <v>Senior</v>
          </cell>
        </row>
        <row r="1311">
          <cell r="A1311" t="str">
            <v>A80036</v>
          </cell>
          <cell r="B1311" t="str">
            <v>Julie</v>
          </cell>
          <cell r="C1311" t="str">
            <v>Ashman</v>
          </cell>
          <cell r="D1311" t="str">
            <v>Female</v>
          </cell>
          <cell r="E1311">
            <v>24589</v>
          </cell>
          <cell r="F1311" t="str">
            <v>Stubbington</v>
          </cell>
          <cell r="G1311" t="str">
            <v>V50</v>
          </cell>
        </row>
        <row r="1312">
          <cell r="A1312" t="str">
            <v>A80049</v>
          </cell>
          <cell r="B1312" t="str">
            <v>Yvonne</v>
          </cell>
          <cell r="C1312" t="str">
            <v>Cooley</v>
          </cell>
          <cell r="D1312" t="str">
            <v>Female</v>
          </cell>
          <cell r="E1312">
            <v>19303</v>
          </cell>
          <cell r="F1312" t="str">
            <v>Eastleigh</v>
          </cell>
          <cell r="G1312" t="str">
            <v>V70</v>
          </cell>
        </row>
        <row r="1313">
          <cell r="A1313" t="str">
            <v>A801007</v>
          </cell>
          <cell r="B1313" t="str">
            <v>Jacob</v>
          </cell>
          <cell r="C1313" t="str">
            <v>Ainslie</v>
          </cell>
          <cell r="D1313" t="str">
            <v>Male</v>
          </cell>
          <cell r="E1313">
            <v>35818</v>
          </cell>
          <cell r="F1313" t="str">
            <v>Hedge End</v>
          </cell>
          <cell r="G1313" t="str">
            <v>Senior</v>
          </cell>
        </row>
        <row r="1314">
          <cell r="A1314" t="str">
            <v>A8023728</v>
          </cell>
          <cell r="B1314" t="str">
            <v>John</v>
          </cell>
          <cell r="C1314" t="str">
            <v>Reed</v>
          </cell>
          <cell r="D1314" t="str">
            <v>Male</v>
          </cell>
          <cell r="E1314">
            <v>35897</v>
          </cell>
          <cell r="F1314" t="str">
            <v>Winchester</v>
          </cell>
          <cell r="G1314" t="str">
            <v>Senior</v>
          </cell>
        </row>
        <row r="1315">
          <cell r="A1315" t="str">
            <v>A8032559</v>
          </cell>
          <cell r="B1315" t="str">
            <v>STUART</v>
          </cell>
          <cell r="C1315" t="str">
            <v>ROWE</v>
          </cell>
          <cell r="D1315" t="str">
            <v>Male</v>
          </cell>
          <cell r="E1315">
            <v>21627</v>
          </cell>
          <cell r="F1315" t="str">
            <v>Romsey</v>
          </cell>
          <cell r="G1315" t="str">
            <v>V60</v>
          </cell>
        </row>
        <row r="1316">
          <cell r="A1316" t="str">
            <v>A8036338</v>
          </cell>
          <cell r="B1316" t="str">
            <v>Ruth</v>
          </cell>
          <cell r="C1316" t="str">
            <v>Page</v>
          </cell>
          <cell r="D1316" t="str">
            <v>Female</v>
          </cell>
          <cell r="E1316">
            <v>19928</v>
          </cell>
          <cell r="F1316" t="str">
            <v>Romsey</v>
          </cell>
          <cell r="G1316" t="str">
            <v>V60</v>
          </cell>
        </row>
        <row r="1317">
          <cell r="A1317" t="str">
            <v>A8036952</v>
          </cell>
          <cell r="B1317" t="str">
            <v>Peter</v>
          </cell>
          <cell r="C1317" t="str">
            <v>Wyatt</v>
          </cell>
          <cell r="D1317" t="str">
            <v>Male</v>
          </cell>
          <cell r="E1317">
            <v>33995</v>
          </cell>
          <cell r="F1317" t="str">
            <v>Itchen</v>
          </cell>
          <cell r="G1317" t="str">
            <v>Senior</v>
          </cell>
        </row>
        <row r="1318">
          <cell r="A1318" t="str">
            <v>A8041805</v>
          </cell>
          <cell r="B1318" t="str">
            <v>Sam</v>
          </cell>
          <cell r="C1318" t="str">
            <v>Messer</v>
          </cell>
          <cell r="D1318" t="str">
            <v>Male</v>
          </cell>
          <cell r="E1318">
            <v>33770</v>
          </cell>
          <cell r="F1318" t="str">
            <v>Hardley</v>
          </cell>
          <cell r="G1318" t="str">
            <v>Senior</v>
          </cell>
        </row>
        <row r="1319">
          <cell r="A1319" t="str">
            <v>A8054334</v>
          </cell>
          <cell r="B1319" t="str">
            <v xml:space="preserve">Janice </v>
          </cell>
          <cell r="C1319" t="str">
            <v>Ball</v>
          </cell>
          <cell r="D1319" t="str">
            <v>Female</v>
          </cell>
          <cell r="E1319">
            <v>27977</v>
          </cell>
          <cell r="F1319" t="str">
            <v>Itchen</v>
          </cell>
          <cell r="G1319" t="str">
            <v>V40</v>
          </cell>
        </row>
        <row r="1320">
          <cell r="A1320" t="str">
            <v>A8061663</v>
          </cell>
          <cell r="B1320" t="str">
            <v xml:space="preserve">Julia </v>
          </cell>
          <cell r="C1320" t="str">
            <v>Abab</v>
          </cell>
          <cell r="D1320" t="str">
            <v>Female</v>
          </cell>
          <cell r="E1320">
            <v>20760</v>
          </cell>
          <cell r="F1320" t="str">
            <v>Romsey</v>
          </cell>
          <cell r="G1320" t="str">
            <v>V60</v>
          </cell>
        </row>
        <row r="1321">
          <cell r="A1321" t="str">
            <v>A8074272</v>
          </cell>
          <cell r="B1321" t="str">
            <v>Darren</v>
          </cell>
          <cell r="C1321" t="str">
            <v>Anderson</v>
          </cell>
          <cell r="D1321" t="str">
            <v>Male</v>
          </cell>
          <cell r="E1321">
            <v>28925</v>
          </cell>
          <cell r="F1321" t="str">
            <v>Totton</v>
          </cell>
          <cell r="G1321" t="str">
            <v>V40</v>
          </cell>
        </row>
        <row r="1322">
          <cell r="A1322" t="str">
            <v>A808312</v>
          </cell>
          <cell r="B1322" t="str">
            <v>Debbie</v>
          </cell>
          <cell r="C1322" t="str">
            <v>Lloyd</v>
          </cell>
          <cell r="D1322" t="str">
            <v>Female</v>
          </cell>
          <cell r="E1322">
            <v>25859</v>
          </cell>
          <cell r="F1322" t="str">
            <v>Hamwic</v>
          </cell>
          <cell r="G1322" t="str">
            <v>V50</v>
          </cell>
        </row>
        <row r="1323">
          <cell r="A1323" t="str">
            <v>A8083550</v>
          </cell>
          <cell r="B1323" t="str">
            <v>Kat</v>
          </cell>
          <cell r="C1323" t="str">
            <v>Chivers</v>
          </cell>
          <cell r="D1323" t="str">
            <v>Female</v>
          </cell>
          <cell r="E1323">
            <v>27955</v>
          </cell>
          <cell r="F1323" t="str">
            <v>Hamwic</v>
          </cell>
          <cell r="G1323" t="str">
            <v>V40</v>
          </cell>
        </row>
        <row r="1324">
          <cell r="A1324" t="str">
            <v>A8089783</v>
          </cell>
          <cell r="B1324" t="str">
            <v>Richard</v>
          </cell>
          <cell r="C1324" t="str">
            <v>Vickery</v>
          </cell>
          <cell r="D1324" t="str">
            <v>Male</v>
          </cell>
          <cell r="E1324">
            <v>28427</v>
          </cell>
          <cell r="F1324" t="str">
            <v>Halterworth</v>
          </cell>
          <cell r="G1324" t="str">
            <v>V40</v>
          </cell>
        </row>
        <row r="1325">
          <cell r="A1325" t="str">
            <v>A8097760</v>
          </cell>
          <cell r="B1325" t="str">
            <v>Richard</v>
          </cell>
          <cell r="C1325" t="str">
            <v xml:space="preserve">Eatwell </v>
          </cell>
          <cell r="D1325" t="str">
            <v>Male</v>
          </cell>
          <cell r="E1325">
            <v>34172</v>
          </cell>
          <cell r="F1325" t="str">
            <v>Eastleigh</v>
          </cell>
          <cell r="G1325" t="str">
            <v>Senior</v>
          </cell>
        </row>
        <row r="1326">
          <cell r="A1326" t="str">
            <v>A8133295</v>
          </cell>
          <cell r="B1326" t="str">
            <v>Ellis</v>
          </cell>
          <cell r="C1326" t="str">
            <v>Crook</v>
          </cell>
          <cell r="D1326" t="str">
            <v>Male</v>
          </cell>
          <cell r="E1326">
            <v>34390</v>
          </cell>
          <cell r="F1326" t="str">
            <v>Netley</v>
          </cell>
          <cell r="G1326" t="str">
            <v>Senior</v>
          </cell>
        </row>
        <row r="1327">
          <cell r="A1327" t="str">
            <v>A8136529</v>
          </cell>
          <cell r="B1327" t="str">
            <v>ellen</v>
          </cell>
          <cell r="C1327" t="str">
            <v>van leeuwen</v>
          </cell>
          <cell r="D1327" t="str">
            <v>Female</v>
          </cell>
          <cell r="E1327">
            <v>30481</v>
          </cell>
          <cell r="F1327" t="str">
            <v>Lordshill</v>
          </cell>
          <cell r="G1327" t="str">
            <v>V40</v>
          </cell>
        </row>
        <row r="1328">
          <cell r="A1328" t="str">
            <v>A8138141</v>
          </cell>
          <cell r="B1328" t="str">
            <v>Steven</v>
          </cell>
          <cell r="C1328" t="str">
            <v>Melligan-hart</v>
          </cell>
          <cell r="D1328" t="str">
            <v>Male</v>
          </cell>
          <cell r="E1328">
            <v>30778</v>
          </cell>
          <cell r="F1328" t="str">
            <v>Romsey</v>
          </cell>
          <cell r="G1328" t="str">
            <v>Senior</v>
          </cell>
        </row>
        <row r="1329">
          <cell r="A1329" t="str">
            <v>A8146469</v>
          </cell>
          <cell r="B1329" t="str">
            <v>Simon</v>
          </cell>
          <cell r="C1329" t="str">
            <v>Wreford</v>
          </cell>
          <cell r="D1329" t="str">
            <v>Male</v>
          </cell>
          <cell r="E1329">
            <v>23106</v>
          </cell>
          <cell r="F1329" t="str">
            <v>Halterworth</v>
          </cell>
          <cell r="G1329" t="str">
            <v>V60</v>
          </cell>
        </row>
        <row r="1330">
          <cell r="A1330" t="str">
            <v>A815324</v>
          </cell>
          <cell r="B1330" t="str">
            <v>Rob</v>
          </cell>
          <cell r="C1330" t="str">
            <v>Ainslie</v>
          </cell>
          <cell r="D1330" t="str">
            <v>Male</v>
          </cell>
          <cell r="E1330">
            <v>24197</v>
          </cell>
          <cell r="F1330" t="str">
            <v>Hedge End</v>
          </cell>
          <cell r="G1330" t="str">
            <v>V50</v>
          </cell>
        </row>
        <row r="1331">
          <cell r="A1331" t="str">
            <v>A8153786</v>
          </cell>
          <cell r="B1331" t="str">
            <v>richard</v>
          </cell>
          <cell r="C1331" t="str">
            <v>pemberton</v>
          </cell>
          <cell r="D1331" t="str">
            <v>Male</v>
          </cell>
          <cell r="E1331">
            <v>29945</v>
          </cell>
          <cell r="F1331" t="str">
            <v>Halterworth</v>
          </cell>
          <cell r="G1331" t="str">
            <v>V40</v>
          </cell>
        </row>
        <row r="1332">
          <cell r="A1332" t="str">
            <v>A817023</v>
          </cell>
          <cell r="B1332" t="str">
            <v xml:space="preserve">Michael </v>
          </cell>
          <cell r="C1332" t="str">
            <v>Simms</v>
          </cell>
          <cell r="D1332" t="str">
            <v>Male</v>
          </cell>
          <cell r="E1332">
            <v>26737</v>
          </cell>
          <cell r="F1332" t="str">
            <v>Lordshill</v>
          </cell>
          <cell r="G1332" t="str">
            <v>V50</v>
          </cell>
        </row>
        <row r="1333">
          <cell r="A1333" t="str">
            <v>A818428</v>
          </cell>
          <cell r="B1333" t="str">
            <v xml:space="preserve">Theresa </v>
          </cell>
          <cell r="C1333" t="str">
            <v>Hamer</v>
          </cell>
          <cell r="D1333" t="str">
            <v>Female</v>
          </cell>
          <cell r="E1333">
            <v>29994</v>
          </cell>
          <cell r="F1333" t="str">
            <v>Itchen</v>
          </cell>
          <cell r="G1333" t="str">
            <v>V40</v>
          </cell>
        </row>
        <row r="1334">
          <cell r="A1334" t="str">
            <v>A8205455</v>
          </cell>
          <cell r="B1334" t="str">
            <v>Dipesh</v>
          </cell>
          <cell r="C1334" t="str">
            <v>Malik</v>
          </cell>
          <cell r="D1334" t="str">
            <v>Male</v>
          </cell>
          <cell r="E1334">
            <v>30537</v>
          </cell>
          <cell r="F1334" t="str">
            <v>Eastleigh</v>
          </cell>
          <cell r="G1334" t="str">
            <v>V40</v>
          </cell>
        </row>
        <row r="1335">
          <cell r="A1335" t="str">
            <v>A8205519</v>
          </cell>
          <cell r="B1335" t="str">
            <v>Dolamu</v>
          </cell>
          <cell r="C1335" t="str">
            <v>Asipa</v>
          </cell>
          <cell r="D1335" t="str">
            <v>Female</v>
          </cell>
          <cell r="E1335">
            <v>34450</v>
          </cell>
          <cell r="F1335" t="str">
            <v>Eastleigh</v>
          </cell>
          <cell r="G1335" t="str">
            <v>Senior</v>
          </cell>
        </row>
        <row r="1336">
          <cell r="A1336" t="str">
            <v>A821705</v>
          </cell>
          <cell r="B1336" t="str">
            <v>Ruth</v>
          </cell>
          <cell r="C1336" t="str">
            <v>Sadler</v>
          </cell>
          <cell r="D1336" t="str">
            <v>Female</v>
          </cell>
          <cell r="E1336">
            <v>31712</v>
          </cell>
          <cell r="F1336" t="str">
            <v>Itchen</v>
          </cell>
          <cell r="G1336" t="str">
            <v>Senior</v>
          </cell>
        </row>
        <row r="1337">
          <cell r="A1337" t="str">
            <v>A82345</v>
          </cell>
          <cell r="B1337" t="str">
            <v>Mel</v>
          </cell>
          <cell r="C1337" t="str">
            <v>Green</v>
          </cell>
          <cell r="D1337" t="str">
            <v>Female</v>
          </cell>
          <cell r="E1337">
            <v>28673</v>
          </cell>
          <cell r="F1337" t="str">
            <v>Totton</v>
          </cell>
          <cell r="G1337" t="str">
            <v>V40</v>
          </cell>
        </row>
        <row r="1338">
          <cell r="A1338" t="str">
            <v>A8258676</v>
          </cell>
          <cell r="B1338" t="str">
            <v>Nicola</v>
          </cell>
          <cell r="C1338" t="str">
            <v>Dowling</v>
          </cell>
          <cell r="D1338" t="str">
            <v>Female</v>
          </cell>
          <cell r="E1338">
            <v>27268</v>
          </cell>
          <cell r="F1338" t="str">
            <v>Eastleigh</v>
          </cell>
          <cell r="G1338" t="str">
            <v>V40</v>
          </cell>
        </row>
        <row r="1339">
          <cell r="A1339" t="str">
            <v>A82650</v>
          </cell>
          <cell r="B1339" t="str">
            <v>Nicholas</v>
          </cell>
          <cell r="C1339" t="str">
            <v>Willson</v>
          </cell>
          <cell r="D1339" t="str">
            <v>Male</v>
          </cell>
          <cell r="E1339">
            <v>28828</v>
          </cell>
          <cell r="F1339" t="str">
            <v>Lordshill</v>
          </cell>
          <cell r="G1339" t="str">
            <v>V40</v>
          </cell>
        </row>
        <row r="1340">
          <cell r="A1340" t="str">
            <v>A82801</v>
          </cell>
          <cell r="B1340" t="str">
            <v>Hannah</v>
          </cell>
          <cell r="C1340" t="str">
            <v>Willson</v>
          </cell>
          <cell r="D1340" t="str">
            <v>Female</v>
          </cell>
          <cell r="E1340">
            <v>29633</v>
          </cell>
          <cell r="F1340" t="str">
            <v>Soton AC</v>
          </cell>
          <cell r="G1340" t="str">
            <v>V40</v>
          </cell>
        </row>
        <row r="1341">
          <cell r="A1341" t="str">
            <v>A82922</v>
          </cell>
          <cell r="B1341" t="str">
            <v>Sue</v>
          </cell>
          <cell r="C1341" t="str">
            <v>Wilton</v>
          </cell>
          <cell r="D1341" t="str">
            <v>Female</v>
          </cell>
          <cell r="E1341">
            <v>23425</v>
          </cell>
          <cell r="F1341" t="str">
            <v>R Sisters</v>
          </cell>
          <cell r="G1341" t="str">
            <v>V50</v>
          </cell>
        </row>
        <row r="1342">
          <cell r="A1342" t="str">
            <v>A82960</v>
          </cell>
          <cell r="B1342" t="str">
            <v>Mark</v>
          </cell>
          <cell r="C1342" t="str">
            <v>Ferguson</v>
          </cell>
          <cell r="D1342" t="str">
            <v>Male</v>
          </cell>
          <cell r="E1342">
            <v>25873</v>
          </cell>
          <cell r="F1342" t="str">
            <v>Hardley</v>
          </cell>
          <cell r="G1342" t="str">
            <v>V50</v>
          </cell>
        </row>
        <row r="1343">
          <cell r="A1343" t="str">
            <v>A82997</v>
          </cell>
          <cell r="B1343" t="str">
            <v>Pat</v>
          </cell>
          <cell r="C1343" t="str">
            <v>Rogers</v>
          </cell>
          <cell r="D1343" t="str">
            <v>Female</v>
          </cell>
          <cell r="E1343">
            <v>17477</v>
          </cell>
          <cell r="F1343" t="str">
            <v>R Sisters</v>
          </cell>
          <cell r="G1343" t="str">
            <v>V70</v>
          </cell>
        </row>
        <row r="1344">
          <cell r="A1344" t="str">
            <v>A830817</v>
          </cell>
          <cell r="B1344" t="str">
            <v xml:space="preserve">Tamatha </v>
          </cell>
          <cell r="C1344" t="str">
            <v xml:space="preserve">Ryan </v>
          </cell>
          <cell r="D1344" t="str">
            <v>Female</v>
          </cell>
          <cell r="E1344">
            <v>25050</v>
          </cell>
          <cell r="F1344" t="str">
            <v>Romsey</v>
          </cell>
          <cell r="G1344" t="str">
            <v>V50</v>
          </cell>
        </row>
        <row r="1345">
          <cell r="A1345" t="str">
            <v>A832241</v>
          </cell>
          <cell r="B1345" t="str">
            <v>Mario</v>
          </cell>
          <cell r="C1345" t="str">
            <v>Sheath</v>
          </cell>
          <cell r="D1345" t="str">
            <v>Male</v>
          </cell>
          <cell r="E1345">
            <v>23502</v>
          </cell>
          <cell r="F1345" t="str">
            <v>New Forest</v>
          </cell>
          <cell r="G1345" t="str">
            <v>V50</v>
          </cell>
        </row>
        <row r="1346">
          <cell r="A1346" t="str">
            <v>A832250</v>
          </cell>
          <cell r="B1346" t="str">
            <v>Marion</v>
          </cell>
          <cell r="C1346" t="str">
            <v>Frewin</v>
          </cell>
          <cell r="D1346" t="str">
            <v>Female</v>
          </cell>
          <cell r="E1346">
            <v>26278</v>
          </cell>
          <cell r="F1346" t="str">
            <v>New Forest</v>
          </cell>
          <cell r="G1346" t="str">
            <v>V50</v>
          </cell>
        </row>
        <row r="1347">
          <cell r="A1347" t="str">
            <v>A8333567</v>
          </cell>
          <cell r="B1347" t="str">
            <v>Derek</v>
          </cell>
          <cell r="C1347" t="str">
            <v>Kelly</v>
          </cell>
          <cell r="D1347" t="str">
            <v>Male</v>
          </cell>
          <cell r="E1347">
            <v>16446</v>
          </cell>
          <cell r="F1347" t="str">
            <v>Romsey</v>
          </cell>
          <cell r="G1347" t="str">
            <v>V70</v>
          </cell>
        </row>
        <row r="1348">
          <cell r="A1348" t="str">
            <v>A8335093</v>
          </cell>
          <cell r="B1348" t="str">
            <v>Mark</v>
          </cell>
          <cell r="C1348" t="str">
            <v>Wilson</v>
          </cell>
          <cell r="D1348" t="str">
            <v>Male</v>
          </cell>
          <cell r="E1348">
            <v>27641</v>
          </cell>
          <cell r="F1348" t="str">
            <v>Winchester</v>
          </cell>
          <cell r="G1348" t="str">
            <v>V40</v>
          </cell>
        </row>
        <row r="1349">
          <cell r="A1349" t="str">
            <v>A8335322</v>
          </cell>
          <cell r="B1349" t="str">
            <v xml:space="preserve">Lesley </v>
          </cell>
          <cell r="C1349" t="str">
            <v xml:space="preserve">Hoskins </v>
          </cell>
          <cell r="D1349" t="str">
            <v>Female</v>
          </cell>
          <cell r="E1349">
            <v>22204</v>
          </cell>
          <cell r="F1349" t="str">
            <v>Hedge End</v>
          </cell>
          <cell r="G1349" t="str">
            <v>V60</v>
          </cell>
        </row>
        <row r="1350">
          <cell r="A1350" t="str">
            <v>A8335337</v>
          </cell>
          <cell r="B1350" t="str">
            <v>Matt</v>
          </cell>
          <cell r="C1350" t="str">
            <v>Evans</v>
          </cell>
          <cell r="D1350" t="str">
            <v>Male</v>
          </cell>
          <cell r="E1350">
            <v>33260</v>
          </cell>
          <cell r="F1350" t="str">
            <v>Eastleigh</v>
          </cell>
          <cell r="G1350" t="str">
            <v>Senior</v>
          </cell>
        </row>
        <row r="1351">
          <cell r="A1351" t="str">
            <v>A8335362</v>
          </cell>
          <cell r="B1351" t="str">
            <v>Andrew</v>
          </cell>
          <cell r="C1351" t="str">
            <v>Archibald</v>
          </cell>
          <cell r="D1351" t="str">
            <v>Male</v>
          </cell>
          <cell r="E1351">
            <v>22098</v>
          </cell>
          <cell r="F1351" t="str">
            <v>Romsey</v>
          </cell>
          <cell r="G1351" t="str">
            <v>V60</v>
          </cell>
        </row>
        <row r="1352">
          <cell r="A1352" t="str">
            <v>A8335535</v>
          </cell>
          <cell r="B1352" t="str">
            <v>Linda</v>
          </cell>
          <cell r="C1352" t="str">
            <v xml:space="preserve">Windsor </v>
          </cell>
          <cell r="D1352" t="str">
            <v>Female</v>
          </cell>
          <cell r="E1352">
            <v>22830</v>
          </cell>
          <cell r="F1352" t="str">
            <v>Romsey</v>
          </cell>
          <cell r="G1352" t="str">
            <v>V60</v>
          </cell>
        </row>
        <row r="1353">
          <cell r="A1353" t="str">
            <v>A8338178</v>
          </cell>
          <cell r="B1353" t="str">
            <v xml:space="preserve">Rachel </v>
          </cell>
          <cell r="C1353" t="str">
            <v xml:space="preserve">Flanders </v>
          </cell>
          <cell r="D1353" t="str">
            <v>Female</v>
          </cell>
          <cell r="E1353">
            <v>27681</v>
          </cell>
          <cell r="F1353" t="str">
            <v>Hedge End</v>
          </cell>
          <cell r="G1353" t="str">
            <v>V40</v>
          </cell>
        </row>
        <row r="1354">
          <cell r="A1354" t="str">
            <v>A8338194</v>
          </cell>
          <cell r="B1354" t="str">
            <v>Matthew</v>
          </cell>
          <cell r="C1354" t="str">
            <v>Flanders</v>
          </cell>
          <cell r="D1354" t="str">
            <v>Male</v>
          </cell>
          <cell r="E1354">
            <v>25475</v>
          </cell>
          <cell r="F1354" t="str">
            <v>Hedge End</v>
          </cell>
          <cell r="G1354" t="str">
            <v>V50</v>
          </cell>
        </row>
        <row r="1355">
          <cell r="A1355" t="str">
            <v>A834287</v>
          </cell>
          <cell r="B1355" t="str">
            <v xml:space="preserve">Helen </v>
          </cell>
          <cell r="C1355" t="str">
            <v>LENFANT</v>
          </cell>
          <cell r="D1355" t="str">
            <v>Female</v>
          </cell>
          <cell r="E1355">
            <v>25287</v>
          </cell>
          <cell r="F1355" t="str">
            <v>Eastleigh</v>
          </cell>
          <cell r="G1355" t="str">
            <v>V50</v>
          </cell>
        </row>
        <row r="1356">
          <cell r="A1356" t="str">
            <v>A8343254</v>
          </cell>
          <cell r="B1356" t="str">
            <v>Wendy</v>
          </cell>
          <cell r="C1356" t="str">
            <v>Tester</v>
          </cell>
          <cell r="D1356" t="str">
            <v>Female</v>
          </cell>
          <cell r="E1356">
            <v>29604</v>
          </cell>
          <cell r="F1356" t="str">
            <v>R Sisters</v>
          </cell>
          <cell r="G1356" t="str">
            <v>V40</v>
          </cell>
        </row>
        <row r="1357">
          <cell r="A1357" t="str">
            <v>A8348001</v>
          </cell>
          <cell r="B1357" t="str">
            <v>Vanessa</v>
          </cell>
          <cell r="C1357" t="str">
            <v>Monteleone</v>
          </cell>
          <cell r="D1357" t="str">
            <v>Female</v>
          </cell>
          <cell r="E1357">
            <v>32396</v>
          </cell>
          <cell r="F1357" t="str">
            <v>Winchester</v>
          </cell>
          <cell r="G1357" t="str">
            <v>Senior</v>
          </cell>
        </row>
        <row r="1358">
          <cell r="A1358" t="str">
            <v>A8348045</v>
          </cell>
          <cell r="B1358" t="str">
            <v>Karen</v>
          </cell>
          <cell r="C1358" t="str">
            <v>Arney</v>
          </cell>
          <cell r="D1358" t="str">
            <v>Female</v>
          </cell>
          <cell r="E1358">
            <v>24972</v>
          </cell>
          <cell r="F1358" t="str">
            <v>Halterworth</v>
          </cell>
          <cell r="G1358" t="str">
            <v>V50</v>
          </cell>
        </row>
        <row r="1359">
          <cell r="A1359" t="str">
            <v>A8348425</v>
          </cell>
          <cell r="B1359" t="str">
            <v>Nikki</v>
          </cell>
          <cell r="C1359" t="str">
            <v>Goulding</v>
          </cell>
          <cell r="D1359" t="str">
            <v>Female</v>
          </cell>
          <cell r="E1359">
            <v>33516</v>
          </cell>
          <cell r="F1359" t="str">
            <v>Totton</v>
          </cell>
          <cell r="G1359" t="str">
            <v>Senior</v>
          </cell>
        </row>
        <row r="1360">
          <cell r="A1360" t="str">
            <v>A835072</v>
          </cell>
          <cell r="B1360" t="str">
            <v>Graham</v>
          </cell>
          <cell r="C1360" t="str">
            <v>James</v>
          </cell>
          <cell r="D1360" t="str">
            <v>Male</v>
          </cell>
          <cell r="E1360">
            <v>21975</v>
          </cell>
          <cell r="F1360" t="str">
            <v>Stubbington</v>
          </cell>
          <cell r="G1360" t="str">
            <v>V60</v>
          </cell>
        </row>
        <row r="1361">
          <cell r="A1361" t="str">
            <v>A8354037</v>
          </cell>
          <cell r="B1361" t="str">
            <v>Amelia</v>
          </cell>
          <cell r="C1361" t="str">
            <v>Brice</v>
          </cell>
          <cell r="D1361" t="str">
            <v>Female</v>
          </cell>
          <cell r="E1361">
            <v>34222</v>
          </cell>
          <cell r="F1361" t="str">
            <v>Totton</v>
          </cell>
          <cell r="G1361" t="str">
            <v>Senior</v>
          </cell>
        </row>
        <row r="1362">
          <cell r="A1362" t="str">
            <v>A8354202</v>
          </cell>
          <cell r="B1362" t="str">
            <v>Debbie</v>
          </cell>
          <cell r="C1362" t="str">
            <v>Millar</v>
          </cell>
          <cell r="D1362" t="str">
            <v>Female</v>
          </cell>
          <cell r="E1362">
            <v>24537</v>
          </cell>
          <cell r="F1362" t="str">
            <v>Totton</v>
          </cell>
          <cell r="G1362" t="str">
            <v>V50</v>
          </cell>
        </row>
        <row r="1363">
          <cell r="A1363" t="str">
            <v>A83640</v>
          </cell>
          <cell r="B1363" t="str">
            <v xml:space="preserve">Tamsin </v>
          </cell>
          <cell r="C1363" t="str">
            <v xml:space="preserve">Anderson </v>
          </cell>
          <cell r="D1363" t="str">
            <v>Female</v>
          </cell>
          <cell r="E1363">
            <v>28794</v>
          </cell>
          <cell r="F1363" t="str">
            <v>Winchester</v>
          </cell>
          <cell r="G1363" t="str">
            <v>V40</v>
          </cell>
        </row>
        <row r="1364">
          <cell r="A1364" t="str">
            <v>A8364543</v>
          </cell>
          <cell r="B1364" t="str">
            <v>Joe</v>
          </cell>
          <cell r="C1364" t="str">
            <v>Blackburn</v>
          </cell>
          <cell r="D1364" t="str">
            <v>Male</v>
          </cell>
          <cell r="E1364">
            <v>33759</v>
          </cell>
          <cell r="F1364" t="str">
            <v>Hedge End</v>
          </cell>
          <cell r="G1364" t="str">
            <v>Senior</v>
          </cell>
        </row>
        <row r="1365">
          <cell r="A1365" t="str">
            <v>A836509</v>
          </cell>
          <cell r="B1365" t="str">
            <v>Liz</v>
          </cell>
          <cell r="C1365" t="str">
            <v>Beverley</v>
          </cell>
          <cell r="D1365" t="str">
            <v>Female</v>
          </cell>
          <cell r="E1365">
            <v>28470</v>
          </cell>
          <cell r="F1365" t="str">
            <v>Halterworth</v>
          </cell>
          <cell r="G1365" t="str">
            <v>V40</v>
          </cell>
        </row>
        <row r="1366">
          <cell r="A1366" t="str">
            <v>A8369594</v>
          </cell>
          <cell r="B1366" t="str">
            <v>David</v>
          </cell>
          <cell r="C1366" t="str">
            <v>Walker</v>
          </cell>
          <cell r="D1366" t="str">
            <v>Male</v>
          </cell>
          <cell r="E1366">
            <v>24660</v>
          </cell>
          <cell r="F1366" t="str">
            <v>Winchester</v>
          </cell>
          <cell r="G1366" t="str">
            <v>V50</v>
          </cell>
        </row>
        <row r="1367">
          <cell r="A1367" t="str">
            <v>A8369620</v>
          </cell>
          <cell r="B1367" t="str">
            <v>Caroline</v>
          </cell>
          <cell r="C1367" t="str">
            <v>Quincey</v>
          </cell>
          <cell r="D1367" t="str">
            <v>Female</v>
          </cell>
          <cell r="E1367">
            <v>29272</v>
          </cell>
          <cell r="F1367" t="str">
            <v>Hedge End</v>
          </cell>
          <cell r="G1367" t="str">
            <v>V40</v>
          </cell>
        </row>
        <row r="1368">
          <cell r="A1368" t="str">
            <v>A8371790</v>
          </cell>
          <cell r="B1368" t="str">
            <v>Natalie</v>
          </cell>
          <cell r="C1368" t="str">
            <v>Abbott</v>
          </cell>
          <cell r="D1368" t="str">
            <v>Female</v>
          </cell>
          <cell r="E1368">
            <v>30452</v>
          </cell>
          <cell r="F1368" t="str">
            <v>Itchen</v>
          </cell>
          <cell r="G1368" t="str">
            <v>V40</v>
          </cell>
        </row>
        <row r="1369">
          <cell r="A1369" t="str">
            <v>A8373719</v>
          </cell>
          <cell r="B1369" t="str">
            <v>Robert</v>
          </cell>
          <cell r="C1369" t="str">
            <v>Burden</v>
          </cell>
          <cell r="D1369" t="str">
            <v>Male</v>
          </cell>
          <cell r="E1369">
            <v>34520</v>
          </cell>
          <cell r="F1369" t="str">
            <v>Eastleigh</v>
          </cell>
          <cell r="G1369" t="str">
            <v>Senior</v>
          </cell>
        </row>
        <row r="1370">
          <cell r="A1370" t="str">
            <v>A8377762</v>
          </cell>
          <cell r="B1370" t="str">
            <v>Paddy</v>
          </cell>
          <cell r="C1370" t="str">
            <v>Butler</v>
          </cell>
          <cell r="D1370" t="str">
            <v>Male</v>
          </cell>
          <cell r="E1370">
            <v>22447</v>
          </cell>
          <cell r="F1370" t="str">
            <v>Hardley</v>
          </cell>
          <cell r="G1370" t="str">
            <v>V60</v>
          </cell>
        </row>
        <row r="1371">
          <cell r="A1371" t="str">
            <v>A8381345</v>
          </cell>
          <cell r="B1371" t="str">
            <v>Daisy</v>
          </cell>
          <cell r="C1371" t="str">
            <v>Cross</v>
          </cell>
          <cell r="D1371" t="str">
            <v>Female</v>
          </cell>
          <cell r="E1371">
            <v>36290</v>
          </cell>
          <cell r="F1371" t="str">
            <v>Netley</v>
          </cell>
          <cell r="G1371" t="str">
            <v>Senior</v>
          </cell>
        </row>
        <row r="1372">
          <cell r="A1372" t="str">
            <v>A838146</v>
          </cell>
          <cell r="B1372" t="str">
            <v>Jo</v>
          </cell>
          <cell r="C1372" t="str">
            <v xml:space="preserve">Mckenzie </v>
          </cell>
          <cell r="D1372" t="str">
            <v>Female</v>
          </cell>
          <cell r="E1372">
            <v>31974</v>
          </cell>
          <cell r="F1372" t="str">
            <v>Romsey</v>
          </cell>
          <cell r="G1372" t="str">
            <v>Senior</v>
          </cell>
        </row>
        <row r="1373">
          <cell r="A1373" t="str">
            <v>A8386862</v>
          </cell>
          <cell r="B1373" t="str">
            <v>Dan</v>
          </cell>
          <cell r="C1373" t="str">
            <v>Rolfe</v>
          </cell>
          <cell r="D1373" t="str">
            <v>Male</v>
          </cell>
          <cell r="E1373">
            <v>33215</v>
          </cell>
          <cell r="F1373" t="str">
            <v>Hedge End</v>
          </cell>
          <cell r="G1373" t="str">
            <v>Senior</v>
          </cell>
        </row>
        <row r="1374">
          <cell r="A1374" t="str">
            <v>A83876</v>
          </cell>
          <cell r="B1374" t="str">
            <v>Rob</v>
          </cell>
          <cell r="C1374" t="str">
            <v xml:space="preserve">Benham </v>
          </cell>
          <cell r="D1374" t="str">
            <v>Male</v>
          </cell>
          <cell r="E1374">
            <v>26008</v>
          </cell>
          <cell r="F1374" t="str">
            <v>Hamwic</v>
          </cell>
          <cell r="G1374" t="str">
            <v>V50</v>
          </cell>
        </row>
        <row r="1375">
          <cell r="A1375" t="str">
            <v>A8387846</v>
          </cell>
          <cell r="B1375" t="str">
            <v>kevin</v>
          </cell>
          <cell r="C1375" t="str">
            <v>royle</v>
          </cell>
          <cell r="D1375" t="str">
            <v>Male</v>
          </cell>
          <cell r="E1375">
            <v>21364</v>
          </cell>
          <cell r="F1375" t="str">
            <v>Eastleigh</v>
          </cell>
          <cell r="G1375" t="str">
            <v>V60</v>
          </cell>
        </row>
        <row r="1376">
          <cell r="A1376" t="str">
            <v>A8389036</v>
          </cell>
          <cell r="B1376" t="str">
            <v>Penny</v>
          </cell>
          <cell r="C1376" t="str">
            <v xml:space="preserve">Gorman </v>
          </cell>
          <cell r="D1376" t="str">
            <v>Female</v>
          </cell>
          <cell r="E1376">
            <v>26275</v>
          </cell>
          <cell r="F1376" t="str">
            <v>CF Swifts</v>
          </cell>
          <cell r="G1376" t="str">
            <v>V50</v>
          </cell>
        </row>
        <row r="1377">
          <cell r="A1377" t="str">
            <v>A8389244</v>
          </cell>
          <cell r="B1377" t="str">
            <v xml:space="preserve">David </v>
          </cell>
          <cell r="C1377" t="str">
            <v>Gorman</v>
          </cell>
          <cell r="D1377" t="str">
            <v>Male</v>
          </cell>
          <cell r="E1377">
            <v>25992</v>
          </cell>
          <cell r="F1377" t="str">
            <v>CF Swifts</v>
          </cell>
          <cell r="G1377" t="str">
            <v>V50</v>
          </cell>
        </row>
        <row r="1378">
          <cell r="A1378" t="str">
            <v>A8390775</v>
          </cell>
          <cell r="B1378" t="str">
            <v>Matthew</v>
          </cell>
          <cell r="C1378" t="str">
            <v>Taylor</v>
          </cell>
          <cell r="D1378" t="str">
            <v>Male</v>
          </cell>
          <cell r="E1378">
            <v>24988</v>
          </cell>
          <cell r="F1378" t="str">
            <v>Winchester</v>
          </cell>
          <cell r="G1378" t="str">
            <v>V50</v>
          </cell>
        </row>
        <row r="1379">
          <cell r="A1379" t="str">
            <v>A8392050</v>
          </cell>
          <cell r="B1379" t="str">
            <v>Olivia</v>
          </cell>
          <cell r="C1379" t="str">
            <v>Lin</v>
          </cell>
          <cell r="D1379" t="str">
            <v>Female</v>
          </cell>
          <cell r="E1379">
            <v>34976</v>
          </cell>
          <cell r="F1379" t="str">
            <v>R Sisters</v>
          </cell>
          <cell r="G1379" t="str">
            <v>Senior</v>
          </cell>
        </row>
        <row r="1380">
          <cell r="A1380" t="str">
            <v>A83999</v>
          </cell>
          <cell r="B1380" t="str">
            <v>Mick</v>
          </cell>
          <cell r="C1380" t="str">
            <v>Anglim</v>
          </cell>
          <cell r="D1380" t="str">
            <v>Male</v>
          </cell>
          <cell r="E1380">
            <v>17377</v>
          </cell>
          <cell r="F1380" t="str">
            <v>Hardley</v>
          </cell>
          <cell r="G1380" t="str">
            <v>V70</v>
          </cell>
        </row>
        <row r="1381">
          <cell r="A1381" t="str">
            <v>A8402914</v>
          </cell>
          <cell r="B1381" t="str">
            <v xml:space="preserve">Lorena </v>
          </cell>
          <cell r="C1381" t="str">
            <v>Ross</v>
          </cell>
          <cell r="D1381" t="str">
            <v>Female</v>
          </cell>
          <cell r="E1381">
            <v>28850</v>
          </cell>
          <cell r="F1381" t="str">
            <v>Eastleigh</v>
          </cell>
          <cell r="G1381" t="str">
            <v>V40</v>
          </cell>
        </row>
        <row r="1382">
          <cell r="A1382" t="str">
            <v>A8403051</v>
          </cell>
          <cell r="B1382" t="str">
            <v xml:space="preserve">Alan </v>
          </cell>
          <cell r="C1382" t="str">
            <v xml:space="preserve">Court </v>
          </cell>
          <cell r="D1382" t="str">
            <v>Male</v>
          </cell>
          <cell r="E1382">
            <v>23834</v>
          </cell>
          <cell r="F1382" t="str">
            <v>Hedge End</v>
          </cell>
          <cell r="G1382" t="str">
            <v>V50</v>
          </cell>
        </row>
        <row r="1383">
          <cell r="A1383" t="str">
            <v>A8405349</v>
          </cell>
          <cell r="B1383" t="str">
            <v>Paul</v>
          </cell>
          <cell r="C1383" t="str">
            <v>Burnage</v>
          </cell>
          <cell r="D1383" t="str">
            <v>Male</v>
          </cell>
          <cell r="E1383">
            <v>22516</v>
          </cell>
          <cell r="F1383" t="str">
            <v>Romsey</v>
          </cell>
          <cell r="G1383" t="str">
            <v>V60</v>
          </cell>
        </row>
        <row r="1384">
          <cell r="A1384" t="str">
            <v>A8406287</v>
          </cell>
          <cell r="B1384" t="str">
            <v>Paul</v>
          </cell>
          <cell r="C1384" t="str">
            <v>Newby</v>
          </cell>
          <cell r="D1384" t="str">
            <v>Male</v>
          </cell>
          <cell r="E1384">
            <v>16359</v>
          </cell>
          <cell r="F1384" t="str">
            <v>Hardley</v>
          </cell>
          <cell r="G1384" t="str">
            <v>V70</v>
          </cell>
        </row>
        <row r="1385">
          <cell r="A1385" t="str">
            <v>A8407242</v>
          </cell>
          <cell r="B1385" t="str">
            <v>Jessica</v>
          </cell>
          <cell r="C1385" t="str">
            <v>Spooner</v>
          </cell>
          <cell r="D1385" t="str">
            <v>Female</v>
          </cell>
          <cell r="E1385">
            <v>36336</v>
          </cell>
          <cell r="F1385" t="str">
            <v>Lordshill</v>
          </cell>
          <cell r="G1385" t="str">
            <v>Senior</v>
          </cell>
        </row>
        <row r="1386">
          <cell r="A1386" t="str">
            <v>A8409293</v>
          </cell>
          <cell r="B1386" t="str">
            <v>Matthew</v>
          </cell>
          <cell r="C1386" t="str">
            <v>Clark</v>
          </cell>
          <cell r="D1386" t="str">
            <v>Male</v>
          </cell>
          <cell r="E1386">
            <v>31021</v>
          </cell>
          <cell r="F1386" t="str">
            <v>CF Swifts</v>
          </cell>
          <cell r="G1386" t="str">
            <v>Senior</v>
          </cell>
        </row>
        <row r="1387">
          <cell r="A1387" t="str">
            <v>A8412096</v>
          </cell>
          <cell r="B1387" t="str">
            <v>Kevin</v>
          </cell>
          <cell r="C1387" t="str">
            <v>Gardener</v>
          </cell>
          <cell r="D1387" t="str">
            <v>Male</v>
          </cell>
          <cell r="E1387">
            <v>29743</v>
          </cell>
          <cell r="F1387" t="str">
            <v>Totton</v>
          </cell>
          <cell r="G1387" t="str">
            <v>V40</v>
          </cell>
        </row>
        <row r="1388">
          <cell r="A1388" t="str">
            <v>A8430258</v>
          </cell>
          <cell r="B1388" t="str">
            <v>John</v>
          </cell>
          <cell r="C1388" t="str">
            <v>Curry</v>
          </cell>
          <cell r="D1388" t="str">
            <v>Male</v>
          </cell>
          <cell r="E1388">
            <v>27904</v>
          </cell>
          <cell r="F1388" t="str">
            <v>Totton</v>
          </cell>
          <cell r="G1388" t="str">
            <v>V40</v>
          </cell>
        </row>
        <row r="1389">
          <cell r="A1389" t="str">
            <v>A8432555</v>
          </cell>
          <cell r="B1389" t="str">
            <v>Miranda</v>
          </cell>
          <cell r="C1389" t="str">
            <v>Bates</v>
          </cell>
          <cell r="D1389" t="str">
            <v>Female</v>
          </cell>
          <cell r="E1389">
            <v>29596</v>
          </cell>
          <cell r="F1389" t="str">
            <v>CF Swifts</v>
          </cell>
          <cell r="G1389" t="str">
            <v>V40</v>
          </cell>
        </row>
        <row r="1390">
          <cell r="A1390" t="str">
            <v>A8432742</v>
          </cell>
          <cell r="B1390" t="str">
            <v>Gareth</v>
          </cell>
          <cell r="C1390" t="str">
            <v>Livingstone</v>
          </cell>
          <cell r="D1390" t="str">
            <v>Male</v>
          </cell>
          <cell r="E1390">
            <v>29027</v>
          </cell>
          <cell r="F1390" t="str">
            <v>CF Swifts</v>
          </cell>
          <cell r="G1390" t="str">
            <v>V40</v>
          </cell>
        </row>
        <row r="1391">
          <cell r="A1391" t="str">
            <v>A844365</v>
          </cell>
          <cell r="B1391" t="str">
            <v>Lee</v>
          </cell>
          <cell r="C1391" t="str">
            <v>Reynolds</v>
          </cell>
          <cell r="D1391" t="str">
            <v>Male</v>
          </cell>
          <cell r="E1391">
            <v>28694</v>
          </cell>
          <cell r="F1391" t="str">
            <v>Stubbington</v>
          </cell>
          <cell r="G1391" t="str">
            <v>V40</v>
          </cell>
        </row>
        <row r="1392">
          <cell r="A1392" t="str">
            <v>A8451427</v>
          </cell>
          <cell r="B1392" t="str">
            <v>Mehdi</v>
          </cell>
          <cell r="C1392" t="str">
            <v>Beigi</v>
          </cell>
          <cell r="D1392" t="str">
            <v>Male</v>
          </cell>
          <cell r="E1392">
            <v>27276</v>
          </cell>
          <cell r="F1392" t="str">
            <v>CF Swifts</v>
          </cell>
          <cell r="G1392" t="str">
            <v>V40</v>
          </cell>
        </row>
        <row r="1393">
          <cell r="A1393" t="str">
            <v>A8451769</v>
          </cell>
          <cell r="B1393" t="str">
            <v xml:space="preserve">Jack </v>
          </cell>
          <cell r="C1393" t="str">
            <v>Miller</v>
          </cell>
          <cell r="D1393" t="str">
            <v>Male</v>
          </cell>
          <cell r="E1393">
            <v>34731</v>
          </cell>
          <cell r="F1393" t="str">
            <v>Hardley</v>
          </cell>
          <cell r="G1393" t="str">
            <v>Senior</v>
          </cell>
        </row>
        <row r="1394">
          <cell r="A1394" t="str">
            <v>A8452160</v>
          </cell>
          <cell r="B1394" t="str">
            <v>Jasmine</v>
          </cell>
          <cell r="C1394" t="str">
            <v>Sibley</v>
          </cell>
          <cell r="D1394" t="str">
            <v>Female</v>
          </cell>
          <cell r="E1394">
            <v>35408</v>
          </cell>
          <cell r="F1394" t="str">
            <v>Winchester</v>
          </cell>
          <cell r="G1394" t="str">
            <v>Senior</v>
          </cell>
        </row>
        <row r="1395">
          <cell r="A1395" t="str">
            <v>A8452890</v>
          </cell>
          <cell r="B1395" t="str">
            <v>Robert</v>
          </cell>
          <cell r="C1395" t="str">
            <v>Mills</v>
          </cell>
          <cell r="D1395" t="str">
            <v>Male</v>
          </cell>
          <cell r="E1395">
            <v>21389</v>
          </cell>
          <cell r="F1395" t="str">
            <v>Stubbington</v>
          </cell>
          <cell r="G1395" t="str">
            <v>V60</v>
          </cell>
        </row>
        <row r="1396">
          <cell r="A1396" t="str">
            <v>A8456055</v>
          </cell>
          <cell r="B1396" t="str">
            <v>Jo</v>
          </cell>
          <cell r="C1396" t="str">
            <v>Green</v>
          </cell>
          <cell r="D1396" t="str">
            <v>Female</v>
          </cell>
          <cell r="E1396">
            <v>21706</v>
          </cell>
          <cell r="F1396" t="str">
            <v>R Sisters</v>
          </cell>
          <cell r="G1396" t="str">
            <v>V60</v>
          </cell>
        </row>
        <row r="1397">
          <cell r="A1397" t="str">
            <v>A8472751</v>
          </cell>
          <cell r="B1397" t="str">
            <v>Christopher</v>
          </cell>
          <cell r="C1397" t="str">
            <v>Cullen</v>
          </cell>
          <cell r="D1397" t="str">
            <v>Male</v>
          </cell>
          <cell r="E1397">
            <v>33880</v>
          </cell>
          <cell r="F1397" t="str">
            <v>Stubbington</v>
          </cell>
          <cell r="G1397" t="str">
            <v>Senior</v>
          </cell>
        </row>
        <row r="1398">
          <cell r="A1398" t="str">
            <v>A84866</v>
          </cell>
          <cell r="B1398" t="str">
            <v>Teri</v>
          </cell>
          <cell r="C1398" t="str">
            <v>Pragnell</v>
          </cell>
          <cell r="D1398" t="str">
            <v>Female</v>
          </cell>
          <cell r="E1398">
            <v>26261</v>
          </cell>
          <cell r="F1398" t="str">
            <v>Lordshill</v>
          </cell>
          <cell r="G1398" t="str">
            <v>V50</v>
          </cell>
        </row>
        <row r="1399">
          <cell r="A1399" t="str">
            <v>A8492818</v>
          </cell>
          <cell r="B1399" t="str">
            <v>Melissa</v>
          </cell>
          <cell r="C1399" t="str">
            <v>Cooper</v>
          </cell>
          <cell r="D1399" t="str">
            <v>Female</v>
          </cell>
          <cell r="E1399">
            <v>38774</v>
          </cell>
          <cell r="F1399" t="str">
            <v>Soton AC</v>
          </cell>
          <cell r="G1399" t="str">
            <v>Senior</v>
          </cell>
        </row>
        <row r="1400">
          <cell r="A1400" t="str">
            <v>A849549</v>
          </cell>
          <cell r="B1400" t="str">
            <v>Carole</v>
          </cell>
          <cell r="C1400" t="str">
            <v>Woodall</v>
          </cell>
          <cell r="D1400" t="str">
            <v>Female</v>
          </cell>
          <cell r="E1400">
            <v>24833</v>
          </cell>
          <cell r="F1400" t="str">
            <v>R Sisters</v>
          </cell>
          <cell r="G1400" t="str">
            <v>V50</v>
          </cell>
        </row>
        <row r="1401">
          <cell r="A1401" t="str">
            <v>A850106</v>
          </cell>
          <cell r="B1401" t="str">
            <v>Richard</v>
          </cell>
          <cell r="C1401" t="str">
            <v>Dooler</v>
          </cell>
          <cell r="D1401" t="str">
            <v>Male</v>
          </cell>
          <cell r="E1401">
            <v>26299</v>
          </cell>
          <cell r="F1401" t="str">
            <v>Itchen</v>
          </cell>
          <cell r="G1401" t="str">
            <v>V50</v>
          </cell>
        </row>
        <row r="1402">
          <cell r="A1402" t="str">
            <v>A850874</v>
          </cell>
          <cell r="B1402" t="str">
            <v>Valeria</v>
          </cell>
          <cell r="C1402" t="str">
            <v>Sesto</v>
          </cell>
          <cell r="D1402" t="str">
            <v>Female</v>
          </cell>
          <cell r="E1402">
            <v>26650</v>
          </cell>
          <cell r="F1402" t="str">
            <v>New Forest</v>
          </cell>
          <cell r="G1402" t="str">
            <v>V50</v>
          </cell>
        </row>
        <row r="1403">
          <cell r="A1403" t="str">
            <v>A85117</v>
          </cell>
          <cell r="B1403" t="str">
            <v>Jon</v>
          </cell>
          <cell r="C1403" t="str">
            <v>Osman</v>
          </cell>
          <cell r="D1403" t="str">
            <v>Male</v>
          </cell>
          <cell r="E1403">
            <v>22226</v>
          </cell>
          <cell r="F1403" t="str">
            <v>Eastleigh</v>
          </cell>
          <cell r="G1403" t="str">
            <v>V60</v>
          </cell>
        </row>
        <row r="1404">
          <cell r="A1404" t="str">
            <v>A851682</v>
          </cell>
          <cell r="B1404" t="str">
            <v xml:space="preserve">Fiona </v>
          </cell>
          <cell r="C1404" t="str">
            <v xml:space="preserve">Bolton </v>
          </cell>
          <cell r="D1404" t="str">
            <v>Female</v>
          </cell>
          <cell r="E1404">
            <v>25903</v>
          </cell>
          <cell r="F1404" t="str">
            <v>Winchester</v>
          </cell>
          <cell r="G1404" t="str">
            <v>V50</v>
          </cell>
        </row>
        <row r="1405">
          <cell r="A1405" t="str">
            <v>A853004</v>
          </cell>
          <cell r="B1405" t="str">
            <v>Kevan</v>
          </cell>
          <cell r="C1405" t="str">
            <v>Day</v>
          </cell>
          <cell r="D1405" t="str">
            <v>Male</v>
          </cell>
          <cell r="E1405">
            <v>21600</v>
          </cell>
          <cell r="F1405" t="str">
            <v>Hardley</v>
          </cell>
          <cell r="G1405" t="str">
            <v>V60</v>
          </cell>
        </row>
        <row r="1406">
          <cell r="A1406" t="str">
            <v>A853459</v>
          </cell>
          <cell r="B1406" t="str">
            <v>Kate</v>
          </cell>
          <cell r="C1406" t="str">
            <v>Hart</v>
          </cell>
          <cell r="D1406" t="str">
            <v>Female</v>
          </cell>
          <cell r="E1406">
            <v>22370</v>
          </cell>
          <cell r="F1406" t="str">
            <v>Hamwic</v>
          </cell>
          <cell r="G1406" t="str">
            <v>V60</v>
          </cell>
        </row>
        <row r="1407">
          <cell r="A1407" t="str">
            <v>A8537600</v>
          </cell>
          <cell r="B1407" t="str">
            <v>Luke</v>
          </cell>
          <cell r="C1407" t="str">
            <v>de Costa</v>
          </cell>
          <cell r="D1407" t="str">
            <v>Male</v>
          </cell>
          <cell r="E1407">
            <v>31394</v>
          </cell>
          <cell r="F1407" t="str">
            <v>Hamwic</v>
          </cell>
          <cell r="G1407" t="str">
            <v>Senior</v>
          </cell>
        </row>
        <row r="1408">
          <cell r="A1408" t="str">
            <v>A85429</v>
          </cell>
          <cell r="B1408" t="str">
            <v xml:space="preserve">Alice </v>
          </cell>
          <cell r="C1408" t="str">
            <v>Cook</v>
          </cell>
          <cell r="D1408" t="str">
            <v>Female</v>
          </cell>
          <cell r="E1408">
            <v>34100</v>
          </cell>
          <cell r="F1408" t="str">
            <v>R Sisters</v>
          </cell>
          <cell r="G1408" t="str">
            <v>Senior</v>
          </cell>
        </row>
        <row r="1409">
          <cell r="A1409" t="str">
            <v>A85475</v>
          </cell>
          <cell r="B1409" t="str">
            <v>John</v>
          </cell>
          <cell r="C1409" t="str">
            <v>Blake</v>
          </cell>
          <cell r="D1409" t="str">
            <v>Male</v>
          </cell>
          <cell r="E1409">
            <v>26037</v>
          </cell>
          <cell r="F1409" t="str">
            <v>Stubbington</v>
          </cell>
          <cell r="G1409" t="str">
            <v>V50</v>
          </cell>
        </row>
        <row r="1410">
          <cell r="A1410" t="str">
            <v>A85515</v>
          </cell>
          <cell r="B1410" t="str">
            <v xml:space="preserve">Keith </v>
          </cell>
          <cell r="C1410" t="str">
            <v xml:space="preserve">Hollis </v>
          </cell>
          <cell r="D1410" t="str">
            <v>Male</v>
          </cell>
          <cell r="E1410">
            <v>25491</v>
          </cell>
          <cell r="F1410" t="str">
            <v>Soton AC</v>
          </cell>
          <cell r="G1410" t="str">
            <v>V50</v>
          </cell>
        </row>
        <row r="1411">
          <cell r="A1411" t="str">
            <v>A855585</v>
          </cell>
          <cell r="B1411" t="str">
            <v>Matt</v>
          </cell>
          <cell r="C1411" t="str">
            <v>Cafferky</v>
          </cell>
          <cell r="D1411" t="str">
            <v>Male</v>
          </cell>
          <cell r="E1411">
            <v>30028</v>
          </cell>
          <cell r="F1411" t="str">
            <v>New Forest</v>
          </cell>
          <cell r="G1411" t="str">
            <v>V40</v>
          </cell>
        </row>
        <row r="1412">
          <cell r="A1412" t="str">
            <v>A8558334</v>
          </cell>
          <cell r="B1412" t="str">
            <v>Peter</v>
          </cell>
          <cell r="C1412" t="str">
            <v>Baker</v>
          </cell>
          <cell r="D1412" t="str">
            <v>Male</v>
          </cell>
          <cell r="E1412">
            <v>28625</v>
          </cell>
          <cell r="F1412" t="str">
            <v>Romsey</v>
          </cell>
          <cell r="G1412" t="str">
            <v>V40</v>
          </cell>
        </row>
        <row r="1413">
          <cell r="A1413" t="str">
            <v>A857371</v>
          </cell>
          <cell r="B1413" t="str">
            <v xml:space="preserve">Claire </v>
          </cell>
          <cell r="C1413" t="str">
            <v>Johnson</v>
          </cell>
          <cell r="D1413" t="str">
            <v>Female</v>
          </cell>
          <cell r="E1413">
            <v>25965</v>
          </cell>
          <cell r="F1413" t="str">
            <v>Stubbington</v>
          </cell>
          <cell r="G1413" t="str">
            <v>V50</v>
          </cell>
        </row>
        <row r="1414">
          <cell r="A1414" t="str">
            <v>A8573763</v>
          </cell>
          <cell r="B1414" t="str">
            <v>Jenny</v>
          </cell>
          <cell r="C1414" t="str">
            <v>Harper</v>
          </cell>
          <cell r="D1414" t="str">
            <v>Female</v>
          </cell>
          <cell r="E1414">
            <v>26986</v>
          </cell>
          <cell r="F1414" t="str">
            <v>Itchen</v>
          </cell>
          <cell r="G1414" t="str">
            <v>V40</v>
          </cell>
        </row>
        <row r="1415">
          <cell r="A1415" t="str">
            <v>A8597283</v>
          </cell>
          <cell r="B1415" t="str">
            <v>Helen</v>
          </cell>
          <cell r="C1415" t="str">
            <v>Nicholls</v>
          </cell>
          <cell r="D1415" t="str">
            <v>Female</v>
          </cell>
          <cell r="E1415">
            <v>28761</v>
          </cell>
          <cell r="F1415" t="str">
            <v>Stubbington</v>
          </cell>
          <cell r="G1415" t="str">
            <v>V40</v>
          </cell>
        </row>
        <row r="1416">
          <cell r="A1416" t="str">
            <v>A86099</v>
          </cell>
          <cell r="B1416" t="str">
            <v>Tamsyn</v>
          </cell>
          <cell r="C1416" t="str">
            <v>Smith</v>
          </cell>
          <cell r="D1416" t="str">
            <v>Female</v>
          </cell>
          <cell r="E1416">
            <v>28545</v>
          </cell>
          <cell r="F1416" t="str">
            <v>Lordshill</v>
          </cell>
          <cell r="G1416" t="str">
            <v>V40</v>
          </cell>
        </row>
        <row r="1417">
          <cell r="A1417" t="str">
            <v>A8638940</v>
          </cell>
          <cell r="B1417" t="str">
            <v>Joe</v>
          </cell>
          <cell r="C1417" t="str">
            <v>Green</v>
          </cell>
          <cell r="D1417" t="str">
            <v>Male</v>
          </cell>
          <cell r="E1417">
            <v>35572</v>
          </cell>
          <cell r="F1417" t="str">
            <v>Winchester</v>
          </cell>
          <cell r="G1417" t="str">
            <v>Senior</v>
          </cell>
        </row>
        <row r="1418">
          <cell r="A1418" t="str">
            <v>A8641604</v>
          </cell>
          <cell r="B1418" t="str">
            <v xml:space="preserve">Francesca </v>
          </cell>
          <cell r="C1418" t="str">
            <v>Peach</v>
          </cell>
          <cell r="D1418" t="str">
            <v>Female</v>
          </cell>
          <cell r="E1418">
            <v>34044</v>
          </cell>
          <cell r="F1418" t="str">
            <v>Eastleigh</v>
          </cell>
          <cell r="G1418" t="str">
            <v>Senior</v>
          </cell>
        </row>
        <row r="1419">
          <cell r="A1419" t="str">
            <v>A864475</v>
          </cell>
          <cell r="B1419" t="str">
            <v>Sara</v>
          </cell>
          <cell r="C1419" t="str">
            <v xml:space="preserve">Rhimes </v>
          </cell>
          <cell r="D1419" t="str">
            <v>Female</v>
          </cell>
          <cell r="E1419">
            <v>20067</v>
          </cell>
          <cell r="F1419" t="str">
            <v>Eastleigh</v>
          </cell>
          <cell r="G1419" t="str">
            <v>V60</v>
          </cell>
        </row>
        <row r="1420">
          <cell r="A1420" t="str">
            <v>A865247</v>
          </cell>
          <cell r="B1420" t="str">
            <v xml:space="preserve">Godfrey </v>
          </cell>
          <cell r="C1420" t="str">
            <v xml:space="preserve">Rhimes </v>
          </cell>
          <cell r="D1420" t="str">
            <v>Male</v>
          </cell>
          <cell r="E1420">
            <v>19533</v>
          </cell>
          <cell r="F1420" t="str">
            <v>Eastleigh</v>
          </cell>
          <cell r="G1420" t="str">
            <v>V70</v>
          </cell>
        </row>
        <row r="1421">
          <cell r="A1421" t="str">
            <v>A8675070</v>
          </cell>
          <cell r="B1421" t="str">
            <v xml:space="preserve">Michael </v>
          </cell>
          <cell r="C1421" t="str">
            <v>McGonigle</v>
          </cell>
          <cell r="D1421" t="str">
            <v>Male</v>
          </cell>
          <cell r="E1421">
            <v>31809</v>
          </cell>
          <cell r="F1421" t="str">
            <v>CF Swifts</v>
          </cell>
          <cell r="G1421" t="str">
            <v>Senior</v>
          </cell>
        </row>
        <row r="1422">
          <cell r="A1422" t="str">
            <v>A86892</v>
          </cell>
          <cell r="B1422" t="str">
            <v>Russell</v>
          </cell>
          <cell r="C1422" t="str">
            <v>Finn</v>
          </cell>
          <cell r="D1422" t="str">
            <v>Male</v>
          </cell>
          <cell r="E1422">
            <v>27231</v>
          </cell>
          <cell r="F1422" t="str">
            <v>Eastleigh</v>
          </cell>
          <cell r="G1422" t="str">
            <v>V40</v>
          </cell>
        </row>
        <row r="1423">
          <cell r="A1423" t="str">
            <v>A8713972</v>
          </cell>
          <cell r="B1423" t="str">
            <v>Jacques</v>
          </cell>
          <cell r="C1423" t="str">
            <v>Caignard</v>
          </cell>
          <cell r="D1423" t="str">
            <v>Male</v>
          </cell>
          <cell r="E1423">
            <v>29426</v>
          </cell>
          <cell r="F1423" t="str">
            <v>Winchester</v>
          </cell>
          <cell r="G1423" t="str">
            <v>V40</v>
          </cell>
        </row>
        <row r="1424">
          <cell r="A1424" t="str">
            <v>A87203</v>
          </cell>
          <cell r="B1424" t="str">
            <v>Ian</v>
          </cell>
          <cell r="C1424" t="str">
            <v>Marritt</v>
          </cell>
          <cell r="D1424" t="str">
            <v>Male</v>
          </cell>
          <cell r="E1424">
            <v>27305</v>
          </cell>
          <cell r="F1424" t="str">
            <v>Eastleigh</v>
          </cell>
          <cell r="G1424" t="str">
            <v>V40</v>
          </cell>
        </row>
        <row r="1425">
          <cell r="A1425" t="str">
            <v>A8752248</v>
          </cell>
          <cell r="B1425" t="str">
            <v>kaytlin</v>
          </cell>
          <cell r="C1425" t="str">
            <v>roberts</v>
          </cell>
          <cell r="D1425" t="str">
            <v>Female</v>
          </cell>
          <cell r="E1425">
            <v>37504</v>
          </cell>
          <cell r="F1425" t="str">
            <v>Soton AC</v>
          </cell>
          <cell r="G1425" t="str">
            <v>Senior</v>
          </cell>
        </row>
        <row r="1426">
          <cell r="A1426" t="str">
            <v>A879875</v>
          </cell>
          <cell r="B1426" t="str">
            <v>Rebecca</v>
          </cell>
          <cell r="C1426" t="str">
            <v>Storer</v>
          </cell>
          <cell r="D1426" t="str">
            <v>Female</v>
          </cell>
          <cell r="E1426">
            <v>29478</v>
          </cell>
          <cell r="F1426" t="str">
            <v>R Sisters</v>
          </cell>
          <cell r="G1426" t="str">
            <v>V40</v>
          </cell>
        </row>
        <row r="1427">
          <cell r="A1427" t="str">
            <v>A882201</v>
          </cell>
          <cell r="B1427" t="str">
            <v>Naomi</v>
          </cell>
          <cell r="C1427" t="str">
            <v>Morcumb</v>
          </cell>
          <cell r="D1427" t="str">
            <v>Female</v>
          </cell>
          <cell r="E1427">
            <v>33342</v>
          </cell>
          <cell r="F1427" t="str">
            <v>Lordshill</v>
          </cell>
          <cell r="G1427" t="str">
            <v>Senior</v>
          </cell>
        </row>
        <row r="1428">
          <cell r="A1428" t="str">
            <v>A88748</v>
          </cell>
          <cell r="B1428" t="str">
            <v>Diana</v>
          </cell>
          <cell r="C1428" t="str">
            <v>Davis</v>
          </cell>
          <cell r="D1428" t="str">
            <v>Female</v>
          </cell>
          <cell r="E1428">
            <v>19940</v>
          </cell>
          <cell r="F1428" t="str">
            <v>Totton</v>
          </cell>
          <cell r="G1428" t="str">
            <v>V60</v>
          </cell>
        </row>
        <row r="1429">
          <cell r="A1429" t="str">
            <v>A88827</v>
          </cell>
          <cell r="B1429" t="str">
            <v>Mike</v>
          </cell>
          <cell r="C1429" t="str">
            <v>Mills</v>
          </cell>
          <cell r="D1429" t="str">
            <v>Male</v>
          </cell>
          <cell r="E1429">
            <v>18167</v>
          </cell>
          <cell r="F1429" t="str">
            <v>Totton</v>
          </cell>
          <cell r="G1429" t="str">
            <v>V70</v>
          </cell>
        </row>
        <row r="1430">
          <cell r="A1430" t="str">
            <v>A88828</v>
          </cell>
          <cell r="B1430" t="str">
            <v>Tina</v>
          </cell>
          <cell r="C1430" t="str">
            <v>Mills</v>
          </cell>
          <cell r="D1430" t="str">
            <v>Female</v>
          </cell>
          <cell r="E1430">
            <v>21459</v>
          </cell>
          <cell r="F1430" t="str">
            <v>Totton</v>
          </cell>
          <cell r="G1430" t="str">
            <v>V60</v>
          </cell>
        </row>
        <row r="1431">
          <cell r="A1431" t="str">
            <v>A8883319</v>
          </cell>
          <cell r="B1431" t="str">
            <v>Davis</v>
          </cell>
          <cell r="C1431" t="str">
            <v>Irmejs</v>
          </cell>
          <cell r="D1431" t="str">
            <v>Male</v>
          </cell>
          <cell r="E1431">
            <v>32575</v>
          </cell>
          <cell r="F1431" t="str">
            <v>Southampton Tri</v>
          </cell>
          <cell r="G1431" t="str">
            <v>Senior</v>
          </cell>
        </row>
        <row r="1432">
          <cell r="A1432" t="str">
            <v>A893595</v>
          </cell>
          <cell r="B1432" t="str">
            <v>Dimitri</v>
          </cell>
          <cell r="C1432" t="str">
            <v>Elenis</v>
          </cell>
          <cell r="D1432" t="str">
            <v>Male</v>
          </cell>
          <cell r="E1432">
            <v>26489</v>
          </cell>
          <cell r="F1432" t="str">
            <v>New Forest</v>
          </cell>
          <cell r="G1432" t="str">
            <v>V50</v>
          </cell>
        </row>
        <row r="1433">
          <cell r="A1433" t="str">
            <v>A894534</v>
          </cell>
          <cell r="B1433" t="str">
            <v>Fiona</v>
          </cell>
          <cell r="C1433" t="str">
            <v>Churcher</v>
          </cell>
          <cell r="D1433" t="str">
            <v>Female</v>
          </cell>
          <cell r="E1433">
            <v>26281</v>
          </cell>
          <cell r="F1433" t="str">
            <v>Eastleigh</v>
          </cell>
          <cell r="G1433" t="str">
            <v>V50</v>
          </cell>
        </row>
        <row r="1434">
          <cell r="A1434" t="str">
            <v>A894964</v>
          </cell>
          <cell r="B1434" t="str">
            <v>Andy</v>
          </cell>
          <cell r="C1434" t="str">
            <v>Browning</v>
          </cell>
          <cell r="D1434" t="str">
            <v>Male</v>
          </cell>
          <cell r="E1434">
            <v>26537</v>
          </cell>
          <cell r="F1434" t="str">
            <v>Eastleigh</v>
          </cell>
          <cell r="G1434" t="str">
            <v>V50</v>
          </cell>
        </row>
        <row r="1435">
          <cell r="A1435" t="str">
            <v>A899868</v>
          </cell>
          <cell r="B1435" t="str">
            <v>Paul</v>
          </cell>
          <cell r="C1435" t="str">
            <v>Bailey</v>
          </cell>
          <cell r="D1435" t="str">
            <v>Male</v>
          </cell>
          <cell r="E1435">
            <v>24817</v>
          </cell>
          <cell r="F1435" t="str">
            <v>New Forest</v>
          </cell>
          <cell r="G1435" t="str">
            <v>V50</v>
          </cell>
        </row>
        <row r="1436">
          <cell r="A1436" t="str">
            <v>A901487</v>
          </cell>
          <cell r="B1436" t="str">
            <v xml:space="preserve">Declan </v>
          </cell>
          <cell r="C1436" t="str">
            <v>Ruddy</v>
          </cell>
          <cell r="D1436" t="str">
            <v>Male</v>
          </cell>
          <cell r="E1436">
            <v>33067</v>
          </cell>
          <cell r="F1436" t="str">
            <v>Hamwic</v>
          </cell>
          <cell r="G1436" t="str">
            <v>Senior</v>
          </cell>
        </row>
        <row r="1437">
          <cell r="A1437" t="str">
            <v>A902310</v>
          </cell>
          <cell r="B1437" t="str">
            <v>Victoria</v>
          </cell>
          <cell r="C1437" t="str">
            <v>Couzens</v>
          </cell>
          <cell r="D1437" t="str">
            <v>Female</v>
          </cell>
          <cell r="E1437">
            <v>31727</v>
          </cell>
          <cell r="F1437" t="str">
            <v>Totton</v>
          </cell>
          <cell r="G1437" t="str">
            <v>Senior</v>
          </cell>
        </row>
        <row r="1438">
          <cell r="A1438" t="str">
            <v>A90303</v>
          </cell>
          <cell r="B1438" t="str">
            <v>Jon</v>
          </cell>
          <cell r="C1438" t="str">
            <v>Ward</v>
          </cell>
          <cell r="D1438" t="str">
            <v>Male</v>
          </cell>
          <cell r="E1438">
            <v>26625</v>
          </cell>
          <cell r="F1438" t="str">
            <v>Soton AC</v>
          </cell>
          <cell r="G1438" t="str">
            <v>V50</v>
          </cell>
        </row>
        <row r="1439">
          <cell r="A1439" t="str">
            <v>A905122</v>
          </cell>
          <cell r="B1439" t="str">
            <v>Chris</v>
          </cell>
          <cell r="C1439" t="str">
            <v>Walker</v>
          </cell>
          <cell r="D1439" t="str">
            <v>Male</v>
          </cell>
          <cell r="E1439">
            <v>25028</v>
          </cell>
          <cell r="F1439" t="str">
            <v>Itchen</v>
          </cell>
          <cell r="G1439" t="str">
            <v>V50</v>
          </cell>
        </row>
        <row r="1440">
          <cell r="A1440" t="str">
            <v>A90578</v>
          </cell>
          <cell r="B1440" t="str">
            <v>Mike</v>
          </cell>
          <cell r="C1440" t="str">
            <v xml:space="preserve">Dukes </v>
          </cell>
          <cell r="D1440" t="str">
            <v>Male</v>
          </cell>
          <cell r="E1440">
            <v>17161</v>
          </cell>
          <cell r="F1440" t="str">
            <v>Lordshill</v>
          </cell>
          <cell r="G1440" t="str">
            <v>V70</v>
          </cell>
        </row>
        <row r="1441">
          <cell r="A1441" t="str">
            <v>A909020</v>
          </cell>
          <cell r="B1441" t="str">
            <v>Chris</v>
          </cell>
          <cell r="C1441" t="str">
            <v>Cook</v>
          </cell>
          <cell r="D1441" t="str">
            <v>Male</v>
          </cell>
          <cell r="E1441">
            <v>31753</v>
          </cell>
          <cell r="F1441" t="str">
            <v>Lordshill</v>
          </cell>
          <cell r="G1441" t="str">
            <v>Senior</v>
          </cell>
        </row>
        <row r="1442">
          <cell r="A1442" t="str">
            <v>A91523</v>
          </cell>
          <cell r="B1442" t="str">
            <v>Mike</v>
          </cell>
          <cell r="C1442" t="str">
            <v>Newman</v>
          </cell>
          <cell r="D1442" t="str">
            <v>Male</v>
          </cell>
          <cell r="E1442">
            <v>20338</v>
          </cell>
          <cell r="F1442" t="str">
            <v>Lordshill</v>
          </cell>
          <cell r="G1442" t="str">
            <v>V60</v>
          </cell>
        </row>
        <row r="1443">
          <cell r="A1443" t="str">
            <v>A925168</v>
          </cell>
          <cell r="B1443" t="str">
            <v>Michelle</v>
          </cell>
          <cell r="C1443" t="str">
            <v>Dorrington</v>
          </cell>
          <cell r="D1443" t="str">
            <v>Female</v>
          </cell>
          <cell r="E1443">
            <v>33896</v>
          </cell>
          <cell r="F1443" t="str">
            <v>Soton AC</v>
          </cell>
          <cell r="G1443" t="str">
            <v>Senior</v>
          </cell>
        </row>
        <row r="1444">
          <cell r="A1444" t="str">
            <v>A929844</v>
          </cell>
          <cell r="B1444" t="str">
            <v>Alexandra</v>
          </cell>
          <cell r="C1444" t="str">
            <v>Coe</v>
          </cell>
          <cell r="D1444" t="str">
            <v>Female</v>
          </cell>
          <cell r="E1444">
            <v>30600</v>
          </cell>
          <cell r="F1444" t="str">
            <v>Netley</v>
          </cell>
          <cell r="G1444" t="str">
            <v>Senior</v>
          </cell>
        </row>
        <row r="1445">
          <cell r="A1445" t="str">
            <v>A929939</v>
          </cell>
          <cell r="B1445" t="str">
            <v>Rachel</v>
          </cell>
          <cell r="C1445" t="str">
            <v>McCulloch</v>
          </cell>
          <cell r="D1445" t="str">
            <v>Female</v>
          </cell>
          <cell r="E1445">
            <v>32180</v>
          </cell>
          <cell r="F1445" t="str">
            <v>Totton</v>
          </cell>
          <cell r="G1445" t="str">
            <v>Senior</v>
          </cell>
        </row>
        <row r="1446">
          <cell r="A1446" t="str">
            <v>A93708</v>
          </cell>
          <cell r="B1446" t="str">
            <v>Alison</v>
          </cell>
          <cell r="C1446" t="str">
            <v>Crooks</v>
          </cell>
          <cell r="D1446" t="str">
            <v>Female</v>
          </cell>
          <cell r="E1446">
            <v>27636</v>
          </cell>
          <cell r="F1446" t="str">
            <v>Lordshill</v>
          </cell>
          <cell r="G1446" t="str">
            <v>V40</v>
          </cell>
        </row>
        <row r="1447">
          <cell r="A1447" t="str">
            <v>A94046</v>
          </cell>
          <cell r="B1447" t="str">
            <v>Mary</v>
          </cell>
          <cell r="C1447" t="str">
            <v>Corbett</v>
          </cell>
          <cell r="D1447" t="str">
            <v>Female</v>
          </cell>
          <cell r="E1447">
            <v>21018</v>
          </cell>
          <cell r="F1447" t="str">
            <v>Eastleigh</v>
          </cell>
          <cell r="G1447" t="str">
            <v>V60</v>
          </cell>
        </row>
        <row r="1448">
          <cell r="A1448" t="str">
            <v>A94109</v>
          </cell>
          <cell r="B1448" t="str">
            <v>Alex</v>
          </cell>
          <cell r="C1448" t="str">
            <v>Prinsep</v>
          </cell>
          <cell r="D1448" t="str">
            <v>Male</v>
          </cell>
          <cell r="E1448">
            <v>35462</v>
          </cell>
          <cell r="F1448" t="str">
            <v>Romsey</v>
          </cell>
          <cell r="G1448" t="str">
            <v>Senior</v>
          </cell>
        </row>
        <row r="1449">
          <cell r="A1449" t="str">
            <v>A94112</v>
          </cell>
          <cell r="B1449" t="str">
            <v>Elizabeth</v>
          </cell>
          <cell r="C1449" t="str">
            <v>Prinsep</v>
          </cell>
          <cell r="D1449" t="str">
            <v>Female</v>
          </cell>
          <cell r="E1449">
            <v>24410</v>
          </cell>
          <cell r="F1449" t="str">
            <v>Romsey</v>
          </cell>
          <cell r="G1449" t="str">
            <v>V50</v>
          </cell>
        </row>
        <row r="1450">
          <cell r="A1450" t="str">
            <v>A944325</v>
          </cell>
          <cell r="B1450" t="str">
            <v>Daisy</v>
          </cell>
          <cell r="C1450" t="str">
            <v>Wilkinson</v>
          </cell>
          <cell r="D1450" t="str">
            <v>Female</v>
          </cell>
          <cell r="E1450">
            <v>38864</v>
          </cell>
          <cell r="F1450" t="str">
            <v>Stubbington</v>
          </cell>
          <cell r="G1450" t="str">
            <v>Senior</v>
          </cell>
        </row>
        <row r="1451">
          <cell r="A1451" t="str">
            <v>A944368</v>
          </cell>
          <cell r="B1451" t="str">
            <v>Penny</v>
          </cell>
          <cell r="C1451" t="str">
            <v>Forse</v>
          </cell>
          <cell r="D1451" t="str">
            <v>Female</v>
          </cell>
          <cell r="E1451">
            <v>18056</v>
          </cell>
          <cell r="F1451" t="str">
            <v>Stubbington</v>
          </cell>
          <cell r="G1451" t="str">
            <v>V70</v>
          </cell>
        </row>
        <row r="1452">
          <cell r="A1452" t="str">
            <v>A945073</v>
          </cell>
          <cell r="B1452" t="str">
            <v>James</v>
          </cell>
          <cell r="C1452" t="str">
            <v>Moore</v>
          </cell>
          <cell r="D1452" t="str">
            <v>Male</v>
          </cell>
          <cell r="E1452">
            <v>33816</v>
          </cell>
          <cell r="F1452" t="str">
            <v>Winchester</v>
          </cell>
          <cell r="G1452" t="str">
            <v>Senior</v>
          </cell>
        </row>
        <row r="1453">
          <cell r="A1453" t="str">
            <v>A947944</v>
          </cell>
          <cell r="B1453" t="str">
            <v>Matt</v>
          </cell>
          <cell r="C1453" t="str">
            <v>Sprack</v>
          </cell>
          <cell r="D1453" t="str">
            <v>Male</v>
          </cell>
          <cell r="E1453">
            <v>29238</v>
          </cell>
          <cell r="F1453" t="str">
            <v>Eastleigh</v>
          </cell>
          <cell r="G1453" t="str">
            <v>V40</v>
          </cell>
        </row>
        <row r="1454">
          <cell r="A1454" t="str">
            <v>A951247</v>
          </cell>
          <cell r="B1454" t="str">
            <v>Andy</v>
          </cell>
          <cell r="C1454" t="str">
            <v>Gordon</v>
          </cell>
          <cell r="D1454" t="str">
            <v>Male</v>
          </cell>
          <cell r="E1454">
            <v>29466</v>
          </cell>
          <cell r="F1454" t="str">
            <v>Itchen</v>
          </cell>
          <cell r="G1454" t="str">
            <v>V40</v>
          </cell>
        </row>
        <row r="1455">
          <cell r="A1455" t="str">
            <v>A951374</v>
          </cell>
          <cell r="B1455" t="str">
            <v xml:space="preserve">Kelley </v>
          </cell>
          <cell r="C1455" t="str">
            <v xml:space="preserve">Haniver </v>
          </cell>
          <cell r="D1455" t="str">
            <v>Female</v>
          </cell>
          <cell r="E1455">
            <v>28187</v>
          </cell>
          <cell r="F1455" t="str">
            <v>Stubbington</v>
          </cell>
          <cell r="G1455" t="str">
            <v>V40</v>
          </cell>
        </row>
        <row r="1456">
          <cell r="A1456" t="str">
            <v>A951636</v>
          </cell>
          <cell r="B1456" t="str">
            <v>Natalie</v>
          </cell>
          <cell r="C1456" t="str">
            <v>Kempster</v>
          </cell>
          <cell r="D1456" t="str">
            <v>Female</v>
          </cell>
          <cell r="E1456">
            <v>29717</v>
          </cell>
          <cell r="F1456" t="str">
            <v>CF Swifts</v>
          </cell>
          <cell r="G1456" t="str">
            <v>V40</v>
          </cell>
        </row>
        <row r="1457">
          <cell r="A1457" t="str">
            <v>A95325</v>
          </cell>
          <cell r="B1457" t="str">
            <v>Carla</v>
          </cell>
          <cell r="C1457" t="str">
            <v>O'Grady</v>
          </cell>
          <cell r="D1457" t="str">
            <v>Female</v>
          </cell>
          <cell r="E1457">
            <v>29733</v>
          </cell>
          <cell r="F1457" t="str">
            <v>Itchen</v>
          </cell>
          <cell r="G1457" t="str">
            <v>V40</v>
          </cell>
        </row>
        <row r="1458">
          <cell r="A1458" t="str">
            <v>A95535</v>
          </cell>
          <cell r="B1458" t="str">
            <v>David</v>
          </cell>
          <cell r="C1458" t="str">
            <v>Currie</v>
          </cell>
          <cell r="D1458" t="str">
            <v>Male</v>
          </cell>
          <cell r="E1458">
            <v>27881</v>
          </cell>
          <cell r="F1458" t="str">
            <v>Eastleigh</v>
          </cell>
          <cell r="G1458" t="str">
            <v>V40</v>
          </cell>
        </row>
        <row r="1459">
          <cell r="A1459" t="str">
            <v>A95536</v>
          </cell>
          <cell r="B1459" t="str">
            <v>Christine</v>
          </cell>
          <cell r="C1459" t="str">
            <v>Currie</v>
          </cell>
          <cell r="D1459" t="str">
            <v>Female</v>
          </cell>
          <cell r="E1459">
            <v>28456</v>
          </cell>
          <cell r="F1459" t="str">
            <v>Eastleigh</v>
          </cell>
          <cell r="G1459" t="str">
            <v>V40</v>
          </cell>
        </row>
        <row r="1460">
          <cell r="A1460" t="str">
            <v>A955540</v>
          </cell>
          <cell r="B1460" t="str">
            <v>Andy</v>
          </cell>
          <cell r="C1460" t="str">
            <v>Brown</v>
          </cell>
          <cell r="D1460" t="str">
            <v>Male</v>
          </cell>
          <cell r="E1460">
            <v>28507</v>
          </cell>
          <cell r="F1460" t="str">
            <v>Romsey</v>
          </cell>
          <cell r="G1460" t="str">
            <v>V40</v>
          </cell>
        </row>
        <row r="1461">
          <cell r="A1461" t="str">
            <v>A957745</v>
          </cell>
          <cell r="B1461" t="str">
            <v>Heather</v>
          </cell>
          <cell r="C1461" t="str">
            <v>Staple</v>
          </cell>
          <cell r="D1461" t="str">
            <v>Female</v>
          </cell>
          <cell r="E1461">
            <v>30828</v>
          </cell>
          <cell r="F1461" t="str">
            <v>Hedge End</v>
          </cell>
          <cell r="G1461" t="str">
            <v>Senior</v>
          </cell>
        </row>
        <row r="1462">
          <cell r="A1462" t="str">
            <v>A966056</v>
          </cell>
          <cell r="B1462" t="str">
            <v>Howard</v>
          </cell>
          <cell r="C1462" t="str">
            <v>Jarrett</v>
          </cell>
          <cell r="D1462" t="str">
            <v>Male</v>
          </cell>
          <cell r="E1462">
            <v>32145</v>
          </cell>
          <cell r="F1462" t="str">
            <v>Lordshill</v>
          </cell>
          <cell r="G1462" t="str">
            <v>Senior</v>
          </cell>
        </row>
        <row r="1463">
          <cell r="A1463" t="str">
            <v>A96922</v>
          </cell>
          <cell r="B1463" t="str">
            <v xml:space="preserve">Kathryn </v>
          </cell>
          <cell r="C1463" t="str">
            <v xml:space="preserve">Davies </v>
          </cell>
          <cell r="D1463" t="str">
            <v>Female</v>
          </cell>
          <cell r="E1463">
            <v>24991</v>
          </cell>
          <cell r="F1463" t="str">
            <v>Lordshill</v>
          </cell>
          <cell r="G1463" t="str">
            <v>V50</v>
          </cell>
        </row>
        <row r="1464">
          <cell r="A1464" t="str">
            <v>A96952</v>
          </cell>
          <cell r="B1464" t="str">
            <v xml:space="preserve">Sheila </v>
          </cell>
          <cell r="C1464" t="str">
            <v>Marsh</v>
          </cell>
          <cell r="D1464" t="str">
            <v>Female</v>
          </cell>
          <cell r="E1464">
            <v>18874</v>
          </cell>
          <cell r="F1464" t="str">
            <v>Eastleigh</v>
          </cell>
          <cell r="G1464" t="str">
            <v>V70</v>
          </cell>
        </row>
        <row r="1465">
          <cell r="A1465" t="str">
            <v>A97102</v>
          </cell>
          <cell r="B1465" t="str">
            <v xml:space="preserve">Luis Adrian </v>
          </cell>
          <cell r="C1465" t="str">
            <v xml:space="preserve">Rosas Wiedfeldt </v>
          </cell>
          <cell r="D1465" t="str">
            <v>Male</v>
          </cell>
          <cell r="E1465">
            <v>29776</v>
          </cell>
          <cell r="F1465" t="str">
            <v>Hamwic</v>
          </cell>
          <cell r="G1465" t="str">
            <v>V40</v>
          </cell>
        </row>
        <row r="1466">
          <cell r="A1466" t="str">
            <v>A97140</v>
          </cell>
          <cell r="B1466" t="str">
            <v>George</v>
          </cell>
          <cell r="C1466" t="str">
            <v>Belfield</v>
          </cell>
          <cell r="D1466" t="str">
            <v>Male</v>
          </cell>
          <cell r="E1466">
            <v>33525</v>
          </cell>
          <cell r="F1466" t="str">
            <v>Winchester</v>
          </cell>
          <cell r="G1466" t="str">
            <v>Senior</v>
          </cell>
        </row>
        <row r="1467">
          <cell r="A1467" t="str">
            <v>A97295</v>
          </cell>
          <cell r="B1467" t="str">
            <v>Kathryn</v>
          </cell>
          <cell r="C1467" t="str">
            <v xml:space="preserve">Bailey </v>
          </cell>
          <cell r="D1467" t="str">
            <v>Female</v>
          </cell>
          <cell r="E1467">
            <v>24922</v>
          </cell>
          <cell r="F1467" t="str">
            <v>Winchester</v>
          </cell>
          <cell r="G1467" t="str">
            <v>V50</v>
          </cell>
        </row>
        <row r="1468">
          <cell r="A1468" t="str">
            <v>A974909</v>
          </cell>
          <cell r="B1468" t="str">
            <v>Annie</v>
          </cell>
          <cell r="C1468" t="str">
            <v>Jones</v>
          </cell>
          <cell r="D1468" t="str">
            <v>Female</v>
          </cell>
          <cell r="E1468">
            <v>20982</v>
          </cell>
          <cell r="F1468" t="str">
            <v>Eastleigh</v>
          </cell>
          <cell r="G1468" t="str">
            <v>V60</v>
          </cell>
        </row>
        <row r="1469">
          <cell r="A1469" t="str">
            <v>A976343</v>
          </cell>
          <cell r="B1469" t="str">
            <v>Darren</v>
          </cell>
          <cell r="C1469" t="str">
            <v>McGowan</v>
          </cell>
          <cell r="D1469" t="str">
            <v>Male</v>
          </cell>
          <cell r="E1469">
            <v>25923</v>
          </cell>
          <cell r="F1469" t="str">
            <v>Lordshill</v>
          </cell>
          <cell r="G1469" t="str">
            <v>V50</v>
          </cell>
        </row>
        <row r="1470">
          <cell r="A1470" t="str">
            <v>A982385</v>
          </cell>
          <cell r="B1470" t="str">
            <v>David</v>
          </cell>
          <cell r="C1470" t="str">
            <v>Hunt</v>
          </cell>
          <cell r="D1470" t="str">
            <v>Male</v>
          </cell>
          <cell r="E1470">
            <v>32968</v>
          </cell>
          <cell r="F1470" t="str">
            <v>Lordshill</v>
          </cell>
          <cell r="G1470" t="str">
            <v>Senior</v>
          </cell>
        </row>
        <row r="1471">
          <cell r="A1471" t="str">
            <v>A1703175</v>
          </cell>
          <cell r="B1471" t="str">
            <v>Glenda</v>
          </cell>
          <cell r="C1471" t="str">
            <v>Monson</v>
          </cell>
          <cell r="D1471" t="str">
            <v>Female</v>
          </cell>
          <cell r="E1471">
            <v>19985</v>
          </cell>
          <cell r="F1471" t="str">
            <v>Lymington</v>
          </cell>
          <cell r="G1471" t="str">
            <v>V60</v>
          </cell>
        </row>
        <row r="1472">
          <cell r="A1472" t="str">
            <v>A2072984</v>
          </cell>
          <cell r="B1472" t="str">
            <v>Barry</v>
          </cell>
          <cell r="C1472" t="str">
            <v>Ponsford</v>
          </cell>
          <cell r="D1472" t="str">
            <v>Male</v>
          </cell>
          <cell r="E1472">
            <v>21993</v>
          </cell>
          <cell r="F1472" t="str">
            <v>Lymington</v>
          </cell>
          <cell r="G1472" t="str">
            <v>V60</v>
          </cell>
        </row>
        <row r="1473">
          <cell r="A1473" t="str">
            <v>A1315758</v>
          </cell>
          <cell r="B1473" t="str">
            <v>Jill</v>
          </cell>
          <cell r="C1473" t="str">
            <v>Rogers</v>
          </cell>
          <cell r="D1473" t="str">
            <v>Female</v>
          </cell>
          <cell r="E1473">
            <v>21866</v>
          </cell>
          <cell r="F1473" t="str">
            <v>Lymington</v>
          </cell>
          <cell r="G1473" t="str">
            <v>V60</v>
          </cell>
        </row>
        <row r="1474">
          <cell r="A1474" t="str">
            <v>A7413444</v>
          </cell>
          <cell r="B1474" t="str">
            <v>Benjamim</v>
          </cell>
          <cell r="C1474" t="str">
            <v>Phillips</v>
          </cell>
          <cell r="D1474" t="str">
            <v>Male</v>
          </cell>
          <cell r="E1474">
            <v>32996</v>
          </cell>
          <cell r="F1474" t="str">
            <v>Lymington</v>
          </cell>
          <cell r="G1474" t="str">
            <v>Senior</v>
          </cell>
        </row>
        <row r="1475">
          <cell r="A1475" t="str">
            <v>A2120928</v>
          </cell>
          <cell r="B1475" t="str">
            <v>Jonathan</v>
          </cell>
          <cell r="C1475" t="str">
            <v>Rau</v>
          </cell>
          <cell r="D1475" t="str">
            <v>Male</v>
          </cell>
          <cell r="E1475">
            <v>25833</v>
          </cell>
          <cell r="F1475" t="str">
            <v>Lymington</v>
          </cell>
          <cell r="G1475" t="str">
            <v>V50</v>
          </cell>
        </row>
        <row r="1476">
          <cell r="A1476" t="str">
            <v>A2796793</v>
          </cell>
          <cell r="B1476" t="str">
            <v>Perry</v>
          </cell>
          <cell r="C1476" t="str">
            <v>Letcher</v>
          </cell>
          <cell r="D1476" t="str">
            <v>Male</v>
          </cell>
          <cell r="E1476">
            <v>22605</v>
          </cell>
          <cell r="F1476" t="str">
            <v>Lymington</v>
          </cell>
          <cell r="G1476" t="str">
            <v>V60</v>
          </cell>
        </row>
        <row r="1477">
          <cell r="A1477" t="str">
            <v>A144681</v>
          </cell>
          <cell r="B1477" t="str">
            <v>Romalie</v>
          </cell>
          <cell r="C1477" t="str">
            <v>Rees</v>
          </cell>
          <cell r="D1477" t="str">
            <v>Female</v>
          </cell>
          <cell r="E1477">
            <v>35940</v>
          </cell>
          <cell r="F1477" t="str">
            <v>Southampton Tri</v>
          </cell>
          <cell r="G1477" t="str">
            <v>Senior</v>
          </cell>
        </row>
        <row r="1478">
          <cell r="A1478" t="str">
            <v>A1257695</v>
          </cell>
          <cell r="B1478" t="str">
            <v>Martin</v>
          </cell>
          <cell r="C1478" t="str">
            <v>Baker</v>
          </cell>
          <cell r="D1478" t="str">
            <v>Male</v>
          </cell>
          <cell r="E1478">
            <v>23575</v>
          </cell>
          <cell r="F1478" t="str">
            <v>Lymington</v>
          </cell>
          <cell r="G1478" t="str">
            <v>V50</v>
          </cell>
        </row>
        <row r="1479">
          <cell r="A1479" t="str">
            <v>A776320</v>
          </cell>
          <cell r="B1479" t="str">
            <v>Jade</v>
          </cell>
          <cell r="C1479" t="str">
            <v>Edwards</v>
          </cell>
          <cell r="D1479" t="str">
            <v>Female</v>
          </cell>
          <cell r="E1479">
            <v>37547</v>
          </cell>
          <cell r="F1479" t="str">
            <v>Southampton Tri</v>
          </cell>
          <cell r="G1479" t="str">
            <v>Senior</v>
          </cell>
        </row>
        <row r="1480">
          <cell r="A1480" t="str">
            <v>A7827441</v>
          </cell>
          <cell r="B1480" t="str">
            <v>Trudi</v>
          </cell>
          <cell r="C1480" t="str">
            <v>Lloyd Williams</v>
          </cell>
          <cell r="D1480" t="str">
            <v>Female</v>
          </cell>
          <cell r="E1480">
            <v>22048</v>
          </cell>
          <cell r="F1480" t="str">
            <v>Lymington</v>
          </cell>
          <cell r="G1480" t="str">
            <v>V60</v>
          </cell>
        </row>
        <row r="1481">
          <cell r="A1481" t="str">
            <v>A1142177</v>
          </cell>
          <cell r="B1481" t="str">
            <v>Martin</v>
          </cell>
          <cell r="C1481" t="str">
            <v>Stockley</v>
          </cell>
          <cell r="D1481" t="str">
            <v>Male</v>
          </cell>
          <cell r="E1481">
            <v>33045</v>
          </cell>
          <cell r="F1481" t="str">
            <v>Southampton Tri</v>
          </cell>
          <cell r="G1481" t="str">
            <v>Senior</v>
          </cell>
        </row>
        <row r="1482">
          <cell r="A1482" t="str">
            <v>A8918148</v>
          </cell>
          <cell r="B1482" t="str">
            <v>Edward</v>
          </cell>
          <cell r="C1482" t="str">
            <v>Hartz</v>
          </cell>
          <cell r="D1482" t="str">
            <v>Male</v>
          </cell>
          <cell r="E1482">
            <v>36395</v>
          </cell>
          <cell r="F1482" t="str">
            <v>Southampton Tri</v>
          </cell>
          <cell r="G1482" t="str">
            <v>Senior</v>
          </cell>
        </row>
        <row r="1483">
          <cell r="A1483" t="str">
            <v>A7240819</v>
          </cell>
          <cell r="B1483" t="str">
            <v>Colin</v>
          </cell>
          <cell r="C1483" t="str">
            <v>Johnson</v>
          </cell>
          <cell r="D1483" t="str">
            <v>Male</v>
          </cell>
          <cell r="E1483">
            <v>19102</v>
          </cell>
          <cell r="F1483" t="str">
            <v>Lymington</v>
          </cell>
          <cell r="G1483" t="str">
            <v>V70</v>
          </cell>
        </row>
        <row r="1484">
          <cell r="A1484" t="str">
            <v>A314951</v>
          </cell>
          <cell r="B1484" t="str">
            <v>Rod</v>
          </cell>
          <cell r="C1484" t="str">
            <v>Campbell</v>
          </cell>
          <cell r="D1484" t="str">
            <v>Male</v>
          </cell>
          <cell r="E1484">
            <v>23229</v>
          </cell>
          <cell r="F1484" t="str">
            <v>Southampton Tri</v>
          </cell>
          <cell r="G1484" t="str">
            <v>V60</v>
          </cell>
        </row>
        <row r="1485">
          <cell r="A1485" t="str">
            <v>A84975</v>
          </cell>
          <cell r="B1485" t="str">
            <v>Lynda</v>
          </cell>
          <cell r="C1485" t="str">
            <v>Cox</v>
          </cell>
          <cell r="D1485" t="str">
            <v>Female</v>
          </cell>
          <cell r="E1485">
            <v>20677</v>
          </cell>
          <cell r="F1485" t="str">
            <v>Lordshill</v>
          </cell>
          <cell r="G1485" t="str">
            <v>V60</v>
          </cell>
        </row>
        <row r="1486">
          <cell r="A1486" t="str">
            <v>A612080</v>
          </cell>
          <cell r="B1486" t="str">
            <v>Neil</v>
          </cell>
          <cell r="C1486" t="str">
            <v>Harvey</v>
          </cell>
          <cell r="D1486" t="str">
            <v>Male</v>
          </cell>
          <cell r="E1486">
            <v>22308</v>
          </cell>
          <cell r="F1486" t="str">
            <v>New Forest</v>
          </cell>
          <cell r="G1486" t="str">
            <v>V60</v>
          </cell>
        </row>
        <row r="1487">
          <cell r="A1487" t="str">
            <v>A607575</v>
          </cell>
          <cell r="B1487" t="str">
            <v>Phil</v>
          </cell>
          <cell r="C1487" t="str">
            <v>Rudd</v>
          </cell>
          <cell r="D1487" t="str">
            <v>Male</v>
          </cell>
          <cell r="E1487">
            <v>31827</v>
          </cell>
          <cell r="F1487" t="str">
            <v>Hardley</v>
          </cell>
          <cell r="G1487" t="str">
            <v>Senior</v>
          </cell>
        </row>
        <row r="1488">
          <cell r="A1488" t="str">
            <v>A8009474</v>
          </cell>
          <cell r="B1488" t="str">
            <v>Iain</v>
          </cell>
          <cell r="C1488" t="str">
            <v>Varney</v>
          </cell>
          <cell r="D1488" t="str">
            <v>Male</v>
          </cell>
          <cell r="E1488">
            <v>34653</v>
          </cell>
          <cell r="F1488" t="str">
            <v>Hedge End</v>
          </cell>
          <cell r="G1488" t="str">
            <v>Senior</v>
          </cell>
        </row>
        <row r="1489">
          <cell r="A1489" t="str">
            <v>A2763899</v>
          </cell>
          <cell r="B1489" t="str">
            <v>Amanda</v>
          </cell>
          <cell r="C1489" t="str">
            <v>Tyers</v>
          </cell>
          <cell r="D1489" t="str">
            <v>Female</v>
          </cell>
          <cell r="E1489">
            <v>23758</v>
          </cell>
          <cell r="F1489" t="str">
            <v>New Forest</v>
          </cell>
          <cell r="G1489" t="str">
            <v>V50</v>
          </cell>
        </row>
        <row r="1490">
          <cell r="A1490" t="str">
            <v>A609369</v>
          </cell>
          <cell r="B1490" t="str">
            <v>Michael</v>
          </cell>
          <cell r="C1490" t="str">
            <v>McCabe</v>
          </cell>
          <cell r="D1490" t="str">
            <v>Male</v>
          </cell>
          <cell r="E1490">
            <v>19611</v>
          </cell>
          <cell r="F1490" t="str">
            <v>New Forest</v>
          </cell>
          <cell r="G1490" t="str">
            <v>V70</v>
          </cell>
        </row>
        <row r="1491">
          <cell r="A1491" t="str">
            <v>A110981</v>
          </cell>
          <cell r="B1491" t="str">
            <v>Sarah</v>
          </cell>
          <cell r="C1491" t="str">
            <v>Kingston</v>
          </cell>
          <cell r="D1491" t="str">
            <v>Female</v>
          </cell>
          <cell r="E1491">
            <v>31115</v>
          </cell>
          <cell r="F1491" t="str">
            <v>Soton AC</v>
          </cell>
          <cell r="G1491" t="str">
            <v>Senior</v>
          </cell>
        </row>
        <row r="1492">
          <cell r="A1492" t="str">
            <v>A6208990</v>
          </cell>
          <cell r="B1492" t="str">
            <v>matt</v>
          </cell>
          <cell r="C1492" t="str">
            <v>casey</v>
          </cell>
          <cell r="D1492" t="str">
            <v>Male</v>
          </cell>
          <cell r="E1492">
            <v>33242</v>
          </cell>
          <cell r="F1492" t="str">
            <v>Hardley</v>
          </cell>
          <cell r="G1492" t="str">
            <v>Senior</v>
          </cell>
        </row>
        <row r="1493">
          <cell r="A1493" t="str">
            <v>A597375</v>
          </cell>
          <cell r="B1493" t="str">
            <v>Claire</v>
          </cell>
          <cell r="C1493" t="str">
            <v>Aplin</v>
          </cell>
          <cell r="D1493" t="str">
            <v>Female</v>
          </cell>
          <cell r="E1493">
            <v>25608</v>
          </cell>
          <cell r="F1493" t="str">
            <v>Hardley</v>
          </cell>
          <cell r="G1493" t="str">
            <v>V50</v>
          </cell>
        </row>
        <row r="1494">
          <cell r="A1494" t="str">
            <v>A6110236</v>
          </cell>
          <cell r="B1494" t="str">
            <v>Edward</v>
          </cell>
          <cell r="C1494" t="str">
            <v>Pottrill</v>
          </cell>
          <cell r="D1494" t="str">
            <v>Male</v>
          </cell>
          <cell r="E1494">
            <v>34457</v>
          </cell>
          <cell r="F1494" t="str">
            <v>Hedge End</v>
          </cell>
          <cell r="G1494" t="str">
            <v>Senior</v>
          </cell>
        </row>
        <row r="1495">
          <cell r="A1495" t="str">
            <v>A8380661</v>
          </cell>
          <cell r="B1495" t="str">
            <v>Elaine</v>
          </cell>
          <cell r="C1495" t="str">
            <v>Warriner</v>
          </cell>
          <cell r="D1495" t="str">
            <v>Female</v>
          </cell>
          <cell r="E1495">
            <v>26390</v>
          </cell>
          <cell r="F1495" t="str">
            <v>New Forest</v>
          </cell>
          <cell r="G1495" t="str">
            <v>V50</v>
          </cell>
        </row>
        <row r="1496">
          <cell r="A1496" t="str">
            <v>A1481852</v>
          </cell>
          <cell r="B1496" t="str">
            <v>Kirsty</v>
          </cell>
          <cell r="C1496" t="str">
            <v>Clover</v>
          </cell>
          <cell r="D1496" t="str">
            <v>Female</v>
          </cell>
          <cell r="E1496">
            <v>25103</v>
          </cell>
          <cell r="F1496" t="str">
            <v>Hedge End</v>
          </cell>
          <cell r="G1496" t="str">
            <v>V50</v>
          </cell>
        </row>
        <row r="1497">
          <cell r="A1497" t="str">
            <v>A2075680</v>
          </cell>
          <cell r="B1497" t="str">
            <v>Martine</v>
          </cell>
          <cell r="C1497" t="str">
            <v>Thomas</v>
          </cell>
          <cell r="D1497" t="str">
            <v>Female</v>
          </cell>
          <cell r="E1497">
            <v>24456</v>
          </cell>
          <cell r="F1497" t="str">
            <v>Lordshill</v>
          </cell>
          <cell r="G1497" t="str">
            <v>V50</v>
          </cell>
        </row>
        <row r="1498">
          <cell r="A1498" t="str">
            <v>A479406</v>
          </cell>
          <cell r="B1498" t="str">
            <v>Ian</v>
          </cell>
          <cell r="C1498" t="str">
            <v>Twaits</v>
          </cell>
          <cell r="D1498" t="str">
            <v>Male</v>
          </cell>
          <cell r="E1498">
            <v>21244</v>
          </cell>
          <cell r="F1498" t="str">
            <v>New Forest</v>
          </cell>
          <cell r="G1498" t="str">
            <v>V60</v>
          </cell>
        </row>
        <row r="1499">
          <cell r="A1499" t="str">
            <v>A3403251</v>
          </cell>
          <cell r="B1499" t="str">
            <v>Julia</v>
          </cell>
          <cell r="C1499" t="str">
            <v>Twaits</v>
          </cell>
          <cell r="D1499" t="str">
            <v>Female</v>
          </cell>
          <cell r="E1499">
            <v>22157</v>
          </cell>
          <cell r="F1499" t="str">
            <v>New Forest</v>
          </cell>
          <cell r="G1499" t="str">
            <v>V60</v>
          </cell>
        </row>
        <row r="1500">
          <cell r="A1500" t="str">
            <v>A8718178</v>
          </cell>
          <cell r="B1500" t="str">
            <v>Rob</v>
          </cell>
          <cell r="C1500" t="str">
            <v>O'Meara</v>
          </cell>
          <cell r="D1500" t="str">
            <v>Male</v>
          </cell>
          <cell r="E1500">
            <v>33964</v>
          </cell>
          <cell r="F1500" t="str">
            <v>Lordshill</v>
          </cell>
          <cell r="G1500" t="str">
            <v>Senior</v>
          </cell>
        </row>
        <row r="1501">
          <cell r="A1501" t="str">
            <v>A2800465</v>
          </cell>
          <cell r="B1501" t="str">
            <v>Victoria</v>
          </cell>
          <cell r="C1501" t="str">
            <v>Miller</v>
          </cell>
          <cell r="D1501" t="str">
            <v>Female</v>
          </cell>
          <cell r="E1501">
            <v>33221</v>
          </cell>
          <cell r="F1501" t="str">
            <v>New Forest</v>
          </cell>
          <cell r="G1501" t="str">
            <v>Senior</v>
          </cell>
        </row>
        <row r="1502">
          <cell r="A1502" t="str">
            <v>A4111154</v>
          </cell>
          <cell r="B1502" t="str">
            <v>Jayne</v>
          </cell>
          <cell r="C1502" t="str">
            <v>Carey</v>
          </cell>
          <cell r="D1502" t="str">
            <v>Female</v>
          </cell>
          <cell r="E1502">
            <v>23999</v>
          </cell>
          <cell r="F1502" t="str">
            <v>Eastleigh</v>
          </cell>
          <cell r="G1502" t="str">
            <v>V50</v>
          </cell>
        </row>
        <row r="1503">
          <cell r="A1503" t="str">
            <v>A560160</v>
          </cell>
          <cell r="B1503" t="str">
            <v>Caroline</v>
          </cell>
          <cell r="C1503" t="str">
            <v>Gibbins</v>
          </cell>
          <cell r="D1503" t="str">
            <v>Female</v>
          </cell>
          <cell r="E1503">
            <v>23376</v>
          </cell>
          <cell r="F1503" t="str">
            <v>New Forest</v>
          </cell>
          <cell r="G1503" t="str">
            <v>V50</v>
          </cell>
        </row>
        <row r="1504">
          <cell r="A1504" t="str">
            <v>A4046215</v>
          </cell>
          <cell r="B1504" t="str">
            <v>James</v>
          </cell>
          <cell r="C1504" t="str">
            <v>Edgar</v>
          </cell>
          <cell r="D1504" t="str">
            <v>Male</v>
          </cell>
          <cell r="E1504">
            <v>22510</v>
          </cell>
          <cell r="F1504" t="str">
            <v>New Forest</v>
          </cell>
          <cell r="G1504" t="str">
            <v>V60</v>
          </cell>
        </row>
        <row r="1505">
          <cell r="A1505" t="str">
            <v>A8083550</v>
          </cell>
          <cell r="B1505" t="str">
            <v>Kat</v>
          </cell>
          <cell r="C1505" t="str">
            <v>Chivers</v>
          </cell>
          <cell r="D1505" t="str">
            <v>Female</v>
          </cell>
          <cell r="E1505">
            <v>27955</v>
          </cell>
          <cell r="F1505" t="str">
            <v>Hamwic</v>
          </cell>
          <cell r="G1505" t="str">
            <v>V40</v>
          </cell>
        </row>
        <row r="1506">
          <cell r="A1506" t="str">
            <v>A693632</v>
          </cell>
          <cell r="B1506" t="str">
            <v>Nathan</v>
          </cell>
          <cell r="C1506" t="str">
            <v>Rendell</v>
          </cell>
          <cell r="D1506" t="str">
            <v>Male</v>
          </cell>
          <cell r="E1506">
            <v>27545</v>
          </cell>
          <cell r="F1506" t="str">
            <v>Lordshill</v>
          </cell>
          <cell r="G1506" t="str">
            <v>V40</v>
          </cell>
        </row>
        <row r="1507">
          <cell r="A1507" t="str">
            <v>A1779999</v>
          </cell>
          <cell r="B1507" t="str">
            <v>matt</v>
          </cell>
          <cell r="C1507" t="str">
            <v>lavers</v>
          </cell>
          <cell r="D1507" t="str">
            <v>Male</v>
          </cell>
          <cell r="E1507">
            <v>26249</v>
          </cell>
          <cell r="F1507" t="str">
            <v>Winchester</v>
          </cell>
          <cell r="G1507" t="str">
            <v>V50</v>
          </cell>
        </row>
        <row r="1508">
          <cell r="A1508" t="str">
            <v>A8641604</v>
          </cell>
          <cell r="B1508" t="str">
            <v>Francesca</v>
          </cell>
          <cell r="C1508" t="str">
            <v>Peach</v>
          </cell>
          <cell r="D1508" t="str">
            <v>Female</v>
          </cell>
          <cell r="E1508">
            <v>34044</v>
          </cell>
          <cell r="F1508" t="str">
            <v>Eastleigh</v>
          </cell>
          <cell r="G1508" t="str">
            <v>Senior</v>
          </cell>
        </row>
        <row r="1509">
          <cell r="A1509" t="str">
            <v>A731771</v>
          </cell>
          <cell r="B1509" t="str">
            <v>Mike</v>
          </cell>
          <cell r="C1509" t="str">
            <v>Smith</v>
          </cell>
          <cell r="D1509" t="str">
            <v>Male</v>
          </cell>
          <cell r="E1509">
            <v>17805</v>
          </cell>
          <cell r="F1509" t="str">
            <v>Hardley</v>
          </cell>
          <cell r="G1509" t="str">
            <v>V70</v>
          </cell>
        </row>
        <row r="1510">
          <cell r="A1510" t="str">
            <v>A300922</v>
          </cell>
          <cell r="B1510" t="str">
            <v>Lucy</v>
          </cell>
          <cell r="C1510" t="str">
            <v>May</v>
          </cell>
          <cell r="D1510" t="str">
            <v>Female</v>
          </cell>
          <cell r="E1510">
            <v>31531</v>
          </cell>
          <cell r="F1510" t="str">
            <v>Stubbington</v>
          </cell>
          <cell r="G1510" t="str">
            <v>Senior</v>
          </cell>
        </row>
        <row r="1511">
          <cell r="A1511" t="str">
            <v>A934749</v>
          </cell>
          <cell r="B1511" t="str">
            <v>Tim</v>
          </cell>
          <cell r="C1511" t="str">
            <v>Smales</v>
          </cell>
          <cell r="D1511" t="str">
            <v>Male</v>
          </cell>
          <cell r="E1511">
            <v>29308</v>
          </cell>
          <cell r="F1511" t="str">
            <v>Winchester</v>
          </cell>
          <cell r="G1511" t="str">
            <v>V40</v>
          </cell>
        </row>
        <row r="1512">
          <cell r="A1512" t="str">
            <v>A172228</v>
          </cell>
          <cell r="B1512" t="str">
            <v>Richard</v>
          </cell>
          <cell r="C1512" t="str">
            <v>Edmunds</v>
          </cell>
          <cell r="D1512" t="str">
            <v>Male</v>
          </cell>
          <cell r="E1512">
            <v>25042</v>
          </cell>
          <cell r="F1512" t="str">
            <v>Stubbington</v>
          </cell>
          <cell r="G1512" t="str">
            <v>V50</v>
          </cell>
        </row>
        <row r="1513">
          <cell r="A1513" t="str">
            <v>A1257695</v>
          </cell>
          <cell r="B1513" t="str">
            <v>Martin</v>
          </cell>
          <cell r="C1513" t="str">
            <v>Baker</v>
          </cell>
          <cell r="D1513" t="str">
            <v>Male</v>
          </cell>
          <cell r="E1513">
            <v>23575</v>
          </cell>
          <cell r="F1513" t="str">
            <v>New Forest</v>
          </cell>
          <cell r="G1513" t="str">
            <v>V50</v>
          </cell>
        </row>
        <row r="1514">
          <cell r="A1514" t="str">
            <v>A990050</v>
          </cell>
          <cell r="B1514" t="str">
            <v>Mike</v>
          </cell>
          <cell r="C1514" t="str">
            <v>Hodges</v>
          </cell>
          <cell r="D1514" t="str">
            <v>Male</v>
          </cell>
          <cell r="E1514">
            <v>26539</v>
          </cell>
          <cell r="F1514" t="str">
            <v>Winchester</v>
          </cell>
          <cell r="G1514" t="str">
            <v>V50</v>
          </cell>
        </row>
        <row r="1515">
          <cell r="A1515" t="str">
            <v>A387442</v>
          </cell>
          <cell r="B1515" t="str">
            <v>Ali</v>
          </cell>
          <cell r="C1515" t="str">
            <v>Morant</v>
          </cell>
          <cell r="D1515" t="str">
            <v>Female</v>
          </cell>
          <cell r="E1515">
            <v>25940</v>
          </cell>
          <cell r="F1515" t="str">
            <v>Hedge End</v>
          </cell>
          <cell r="G1515" t="str">
            <v>V50</v>
          </cell>
        </row>
        <row r="1516">
          <cell r="A1516" t="str">
            <v>A750706</v>
          </cell>
          <cell r="B1516" t="str">
            <v>Andy</v>
          </cell>
          <cell r="C1516" t="str">
            <v>Simpson</v>
          </cell>
          <cell r="D1516" t="str">
            <v>Male</v>
          </cell>
          <cell r="E1516">
            <v>26703</v>
          </cell>
          <cell r="F1516" t="str">
            <v>Stubbington</v>
          </cell>
          <cell r="G1516" t="str">
            <v>V50</v>
          </cell>
        </row>
        <row r="1517">
          <cell r="A1517" t="str">
            <v>A278976</v>
          </cell>
          <cell r="B1517" t="str">
            <v>Henry</v>
          </cell>
          <cell r="C1517" t="str">
            <v>Clover</v>
          </cell>
          <cell r="D1517" t="str">
            <v>Male</v>
          </cell>
          <cell r="E1517">
            <v>22031</v>
          </cell>
          <cell r="F1517" t="str">
            <v>Hedge End</v>
          </cell>
          <cell r="G1517" t="str">
            <v>V60</v>
          </cell>
        </row>
        <row r="1518">
          <cell r="A1518" t="str">
            <v>A5883763</v>
          </cell>
          <cell r="B1518" t="str">
            <v>Kate</v>
          </cell>
          <cell r="C1518" t="str">
            <v>Garner</v>
          </cell>
          <cell r="D1518" t="str">
            <v>Female</v>
          </cell>
          <cell r="E1518">
            <v>21392</v>
          </cell>
          <cell r="F1518" t="str">
            <v>Hardley</v>
          </cell>
          <cell r="G1518" t="str">
            <v>V60</v>
          </cell>
        </row>
        <row r="1519">
          <cell r="A1519" t="str">
            <v>A487701</v>
          </cell>
          <cell r="B1519" t="str">
            <v>Peter</v>
          </cell>
          <cell r="C1519" t="str">
            <v>Wood</v>
          </cell>
          <cell r="D1519" t="str">
            <v>Male</v>
          </cell>
          <cell r="E1519">
            <v>30101</v>
          </cell>
          <cell r="F1519" t="str">
            <v>Lordshill</v>
          </cell>
          <cell r="G1519" t="str">
            <v>V40</v>
          </cell>
        </row>
        <row r="1520">
          <cell r="A1520" t="str">
            <v>A88038</v>
          </cell>
          <cell r="B1520" t="str">
            <v>Mark</v>
          </cell>
          <cell r="C1520" t="str">
            <v>Pocock</v>
          </cell>
          <cell r="D1520" t="str">
            <v>Male</v>
          </cell>
          <cell r="E1520">
            <v>27612</v>
          </cell>
          <cell r="F1520" t="str">
            <v>Soton AC</v>
          </cell>
          <cell r="G1520" t="str">
            <v>V40</v>
          </cell>
        </row>
        <row r="1521">
          <cell r="A1521" t="str">
            <v>A355988</v>
          </cell>
          <cell r="B1521" t="str">
            <v>Toby</v>
          </cell>
          <cell r="C1521" t="str">
            <v>Greenfield</v>
          </cell>
          <cell r="D1521" t="str">
            <v>Male</v>
          </cell>
          <cell r="E1521">
            <v>28001</v>
          </cell>
          <cell r="F1521" t="str">
            <v>Stubbington</v>
          </cell>
          <cell r="G1521" t="str">
            <v>V40</v>
          </cell>
        </row>
        <row r="1522">
          <cell r="A1522" t="str">
            <v>A1199705</v>
          </cell>
          <cell r="B1522" t="str">
            <v>Poppy</v>
          </cell>
          <cell r="C1522" t="str">
            <v>Tanner</v>
          </cell>
          <cell r="D1522" t="str">
            <v>Female</v>
          </cell>
          <cell r="E1522">
            <v>34668</v>
          </cell>
          <cell r="F1522" t="str">
            <v>Soton AC</v>
          </cell>
          <cell r="G1522" t="str">
            <v>Senior</v>
          </cell>
        </row>
        <row r="1523">
          <cell r="A1523" t="str">
            <v>A7830222</v>
          </cell>
          <cell r="B1523" t="str">
            <v>Dom</v>
          </cell>
          <cell r="C1523" t="str">
            <v>Tarrant</v>
          </cell>
          <cell r="D1523" t="str">
            <v>Male</v>
          </cell>
          <cell r="E1523">
            <v>27059</v>
          </cell>
          <cell r="F1523" t="str">
            <v>New Forest</v>
          </cell>
          <cell r="G1523" t="str">
            <v>V40</v>
          </cell>
        </row>
        <row r="1524">
          <cell r="A1524" t="str">
            <v>A938272</v>
          </cell>
          <cell r="B1524" t="str">
            <v>Natalie</v>
          </cell>
          <cell r="C1524" t="str">
            <v>Knight</v>
          </cell>
          <cell r="D1524" t="str">
            <v>Female</v>
          </cell>
          <cell r="E1524">
            <v>28758</v>
          </cell>
          <cell r="F1524" t="str">
            <v>New Forest</v>
          </cell>
          <cell r="G1524" t="str">
            <v>V40</v>
          </cell>
        </row>
        <row r="1525">
          <cell r="A1525" t="str">
            <v>A200506</v>
          </cell>
          <cell r="B1525" t="str">
            <v>David</v>
          </cell>
          <cell r="C1525" t="str">
            <v>Deering</v>
          </cell>
          <cell r="D1525" t="str">
            <v>Male</v>
          </cell>
          <cell r="E1525">
            <v>25766</v>
          </cell>
          <cell r="F1525" t="str">
            <v>New Forest</v>
          </cell>
          <cell r="G1525" t="str">
            <v>V50</v>
          </cell>
        </row>
        <row r="1526">
          <cell r="A1526" t="str">
            <v>A4549924</v>
          </cell>
          <cell r="B1526" t="str">
            <v>Jo</v>
          </cell>
          <cell r="C1526" t="str">
            <v>Deering</v>
          </cell>
          <cell r="D1526" t="str">
            <v>Female</v>
          </cell>
          <cell r="E1526">
            <v>30503</v>
          </cell>
          <cell r="F1526" t="str">
            <v>New Forest</v>
          </cell>
          <cell r="G1526" t="str">
            <v>V40</v>
          </cell>
        </row>
        <row r="1527">
          <cell r="A1527" t="str">
            <v>A1848957</v>
          </cell>
          <cell r="B1527" t="str">
            <v>Chris</v>
          </cell>
          <cell r="C1527" t="str">
            <v>Aplin</v>
          </cell>
          <cell r="D1527" t="str">
            <v>Male</v>
          </cell>
          <cell r="E1527">
            <v>30145</v>
          </cell>
          <cell r="F1527" t="str">
            <v>New Forest</v>
          </cell>
          <cell r="G1527" t="str">
            <v>V40</v>
          </cell>
        </row>
        <row r="1528">
          <cell r="A1528" t="str">
            <v>A5574946</v>
          </cell>
          <cell r="B1528" t="str">
            <v>Tania</v>
          </cell>
          <cell r="C1528" t="str">
            <v>Watson</v>
          </cell>
          <cell r="D1528" t="str">
            <v>Female</v>
          </cell>
          <cell r="E1528">
            <v>30851</v>
          </cell>
          <cell r="F1528" t="str">
            <v>CF Swifts</v>
          </cell>
          <cell r="G1528" t="str">
            <v>Senior</v>
          </cell>
        </row>
        <row r="1529">
          <cell r="A1529" t="str">
            <v>A481430</v>
          </cell>
          <cell r="B1529" t="str">
            <v>Matthew</v>
          </cell>
          <cell r="C1529" t="str">
            <v>Tanner</v>
          </cell>
          <cell r="D1529" t="str">
            <v>Male</v>
          </cell>
          <cell r="E1529">
            <v>23325</v>
          </cell>
          <cell r="F1529" t="str">
            <v>Hardley</v>
          </cell>
          <cell r="G1529" t="str">
            <v>V50</v>
          </cell>
        </row>
        <row r="1530">
          <cell r="A1530" t="str">
            <v>A3920916</v>
          </cell>
          <cell r="B1530" t="str">
            <v>Anna</v>
          </cell>
          <cell r="C1530" t="str">
            <v>Philpot</v>
          </cell>
          <cell r="D1530" t="str">
            <v>Female</v>
          </cell>
          <cell r="E1530">
            <v>35581</v>
          </cell>
          <cell r="F1530" t="str">
            <v>Winchester</v>
          </cell>
          <cell r="G1530" t="str">
            <v>Senior</v>
          </cell>
        </row>
        <row r="1531">
          <cell r="A1531" t="str">
            <v>A4810565</v>
          </cell>
          <cell r="B1531" t="str">
            <v>Rebecca</v>
          </cell>
          <cell r="C1531" t="str">
            <v>Rees</v>
          </cell>
          <cell r="D1531" t="str">
            <v>Female</v>
          </cell>
          <cell r="E1531">
            <v>27383</v>
          </cell>
          <cell r="F1531" t="str">
            <v>Totton</v>
          </cell>
          <cell r="G1531" t="str">
            <v>V40</v>
          </cell>
        </row>
        <row r="1532">
          <cell r="A1532" t="str">
            <v>A4207525</v>
          </cell>
          <cell r="B1532" t="str">
            <v>Lee</v>
          </cell>
          <cell r="C1532" t="str">
            <v>Harris</v>
          </cell>
          <cell r="D1532" t="str">
            <v>Male</v>
          </cell>
          <cell r="E1532">
            <v>31053</v>
          </cell>
          <cell r="F1532" t="str">
            <v>Hardley</v>
          </cell>
          <cell r="G1532" t="str">
            <v>Senior</v>
          </cell>
        </row>
        <row r="1533">
          <cell r="A1533" t="str">
            <v>A78063</v>
          </cell>
          <cell r="B1533" t="str">
            <v>Jo</v>
          </cell>
          <cell r="C1533" t="str">
            <v>Robinson</v>
          </cell>
          <cell r="D1533" t="str">
            <v>Female</v>
          </cell>
          <cell r="F1533" t="str">
            <v>New Forest</v>
          </cell>
          <cell r="G1533" t="str">
            <v>V50</v>
          </cell>
        </row>
        <row r="1534">
          <cell r="A1534" t="str">
            <v>A527110</v>
          </cell>
          <cell r="B1534" t="str">
            <v>Dawn</v>
          </cell>
          <cell r="C1534" t="str">
            <v>Rogers</v>
          </cell>
          <cell r="D1534" t="str">
            <v>Female</v>
          </cell>
          <cell r="F1534" t="str">
            <v>New Forest</v>
          </cell>
          <cell r="G1534" t="str">
            <v>V60</v>
          </cell>
        </row>
        <row r="1535">
          <cell r="A1535" t="str">
            <v>A1326441</v>
          </cell>
          <cell r="B1535" t="str">
            <v>Jane</v>
          </cell>
          <cell r="C1535" t="str">
            <v>Mead</v>
          </cell>
          <cell r="D1535" t="str">
            <v>Female</v>
          </cell>
          <cell r="F1535" t="str">
            <v>New Forest</v>
          </cell>
          <cell r="G1535" t="str">
            <v>V50</v>
          </cell>
        </row>
        <row r="1536">
          <cell r="A1536" t="str">
            <v>A3490631</v>
          </cell>
          <cell r="B1536" t="str">
            <v>Thomas</v>
          </cell>
          <cell r="C1536" t="str">
            <v>Jacobs</v>
          </cell>
          <cell r="D1536" t="str">
            <v>Male</v>
          </cell>
          <cell r="E1536">
            <v>39332</v>
          </cell>
          <cell r="F1536" t="str">
            <v>Winchester</v>
          </cell>
          <cell r="G1536" t="str">
            <v>Senior</v>
          </cell>
        </row>
        <row r="1537">
          <cell r="A1537" t="str">
            <v>A5082239</v>
          </cell>
          <cell r="B1537" t="str">
            <v>Thomas</v>
          </cell>
          <cell r="C1537" t="str">
            <v>Evans</v>
          </cell>
          <cell r="D1537" t="str">
            <v>Male</v>
          </cell>
          <cell r="E1537">
            <v>38639</v>
          </cell>
          <cell r="F1537" t="str">
            <v>Winchester</v>
          </cell>
          <cell r="G1537" t="str">
            <v>Senior</v>
          </cell>
        </row>
        <row r="1538">
          <cell r="A1538" t="str">
            <v>A7746266</v>
          </cell>
          <cell r="B1538" t="str">
            <v>Trish</v>
          </cell>
          <cell r="C1538" t="str">
            <v>Patterson</v>
          </cell>
          <cell r="D1538" t="str">
            <v>Female</v>
          </cell>
          <cell r="E1538">
            <v>30971</v>
          </cell>
          <cell r="F1538" t="str">
            <v>Hardley</v>
          </cell>
          <cell r="G1538" t="str">
            <v>Senior</v>
          </cell>
        </row>
        <row r="1539">
          <cell r="A1539" t="str">
            <v>A2157234</v>
          </cell>
          <cell r="B1539" t="str">
            <v>Richard</v>
          </cell>
          <cell r="C1539" t="str">
            <v>Woodling</v>
          </cell>
          <cell r="D1539" t="str">
            <v>Male</v>
          </cell>
          <cell r="E1539">
            <v>21706</v>
          </cell>
          <cell r="F1539" t="str">
            <v>New Forest</v>
          </cell>
          <cell r="G1539" t="str">
            <v>V60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00"/>
  <sheetViews>
    <sheetView workbookViewId="0">
      <pane xSplit="7" ySplit="11" topLeftCell="AA295" activePane="bottomRight" state="frozen"/>
      <selection pane="topRight" activeCell="H1" sqref="H1"/>
      <selection pane="bottomLeft" activeCell="A12" sqref="A12"/>
      <selection pane="bottomRight" activeCell="AF299" sqref="AF299"/>
    </sheetView>
  </sheetViews>
  <sheetFormatPr defaultRowHeight="14.5" x14ac:dyDescent="0.35"/>
  <cols>
    <col min="3" max="3" width="27.90625" bestFit="1" customWidth="1"/>
    <col min="5" max="5" width="11.6328125" customWidth="1"/>
    <col min="8" max="9" width="11.453125" customWidth="1"/>
    <col min="25" max="27" width="11.26953125" customWidth="1"/>
  </cols>
  <sheetData>
    <row r="1" spans="1:52" x14ac:dyDescent="0.35">
      <c r="A1" t="s">
        <v>95</v>
      </c>
      <c r="B1" t="s">
        <v>96</v>
      </c>
      <c r="C1" t="s">
        <v>98</v>
      </c>
      <c r="D1" t="s">
        <v>97</v>
      </c>
      <c r="E1" t="s">
        <v>99</v>
      </c>
      <c r="F1" t="s">
        <v>100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90</v>
      </c>
      <c r="P1" t="s">
        <v>91</v>
      </c>
      <c r="Q1" t="s">
        <v>70</v>
      </c>
      <c r="R1" t="s">
        <v>71</v>
      </c>
      <c r="S1" t="s">
        <v>81</v>
      </c>
      <c r="T1" t="s">
        <v>82</v>
      </c>
      <c r="U1" t="s">
        <v>667</v>
      </c>
      <c r="V1" t="s">
        <v>80</v>
      </c>
      <c r="W1" t="s">
        <v>83</v>
      </c>
      <c r="X1" t="s">
        <v>84</v>
      </c>
      <c r="Y1" t="s">
        <v>57</v>
      </c>
      <c r="Z1" t="s">
        <v>59</v>
      </c>
      <c r="AA1" t="s">
        <v>60</v>
      </c>
      <c r="AB1" t="s">
        <v>58</v>
      </c>
      <c r="AC1" t="s">
        <v>87</v>
      </c>
      <c r="AD1" t="s">
        <v>88</v>
      </c>
      <c r="AE1" t="s">
        <v>61</v>
      </c>
      <c r="AF1" t="s">
        <v>62</v>
      </c>
      <c r="AG1" t="s">
        <v>85</v>
      </c>
      <c r="AH1" t="s">
        <v>86</v>
      </c>
      <c r="AI1" t="s">
        <v>63</v>
      </c>
      <c r="AJ1" t="s">
        <v>668</v>
      </c>
      <c r="AK1" t="s">
        <v>64</v>
      </c>
      <c r="AL1" t="s">
        <v>65</v>
      </c>
      <c r="AM1" t="s">
        <v>66</v>
      </c>
      <c r="AN1" t="s">
        <v>67</v>
      </c>
      <c r="AO1" t="s">
        <v>72</v>
      </c>
      <c r="AP1" t="s">
        <v>73</v>
      </c>
      <c r="AQ1" t="s">
        <v>78</v>
      </c>
      <c r="AR1" t="s">
        <v>79</v>
      </c>
      <c r="AS1" t="s">
        <v>68</v>
      </c>
      <c r="AT1" t="s">
        <v>69</v>
      </c>
      <c r="AU1" t="s">
        <v>74</v>
      </c>
      <c r="AV1" t="s">
        <v>75</v>
      </c>
      <c r="AW1" t="s">
        <v>76</v>
      </c>
      <c r="AX1" t="s">
        <v>77</v>
      </c>
      <c r="AZ1" t="s">
        <v>94</v>
      </c>
    </row>
    <row r="2" spans="1:52" x14ac:dyDescent="0.35">
      <c r="A2" t="s">
        <v>109</v>
      </c>
      <c r="B2" t="s">
        <v>110</v>
      </c>
      <c r="C2" s="14">
        <v>45207.414988425924</v>
      </c>
      <c r="D2">
        <f>_xlfn.NUMBERVALUE(RIGHT(B2,4))</f>
        <v>2</v>
      </c>
      <c r="E2" t="str">
        <f>VLOOKUP($A2,'[1]Master List'!$A:$G,2,FALSE)</f>
        <v>Thomas</v>
      </c>
      <c r="F2" t="str">
        <f>VLOOKUP($A2,'[1]Master List'!$A:$G,3,FALSE)</f>
        <v>Jacobs</v>
      </c>
      <c r="G2" t="str">
        <f>VLOOKUP($A2,'[1]Master List'!$A:$G,4,FALSE)</f>
        <v>Male</v>
      </c>
      <c r="H2" t="str">
        <f>VLOOKUP($A2,'[1]Master List'!$A:$G,6,FALSE)</f>
        <v>Winchester</v>
      </c>
      <c r="I2" t="str">
        <f t="shared" ref="I2" si="0">H2&amp;G2</f>
        <v>WinchesterMale</v>
      </c>
      <c r="J2" t="str">
        <f>VLOOKUP($A2,'[1]Master List'!$A:$G,7,FALSE)</f>
        <v>Senior</v>
      </c>
      <c r="K2">
        <f t="shared" ref="K2" si="1">IF(G2="Male",D2,"")</f>
        <v>2</v>
      </c>
      <c r="L2" t="str">
        <f t="shared" ref="L2" si="2">IF(G2="Female",D2,"")</f>
        <v/>
      </c>
      <c r="M2">
        <f t="shared" ref="M2" si="3">IFERROR(RANK(K2,K:K,1),"")</f>
        <v>2</v>
      </c>
      <c r="N2" t="str">
        <f t="shared" ref="N2" si="4">IFERROR(RANK(L2,L:L,1),"")</f>
        <v/>
      </c>
      <c r="O2" t="str">
        <f>IF($I2=O$1,$M2,"")</f>
        <v/>
      </c>
      <c r="P2" t="str">
        <f>IF($I2=P$1,$N2,"")</f>
        <v/>
      </c>
      <c r="Q2" t="str">
        <f t="shared" ref="Q2:AY17" si="5">IF($I2=Q$1,$M2,"")</f>
        <v/>
      </c>
      <c r="R2" t="str">
        <f t="shared" ref="R2:AY17" si="6">IF($I2=R$1,$N2,"")</f>
        <v/>
      </c>
      <c r="S2" t="str">
        <f t="shared" ref="S2:AY17" si="7">IF($I2=S$1,$M2,"")</f>
        <v/>
      </c>
      <c r="T2" t="str">
        <f t="shared" ref="T2:AY17" si="8">IF($I2=T$1,$N2,"")</f>
        <v/>
      </c>
      <c r="U2" t="str">
        <f t="shared" ref="U2:AY17" si="9">IF($I2=U$1,$M2,"")</f>
        <v/>
      </c>
      <c r="V2" t="str">
        <f t="shared" ref="V2:AY17" si="10">IF($I2=V$1,$N2,"")</f>
        <v/>
      </c>
      <c r="W2" t="str">
        <f t="shared" ref="W2:AY17" si="11">IF($I2=W$1,$M2,"")</f>
        <v/>
      </c>
      <c r="X2" t="str">
        <f t="shared" ref="X2:AY17" si="12">IF($I2=X$1,$N2,"")</f>
        <v/>
      </c>
      <c r="Y2" t="str">
        <f t="shared" ref="Y2:AY17" si="13">IF($I2=Y$1,$M2,"")</f>
        <v/>
      </c>
      <c r="Z2" t="str">
        <f t="shared" ref="Z2:AY17" si="14">IF($I2=Z$1,$N2,"")</f>
        <v/>
      </c>
      <c r="AA2" t="str">
        <f t="shared" ref="AA2:AY17" si="15">IF($I2=AA$1,$M2,"")</f>
        <v/>
      </c>
      <c r="AB2" t="str">
        <f t="shared" ref="AB2:AY17" si="16">IF($I2=AB$1,$N2,"")</f>
        <v/>
      </c>
      <c r="AC2" t="str">
        <f t="shared" ref="AC2:AY17" si="17">IF($I2=AC$1,$M2,"")</f>
        <v/>
      </c>
      <c r="AD2" t="str">
        <f t="shared" ref="AD2:AY17" si="18">IF($I2=AD$1,$N2,"")</f>
        <v/>
      </c>
      <c r="AE2" t="str">
        <f t="shared" ref="AE2:AY17" si="19">IF($I2=AE$1,$M2,"")</f>
        <v/>
      </c>
      <c r="AF2" t="str">
        <f t="shared" ref="AF2:AY17" si="20">IF($I2=AF$1,$N2,"")</f>
        <v/>
      </c>
      <c r="AG2" t="str">
        <f t="shared" ref="AG2:AY17" si="21">IF($I2=AG$1,$M2,"")</f>
        <v/>
      </c>
      <c r="AH2" t="str">
        <f t="shared" ref="AH2:AY17" si="22">IF($I2=AH$1,$N2,"")</f>
        <v/>
      </c>
      <c r="AI2" t="str">
        <f t="shared" ref="AI2:AY17" si="23">IF($I2=AI$1,$M2,"")</f>
        <v/>
      </c>
      <c r="AJ2" t="str">
        <f t="shared" ref="AJ2:AY17" si="24">IF($I2=AJ$1,$N2,"")</f>
        <v/>
      </c>
      <c r="AK2" t="str">
        <f t="shared" ref="AK2:AY17" si="25">IF($I2=AK$1,$M2,"")</f>
        <v/>
      </c>
      <c r="AL2" t="str">
        <f t="shared" ref="AL2:AY17" si="26">IF($I2=AL$1,$N2,"")</f>
        <v/>
      </c>
      <c r="AM2" t="str">
        <f t="shared" ref="AM2:AY17" si="27">IF($I2=AM$1,$M2,"")</f>
        <v/>
      </c>
      <c r="AN2" t="str">
        <f t="shared" ref="AN2:AY17" si="28">IF($I2=AN$1,$N2,"")</f>
        <v/>
      </c>
      <c r="AO2" t="str">
        <f t="shared" ref="AO2:AY17" si="29">IF($I2=AO$1,$M2,"")</f>
        <v/>
      </c>
      <c r="AP2" t="str">
        <f t="shared" ref="AP2:AY17" si="30">IF($I2=AP$1,$N2,"")</f>
        <v/>
      </c>
      <c r="AQ2" t="str">
        <f t="shared" ref="AQ2:AY17" si="31">IF($I2=AQ$1,$M2,"")</f>
        <v/>
      </c>
      <c r="AR2" t="str">
        <f t="shared" ref="AR2:AY17" si="32">IF($I2=AR$1,$N2,"")</f>
        <v/>
      </c>
      <c r="AS2" t="str">
        <f t="shared" ref="AS2:AY17" si="33">IF($I2=AS$1,$M2,"")</f>
        <v/>
      </c>
      <c r="AT2" t="str">
        <f t="shared" ref="AT2:AY17" si="34">IF($I2=AT$1,$N2,"")</f>
        <v/>
      </c>
      <c r="AU2" t="str">
        <f t="shared" ref="AU2:AY17" si="35">IF($I2=AU$1,$M2,"")</f>
        <v/>
      </c>
      <c r="AV2" t="str">
        <f t="shared" ref="AV2:AY17" si="36">IF($I2=AV$1,$N2,"")</f>
        <v/>
      </c>
      <c r="AW2">
        <f t="shared" ref="AW2:AY17" si="37">IF($I2=AW$1,$M2,"")</f>
        <v>2</v>
      </c>
      <c r="AX2" t="str">
        <f t="shared" ref="AX2:AY17" si="38">IF($I2=AX$1,$N2,"")</f>
        <v/>
      </c>
      <c r="AY2" t="str">
        <f t="shared" ref="AY2:AY65" si="39">IF($I2=AY$1,$M2,"")</f>
        <v/>
      </c>
      <c r="AZ2" t="str">
        <f>IF($I2=AZ$1,$N2,"")</f>
        <v/>
      </c>
    </row>
    <row r="3" spans="1:52" x14ac:dyDescent="0.35">
      <c r="A3" t="s">
        <v>111</v>
      </c>
      <c r="B3" t="s">
        <v>112</v>
      </c>
      <c r="C3" s="14">
        <v>45207.415231481478</v>
      </c>
      <c r="D3">
        <f>_xlfn.NUMBERVALUE(RIGHT(B3,4))</f>
        <v>7</v>
      </c>
      <c r="E3" t="str">
        <f>VLOOKUP($A3,'[1]Master List'!$A:$G,2,FALSE)</f>
        <v>Thomas</v>
      </c>
      <c r="F3" t="str">
        <f>VLOOKUP($A3,'[1]Master List'!$A:$G,3,FALSE)</f>
        <v>Evans</v>
      </c>
      <c r="G3" t="str">
        <f>VLOOKUP($A3,'[1]Master List'!$A:$G,4,FALSE)</f>
        <v>Male</v>
      </c>
      <c r="H3" t="str">
        <f>VLOOKUP($A3,'[1]Master List'!$A:$G,6,FALSE)</f>
        <v>Winchester</v>
      </c>
      <c r="I3" t="str">
        <f t="shared" ref="I2:I3" si="40">H3&amp;G3</f>
        <v>WinchesterMale</v>
      </c>
      <c r="J3" t="str">
        <f>VLOOKUP($A3,'[1]Master List'!$A:$G,7,FALSE)</f>
        <v>Senior</v>
      </c>
      <c r="K3">
        <f t="shared" ref="K3" si="41">IF(G3="Male",D3,"")</f>
        <v>7</v>
      </c>
      <c r="L3" t="str">
        <f t="shared" ref="L3" si="42">IF(G3="Female",D3,"")</f>
        <v/>
      </c>
      <c r="M3">
        <f t="shared" ref="M3" si="43">IFERROR(RANK(K3,K:K,1),"")</f>
        <v>6</v>
      </c>
      <c r="N3" t="str">
        <f t="shared" ref="N3" si="44">IFERROR(RANK(L3,L:L,1),"")</f>
        <v/>
      </c>
      <c r="O3" t="str">
        <f t="shared" ref="O3:O66" si="45">IF($I3=O$1,$M3,"")</f>
        <v/>
      </c>
      <c r="P3" t="str">
        <f t="shared" ref="P3:P66" si="46">IF($I3=P$1,$N3,"")</f>
        <v/>
      </c>
      <c r="Q3" t="str">
        <f t="shared" si="5"/>
        <v/>
      </c>
      <c r="R3" t="str">
        <f t="shared" si="6"/>
        <v/>
      </c>
      <c r="S3" t="str">
        <f t="shared" si="7"/>
        <v/>
      </c>
      <c r="T3" t="str">
        <f t="shared" si="8"/>
        <v/>
      </c>
      <c r="U3" t="str">
        <f t="shared" si="9"/>
        <v/>
      </c>
      <c r="V3" t="str">
        <f t="shared" si="10"/>
        <v/>
      </c>
      <c r="W3" t="str">
        <f t="shared" si="11"/>
        <v/>
      </c>
      <c r="X3" t="str">
        <f t="shared" si="12"/>
        <v/>
      </c>
      <c r="Y3" t="str">
        <f t="shared" si="13"/>
        <v/>
      </c>
      <c r="Z3" t="str">
        <f t="shared" si="14"/>
        <v/>
      </c>
      <c r="AA3" t="str">
        <f t="shared" si="15"/>
        <v/>
      </c>
      <c r="AB3" t="str">
        <f t="shared" si="16"/>
        <v/>
      </c>
      <c r="AC3" t="str">
        <f t="shared" si="17"/>
        <v/>
      </c>
      <c r="AD3" t="str">
        <f t="shared" si="18"/>
        <v/>
      </c>
      <c r="AE3" t="str">
        <f t="shared" si="19"/>
        <v/>
      </c>
      <c r="AF3" t="str">
        <f t="shared" si="20"/>
        <v/>
      </c>
      <c r="AG3" t="str">
        <f t="shared" si="21"/>
        <v/>
      </c>
      <c r="AH3" t="str">
        <f t="shared" si="22"/>
        <v/>
      </c>
      <c r="AI3" t="str">
        <f t="shared" si="23"/>
        <v/>
      </c>
      <c r="AJ3" t="str">
        <f t="shared" si="24"/>
        <v/>
      </c>
      <c r="AK3" t="str">
        <f t="shared" si="25"/>
        <v/>
      </c>
      <c r="AL3" t="str">
        <f t="shared" si="26"/>
        <v/>
      </c>
      <c r="AM3" t="str">
        <f t="shared" si="27"/>
        <v/>
      </c>
      <c r="AN3" t="str">
        <f t="shared" si="28"/>
        <v/>
      </c>
      <c r="AO3" t="str">
        <f t="shared" si="29"/>
        <v/>
      </c>
      <c r="AP3" t="str">
        <f t="shared" si="30"/>
        <v/>
      </c>
      <c r="AQ3" t="str">
        <f t="shared" si="31"/>
        <v/>
      </c>
      <c r="AR3" t="str">
        <f t="shared" si="32"/>
        <v/>
      </c>
      <c r="AS3" t="str">
        <f t="shared" si="33"/>
        <v/>
      </c>
      <c r="AT3" t="str">
        <f t="shared" si="34"/>
        <v/>
      </c>
      <c r="AU3" t="str">
        <f t="shared" si="35"/>
        <v/>
      </c>
      <c r="AV3" t="str">
        <f t="shared" si="36"/>
        <v/>
      </c>
      <c r="AW3">
        <f t="shared" si="37"/>
        <v>6</v>
      </c>
      <c r="AX3" t="str">
        <f t="shared" si="38"/>
        <v/>
      </c>
      <c r="AY3" t="str">
        <f t="shared" si="39"/>
        <v/>
      </c>
      <c r="AZ3" t="str">
        <f t="shared" ref="AZ3:AZ66" si="47">IF($I3=AZ$1,$N3,"")</f>
        <v/>
      </c>
    </row>
    <row r="4" spans="1:52" x14ac:dyDescent="0.35">
      <c r="A4" t="s">
        <v>113</v>
      </c>
      <c r="B4" t="s">
        <v>114</v>
      </c>
      <c r="C4" s="14">
        <v>45207.415370370371</v>
      </c>
      <c r="D4">
        <f>_xlfn.NUMBERVALUE(RIGHT(B4,4))</f>
        <v>12</v>
      </c>
      <c r="E4" t="str">
        <f>VLOOKUP($A4,'[1]Master List'!$A:$G,2,FALSE)</f>
        <v>Jamie</v>
      </c>
      <c r="F4" t="str">
        <f>VLOOKUP($A4,'[1]Master List'!$A:$G,3,FALSE)</f>
        <v>Goss</v>
      </c>
      <c r="G4" t="str">
        <f>VLOOKUP($A4,'[1]Master List'!$A:$G,4,FALSE)</f>
        <v>Male</v>
      </c>
      <c r="H4" t="str">
        <f>VLOOKUP($A4,'[1]Master List'!$A:$G,6,FALSE)</f>
        <v>Lordshill</v>
      </c>
      <c r="I4" t="str">
        <f t="shared" ref="I3:I26" si="48">H4&amp;G4</f>
        <v>LordshillMale</v>
      </c>
      <c r="J4" t="str">
        <f>VLOOKUP($A4,'[1]Master List'!$A:$G,7,FALSE)</f>
        <v>Senior</v>
      </c>
      <c r="K4">
        <f>IF(G4="Male",D4,"")</f>
        <v>12</v>
      </c>
      <c r="L4" t="str">
        <f>IF(G4="Female",D4,"")</f>
        <v/>
      </c>
      <c r="M4">
        <f t="shared" ref="M4:M26" si="49">IFERROR(RANK(K4,K:K,1),"")</f>
        <v>10</v>
      </c>
      <c r="N4" t="str">
        <f t="shared" ref="N4:N26" si="50">IFERROR(RANK(L4,L:L,1),"")</f>
        <v/>
      </c>
      <c r="O4" t="str">
        <f t="shared" si="45"/>
        <v/>
      </c>
      <c r="P4" t="str">
        <f t="shared" si="46"/>
        <v/>
      </c>
      <c r="Q4" t="str">
        <f t="shared" si="5"/>
        <v/>
      </c>
      <c r="R4" t="str">
        <f t="shared" si="6"/>
        <v/>
      </c>
      <c r="S4" t="str">
        <f t="shared" si="7"/>
        <v/>
      </c>
      <c r="T4" t="str">
        <f t="shared" si="8"/>
        <v/>
      </c>
      <c r="U4" t="str">
        <f t="shared" si="9"/>
        <v/>
      </c>
      <c r="V4" t="str">
        <f t="shared" si="10"/>
        <v/>
      </c>
      <c r="W4" t="str">
        <f t="shared" si="11"/>
        <v/>
      </c>
      <c r="X4" t="str">
        <f t="shared" si="12"/>
        <v/>
      </c>
      <c r="Y4">
        <f t="shared" si="13"/>
        <v>10</v>
      </c>
      <c r="Z4" t="str">
        <f t="shared" si="14"/>
        <v/>
      </c>
      <c r="AA4" t="str">
        <f t="shared" si="15"/>
        <v/>
      </c>
      <c r="AB4" t="str">
        <f t="shared" si="16"/>
        <v/>
      </c>
      <c r="AC4" t="str">
        <f t="shared" si="17"/>
        <v/>
      </c>
      <c r="AD4" t="str">
        <f t="shared" si="18"/>
        <v/>
      </c>
      <c r="AE4" t="str">
        <f t="shared" si="19"/>
        <v/>
      </c>
      <c r="AF4" t="str">
        <f t="shared" si="20"/>
        <v/>
      </c>
      <c r="AG4" t="str">
        <f t="shared" si="21"/>
        <v/>
      </c>
      <c r="AH4" t="str">
        <f t="shared" si="22"/>
        <v/>
      </c>
      <c r="AI4" t="str">
        <f t="shared" si="23"/>
        <v/>
      </c>
      <c r="AJ4" t="str">
        <f t="shared" si="24"/>
        <v/>
      </c>
      <c r="AK4" t="str">
        <f t="shared" si="25"/>
        <v/>
      </c>
      <c r="AL4" t="str">
        <f t="shared" si="26"/>
        <v/>
      </c>
      <c r="AM4" t="str">
        <f t="shared" si="27"/>
        <v/>
      </c>
      <c r="AN4" t="str">
        <f t="shared" si="28"/>
        <v/>
      </c>
      <c r="AO4" t="str">
        <f t="shared" si="29"/>
        <v/>
      </c>
      <c r="AP4" t="str">
        <f t="shared" si="30"/>
        <v/>
      </c>
      <c r="AQ4" t="str">
        <f t="shared" si="31"/>
        <v/>
      </c>
      <c r="AR4" t="str">
        <f t="shared" si="32"/>
        <v/>
      </c>
      <c r="AS4" t="str">
        <f t="shared" si="33"/>
        <v/>
      </c>
      <c r="AT4" t="str">
        <f t="shared" si="34"/>
        <v/>
      </c>
      <c r="AU4" t="str">
        <f t="shared" si="35"/>
        <v/>
      </c>
      <c r="AV4" t="str">
        <f t="shared" si="36"/>
        <v/>
      </c>
      <c r="AW4" t="str">
        <f t="shared" si="37"/>
        <v/>
      </c>
      <c r="AX4" t="str">
        <f t="shared" si="38"/>
        <v/>
      </c>
      <c r="AY4" t="str">
        <f t="shared" si="39"/>
        <v/>
      </c>
      <c r="AZ4" t="str">
        <f t="shared" si="47"/>
        <v/>
      </c>
    </row>
    <row r="5" spans="1:52" x14ac:dyDescent="0.35">
      <c r="A5" t="s">
        <v>115</v>
      </c>
      <c r="B5" t="s">
        <v>116</v>
      </c>
      <c r="C5" s="14">
        <v>45207.415567129632</v>
      </c>
      <c r="D5">
        <f>_xlfn.NUMBERVALUE(RIGHT(B5,4))</f>
        <v>21</v>
      </c>
      <c r="E5" t="str">
        <f>VLOOKUP($A5,'[1]Master List'!$A:$G,2,FALSE)</f>
        <v>Daniel</v>
      </c>
      <c r="F5" t="str">
        <f>VLOOKUP($A5,'[1]Master List'!$A:$G,3,FALSE)</f>
        <v>Latham</v>
      </c>
      <c r="G5" t="str">
        <f>VLOOKUP($A5,'[1]Master List'!$A:$G,4,FALSE)</f>
        <v>Male</v>
      </c>
      <c r="H5" t="str">
        <f>VLOOKUP($A5,'[1]Master List'!$A:$G,6,FALSE)</f>
        <v>Hardley</v>
      </c>
      <c r="I5" t="str">
        <f t="shared" si="48"/>
        <v>HardleyMale</v>
      </c>
      <c r="J5" t="str">
        <f>VLOOKUP($A5,'[1]Master List'!$A:$G,7,FALSE)</f>
        <v>Senior</v>
      </c>
      <c r="K5">
        <f>IF(G5="Male",D5,"")</f>
        <v>21</v>
      </c>
      <c r="L5" t="str">
        <f>IF(G5="Female",D5,"")</f>
        <v/>
      </c>
      <c r="M5">
        <f t="shared" si="49"/>
        <v>19</v>
      </c>
      <c r="N5" t="str">
        <f t="shared" si="50"/>
        <v/>
      </c>
      <c r="O5" t="str">
        <f t="shared" si="45"/>
        <v/>
      </c>
      <c r="P5" t="str">
        <f t="shared" si="46"/>
        <v/>
      </c>
      <c r="Q5" t="str">
        <f t="shared" si="5"/>
        <v/>
      </c>
      <c r="R5" t="str">
        <f t="shared" si="6"/>
        <v/>
      </c>
      <c r="S5">
        <f t="shared" si="7"/>
        <v>19</v>
      </c>
      <c r="T5" t="str">
        <f t="shared" si="8"/>
        <v/>
      </c>
      <c r="U5" t="str">
        <f t="shared" si="9"/>
        <v/>
      </c>
      <c r="V5" t="str">
        <f t="shared" si="10"/>
        <v/>
      </c>
      <c r="W5" t="str">
        <f t="shared" si="11"/>
        <v/>
      </c>
      <c r="X5" t="str">
        <f t="shared" si="12"/>
        <v/>
      </c>
      <c r="Y5" t="str">
        <f t="shared" si="13"/>
        <v/>
      </c>
      <c r="Z5" t="str">
        <f t="shared" si="14"/>
        <v/>
      </c>
      <c r="AA5" t="str">
        <f t="shared" si="15"/>
        <v/>
      </c>
      <c r="AB5" t="str">
        <f t="shared" si="16"/>
        <v/>
      </c>
      <c r="AC5" t="str">
        <f t="shared" si="17"/>
        <v/>
      </c>
      <c r="AD5" t="str">
        <f t="shared" si="18"/>
        <v/>
      </c>
      <c r="AE5" t="str">
        <f t="shared" si="19"/>
        <v/>
      </c>
      <c r="AF5" t="str">
        <f t="shared" si="20"/>
        <v/>
      </c>
      <c r="AG5" t="str">
        <f t="shared" si="21"/>
        <v/>
      </c>
      <c r="AH5" t="str">
        <f t="shared" si="22"/>
        <v/>
      </c>
      <c r="AI5" t="str">
        <f t="shared" si="23"/>
        <v/>
      </c>
      <c r="AJ5" t="str">
        <f t="shared" si="24"/>
        <v/>
      </c>
      <c r="AK5" t="str">
        <f t="shared" si="25"/>
        <v/>
      </c>
      <c r="AL5" t="str">
        <f t="shared" si="26"/>
        <v/>
      </c>
      <c r="AM5" t="str">
        <f t="shared" si="27"/>
        <v/>
      </c>
      <c r="AN5" t="str">
        <f t="shared" si="28"/>
        <v/>
      </c>
      <c r="AO5" t="str">
        <f t="shared" si="29"/>
        <v/>
      </c>
      <c r="AP5" t="str">
        <f t="shared" si="30"/>
        <v/>
      </c>
      <c r="AQ5" t="str">
        <f t="shared" si="31"/>
        <v/>
      </c>
      <c r="AR5" t="str">
        <f t="shared" si="32"/>
        <v/>
      </c>
      <c r="AS5" t="str">
        <f t="shared" si="33"/>
        <v/>
      </c>
      <c r="AT5" t="str">
        <f t="shared" si="34"/>
        <v/>
      </c>
      <c r="AU5" t="str">
        <f t="shared" si="35"/>
        <v/>
      </c>
      <c r="AV5" t="str">
        <f t="shared" si="36"/>
        <v/>
      </c>
      <c r="AW5" t="str">
        <f t="shared" si="37"/>
        <v/>
      </c>
      <c r="AX5" t="str">
        <f t="shared" si="38"/>
        <v/>
      </c>
      <c r="AY5" t="str">
        <f t="shared" si="39"/>
        <v/>
      </c>
      <c r="AZ5" t="str">
        <f t="shared" si="47"/>
        <v/>
      </c>
    </row>
    <row r="6" spans="1:52" x14ac:dyDescent="0.35">
      <c r="A6" t="s">
        <v>117</v>
      </c>
      <c r="B6" t="s">
        <v>118</v>
      </c>
      <c r="C6" s="14">
        <v>45207.41605324074</v>
      </c>
      <c r="D6">
        <f>_xlfn.NUMBERVALUE(RIGHT(B6,4))</f>
        <v>26</v>
      </c>
      <c r="E6" t="str">
        <f>VLOOKUP($A6,'[1]Master List'!$A:$G,2,FALSE)</f>
        <v>Simon</v>
      </c>
      <c r="F6" t="str">
        <f>VLOOKUP($A6,'[1]Master List'!$A:$G,3,FALSE)</f>
        <v xml:space="preserve">Bryant </v>
      </c>
      <c r="G6" t="str">
        <f>VLOOKUP($A6,'[1]Master List'!$A:$G,4,FALSE)</f>
        <v>Male</v>
      </c>
      <c r="H6" t="str">
        <f>VLOOKUP($A6,'[1]Master List'!$A:$G,6,FALSE)</f>
        <v>Hamwic</v>
      </c>
      <c r="I6" t="str">
        <f t="shared" si="48"/>
        <v>HamwicMale</v>
      </c>
      <c r="J6" t="str">
        <f>VLOOKUP($A6,'[1]Master List'!$A:$G,7,FALSE)</f>
        <v>V40</v>
      </c>
      <c r="K6">
        <f>IF(G6="Male",D6,"")</f>
        <v>26</v>
      </c>
      <c r="L6" t="str">
        <f>IF(G6="Female",D6,"")</f>
        <v/>
      </c>
      <c r="M6">
        <f t="shared" si="49"/>
        <v>24</v>
      </c>
      <c r="N6" t="str">
        <f t="shared" si="50"/>
        <v/>
      </c>
      <c r="O6" t="str">
        <f t="shared" si="45"/>
        <v/>
      </c>
      <c r="P6" t="str">
        <f t="shared" si="46"/>
        <v/>
      </c>
      <c r="Q6" t="str">
        <f t="shared" si="5"/>
        <v/>
      </c>
      <c r="R6" t="str">
        <f t="shared" si="6"/>
        <v/>
      </c>
      <c r="S6" t="str">
        <f t="shared" si="7"/>
        <v/>
      </c>
      <c r="T6" t="str">
        <f t="shared" si="8"/>
        <v/>
      </c>
      <c r="U6">
        <f t="shared" si="9"/>
        <v>24</v>
      </c>
      <c r="V6" t="str">
        <f t="shared" si="10"/>
        <v/>
      </c>
      <c r="W6" t="str">
        <f t="shared" si="11"/>
        <v/>
      </c>
      <c r="X6" t="str">
        <f t="shared" si="12"/>
        <v/>
      </c>
      <c r="Y6" t="str">
        <f t="shared" si="13"/>
        <v/>
      </c>
      <c r="Z6" t="str">
        <f t="shared" si="14"/>
        <v/>
      </c>
      <c r="AA6" t="str">
        <f t="shared" si="15"/>
        <v/>
      </c>
      <c r="AB6" t="str">
        <f t="shared" si="16"/>
        <v/>
      </c>
      <c r="AC6" t="str">
        <f t="shared" si="17"/>
        <v/>
      </c>
      <c r="AD6" t="str">
        <f t="shared" si="18"/>
        <v/>
      </c>
      <c r="AE6" t="str">
        <f t="shared" si="19"/>
        <v/>
      </c>
      <c r="AF6" t="str">
        <f t="shared" si="20"/>
        <v/>
      </c>
      <c r="AG6" t="str">
        <f t="shared" si="21"/>
        <v/>
      </c>
      <c r="AH6" t="str">
        <f t="shared" si="22"/>
        <v/>
      </c>
      <c r="AI6" t="str">
        <f t="shared" si="23"/>
        <v/>
      </c>
      <c r="AJ6" t="str">
        <f t="shared" si="24"/>
        <v/>
      </c>
      <c r="AK6" t="str">
        <f t="shared" si="25"/>
        <v/>
      </c>
      <c r="AL6" t="str">
        <f t="shared" si="26"/>
        <v/>
      </c>
      <c r="AM6" t="str">
        <f t="shared" si="27"/>
        <v/>
      </c>
      <c r="AN6" t="str">
        <f t="shared" si="28"/>
        <v/>
      </c>
      <c r="AO6" t="str">
        <f t="shared" si="29"/>
        <v/>
      </c>
      <c r="AP6" t="str">
        <f t="shared" si="30"/>
        <v/>
      </c>
      <c r="AQ6" t="str">
        <f t="shared" si="31"/>
        <v/>
      </c>
      <c r="AR6" t="str">
        <f t="shared" si="32"/>
        <v/>
      </c>
      <c r="AS6" t="str">
        <f t="shared" si="33"/>
        <v/>
      </c>
      <c r="AT6" t="str">
        <f t="shared" si="34"/>
        <v/>
      </c>
      <c r="AU6" t="str">
        <f t="shared" si="35"/>
        <v/>
      </c>
      <c r="AV6" t="str">
        <f t="shared" si="36"/>
        <v/>
      </c>
      <c r="AW6" t="str">
        <f t="shared" si="37"/>
        <v/>
      </c>
      <c r="AX6" t="str">
        <f t="shared" si="38"/>
        <v/>
      </c>
      <c r="AY6" t="str">
        <f t="shared" si="39"/>
        <v/>
      </c>
      <c r="AZ6" t="str">
        <f t="shared" si="47"/>
        <v/>
      </c>
    </row>
    <row r="7" spans="1:52" x14ac:dyDescent="0.35">
      <c r="A7" t="s">
        <v>119</v>
      </c>
      <c r="B7" t="s">
        <v>120</v>
      </c>
      <c r="C7" s="14">
        <v>45207.416319444441</v>
      </c>
      <c r="D7">
        <f>_xlfn.NUMBERVALUE(RIGHT(B7,4))</f>
        <v>16</v>
      </c>
      <c r="E7" t="str">
        <f>VLOOKUP($A7,'[1]Master List'!$A:$G,2,FALSE)</f>
        <v>Mitch</v>
      </c>
      <c r="F7" t="str">
        <f>VLOOKUP($A7,'[1]Master List'!$A:$G,3,FALSE)</f>
        <v>Wade</v>
      </c>
      <c r="G7" t="str">
        <f>VLOOKUP($A7,'[1]Master List'!$A:$G,4,FALSE)</f>
        <v>Male</v>
      </c>
      <c r="H7" t="str">
        <f>VLOOKUP($A7,'[1]Master List'!$A:$G,6,FALSE)</f>
        <v>Eastleigh</v>
      </c>
      <c r="I7" t="str">
        <f t="shared" si="48"/>
        <v>EastleighMale</v>
      </c>
      <c r="J7" t="str">
        <f>VLOOKUP($A7,'[1]Master List'!$A:$G,7,FALSE)</f>
        <v>V40</v>
      </c>
      <c r="K7">
        <f>IF(G7="Male",D7,"")</f>
        <v>16</v>
      </c>
      <c r="L7" t="str">
        <f>IF(G7="Female",D7,"")</f>
        <v/>
      </c>
      <c r="M7">
        <f t="shared" si="49"/>
        <v>14</v>
      </c>
      <c r="N7" t="str">
        <f t="shared" si="50"/>
        <v/>
      </c>
      <c r="O7" t="str">
        <f t="shared" si="45"/>
        <v/>
      </c>
      <c r="P7" t="str">
        <f t="shared" si="46"/>
        <v/>
      </c>
      <c r="Q7">
        <f t="shared" si="5"/>
        <v>14</v>
      </c>
      <c r="R7" t="str">
        <f t="shared" si="6"/>
        <v/>
      </c>
      <c r="S7" t="str">
        <f t="shared" si="7"/>
        <v/>
      </c>
      <c r="T7" t="str">
        <f t="shared" si="8"/>
        <v/>
      </c>
      <c r="U7" t="str">
        <f t="shared" si="9"/>
        <v/>
      </c>
      <c r="V7" t="str">
        <f t="shared" si="10"/>
        <v/>
      </c>
      <c r="W7" t="str">
        <f t="shared" si="11"/>
        <v/>
      </c>
      <c r="X7" t="str">
        <f t="shared" si="12"/>
        <v/>
      </c>
      <c r="Y7" t="str">
        <f t="shared" si="13"/>
        <v/>
      </c>
      <c r="Z7" t="str">
        <f t="shared" si="14"/>
        <v/>
      </c>
      <c r="AA7" t="str">
        <f t="shared" si="15"/>
        <v/>
      </c>
      <c r="AB7" t="str">
        <f t="shared" si="16"/>
        <v/>
      </c>
      <c r="AC7" t="str">
        <f t="shared" si="17"/>
        <v/>
      </c>
      <c r="AD7" t="str">
        <f t="shared" si="18"/>
        <v/>
      </c>
      <c r="AE7" t="str">
        <f t="shared" si="19"/>
        <v/>
      </c>
      <c r="AF7" t="str">
        <f t="shared" si="20"/>
        <v/>
      </c>
      <c r="AG7" t="str">
        <f t="shared" si="21"/>
        <v/>
      </c>
      <c r="AH7" t="str">
        <f t="shared" si="22"/>
        <v/>
      </c>
      <c r="AI7" t="str">
        <f t="shared" si="23"/>
        <v/>
      </c>
      <c r="AJ7" t="str">
        <f t="shared" si="24"/>
        <v/>
      </c>
      <c r="AK7" t="str">
        <f t="shared" si="25"/>
        <v/>
      </c>
      <c r="AL7" t="str">
        <f t="shared" si="26"/>
        <v/>
      </c>
      <c r="AM7" t="str">
        <f t="shared" si="27"/>
        <v/>
      </c>
      <c r="AN7" t="str">
        <f t="shared" si="28"/>
        <v/>
      </c>
      <c r="AO7" t="str">
        <f t="shared" si="29"/>
        <v/>
      </c>
      <c r="AP7" t="str">
        <f t="shared" si="30"/>
        <v/>
      </c>
      <c r="AQ7" t="str">
        <f t="shared" si="31"/>
        <v/>
      </c>
      <c r="AR7" t="str">
        <f t="shared" si="32"/>
        <v/>
      </c>
      <c r="AS7" t="str">
        <f t="shared" si="33"/>
        <v/>
      </c>
      <c r="AT7" t="str">
        <f t="shared" si="34"/>
        <v/>
      </c>
      <c r="AU7" t="str">
        <f t="shared" si="35"/>
        <v/>
      </c>
      <c r="AV7" t="str">
        <f t="shared" si="36"/>
        <v/>
      </c>
      <c r="AW7" t="str">
        <f t="shared" si="37"/>
        <v/>
      </c>
      <c r="AX7" t="str">
        <f t="shared" si="38"/>
        <v/>
      </c>
      <c r="AY7" t="str">
        <f t="shared" si="39"/>
        <v/>
      </c>
      <c r="AZ7" t="str">
        <f t="shared" si="47"/>
        <v/>
      </c>
    </row>
    <row r="8" spans="1:52" x14ac:dyDescent="0.35">
      <c r="A8" t="s">
        <v>121</v>
      </c>
      <c r="B8" t="s">
        <v>122</v>
      </c>
      <c r="C8" s="14">
        <v>45207.416435185187</v>
      </c>
      <c r="D8">
        <f>_xlfn.NUMBERVALUE(RIGHT(B8,4))</f>
        <v>32</v>
      </c>
      <c r="E8" t="str">
        <f>VLOOKUP($A8,'[1]Master List'!$A:$G,2,FALSE)</f>
        <v>Jonathan</v>
      </c>
      <c r="F8" t="str">
        <f>VLOOKUP($A8,'[1]Master List'!$A:$G,3,FALSE)</f>
        <v>Cutler</v>
      </c>
      <c r="G8" t="str">
        <f>VLOOKUP($A8,'[1]Master List'!$A:$G,4,FALSE)</f>
        <v>Male</v>
      </c>
      <c r="H8" t="str">
        <f>VLOOKUP($A8,'[1]Master List'!$A:$G,6,FALSE)</f>
        <v>Hamwic</v>
      </c>
      <c r="I8" t="str">
        <f t="shared" si="48"/>
        <v>HamwicMale</v>
      </c>
      <c r="J8" t="str">
        <f>VLOOKUP($A8,'[1]Master List'!$A:$G,7,FALSE)</f>
        <v>Senior</v>
      </c>
      <c r="K8">
        <f>IF(G8="Male",D8,"")</f>
        <v>32</v>
      </c>
      <c r="L8" t="str">
        <f>IF(G8="Female",D8,"")</f>
        <v/>
      </c>
      <c r="M8">
        <f t="shared" si="49"/>
        <v>29</v>
      </c>
      <c r="N8" t="str">
        <f t="shared" si="50"/>
        <v/>
      </c>
      <c r="O8" t="str">
        <f t="shared" si="45"/>
        <v/>
      </c>
      <c r="P8" t="str">
        <f t="shared" si="46"/>
        <v/>
      </c>
      <c r="Q8" t="str">
        <f t="shared" si="5"/>
        <v/>
      </c>
      <c r="R8" t="str">
        <f t="shared" si="6"/>
        <v/>
      </c>
      <c r="S8" t="str">
        <f t="shared" si="7"/>
        <v/>
      </c>
      <c r="T8" t="str">
        <f t="shared" si="8"/>
        <v/>
      </c>
      <c r="U8">
        <f t="shared" si="9"/>
        <v>29</v>
      </c>
      <c r="V8" t="str">
        <f t="shared" si="10"/>
        <v/>
      </c>
      <c r="W8" t="str">
        <f t="shared" si="11"/>
        <v/>
      </c>
      <c r="X8" t="str">
        <f t="shared" si="12"/>
        <v/>
      </c>
      <c r="Y8" t="str">
        <f t="shared" si="13"/>
        <v/>
      </c>
      <c r="Z8" t="str">
        <f t="shared" si="14"/>
        <v/>
      </c>
      <c r="AA8" t="str">
        <f t="shared" si="15"/>
        <v/>
      </c>
      <c r="AB8" t="str">
        <f t="shared" si="16"/>
        <v/>
      </c>
      <c r="AC8" t="str">
        <f t="shared" si="17"/>
        <v/>
      </c>
      <c r="AD8" t="str">
        <f t="shared" si="18"/>
        <v/>
      </c>
      <c r="AE8" t="str">
        <f t="shared" si="19"/>
        <v/>
      </c>
      <c r="AF8" t="str">
        <f t="shared" si="20"/>
        <v/>
      </c>
      <c r="AG8" t="str">
        <f t="shared" si="21"/>
        <v/>
      </c>
      <c r="AH8" t="str">
        <f t="shared" si="22"/>
        <v/>
      </c>
      <c r="AI8" t="str">
        <f t="shared" si="23"/>
        <v/>
      </c>
      <c r="AJ8" t="str">
        <f t="shared" si="24"/>
        <v/>
      </c>
      <c r="AK8" t="str">
        <f t="shared" si="25"/>
        <v/>
      </c>
      <c r="AL8" t="str">
        <f t="shared" si="26"/>
        <v/>
      </c>
      <c r="AM8" t="str">
        <f t="shared" si="27"/>
        <v/>
      </c>
      <c r="AN8" t="str">
        <f t="shared" si="28"/>
        <v/>
      </c>
      <c r="AO8" t="str">
        <f t="shared" si="29"/>
        <v/>
      </c>
      <c r="AP8" t="str">
        <f t="shared" si="30"/>
        <v/>
      </c>
      <c r="AQ8" t="str">
        <f t="shared" si="31"/>
        <v/>
      </c>
      <c r="AR8" t="str">
        <f t="shared" si="32"/>
        <v/>
      </c>
      <c r="AS8" t="str">
        <f t="shared" si="33"/>
        <v/>
      </c>
      <c r="AT8" t="str">
        <f t="shared" si="34"/>
        <v/>
      </c>
      <c r="AU8" t="str">
        <f t="shared" si="35"/>
        <v/>
      </c>
      <c r="AV8" t="str">
        <f t="shared" si="36"/>
        <v/>
      </c>
      <c r="AW8" t="str">
        <f t="shared" si="37"/>
        <v/>
      </c>
      <c r="AX8" t="str">
        <f t="shared" si="38"/>
        <v/>
      </c>
      <c r="AY8" t="str">
        <f t="shared" si="39"/>
        <v/>
      </c>
      <c r="AZ8" t="str">
        <f t="shared" si="47"/>
        <v/>
      </c>
    </row>
    <row r="9" spans="1:52" x14ac:dyDescent="0.35">
      <c r="A9" t="s">
        <v>123</v>
      </c>
      <c r="B9" t="s">
        <v>124</v>
      </c>
      <c r="C9" s="14">
        <v>45207.416643518518</v>
      </c>
      <c r="D9">
        <f>_xlfn.NUMBERVALUE(RIGHT(B9,4))</f>
        <v>10</v>
      </c>
      <c r="E9" t="str">
        <f>VLOOKUP($A9,'[1]Master List'!$A:$G,2,FALSE)</f>
        <v xml:space="preserve">Victoria </v>
      </c>
      <c r="F9" t="str">
        <f>VLOOKUP($A9,'[1]Master List'!$A:$G,3,FALSE)</f>
        <v>Gill</v>
      </c>
      <c r="G9" t="str">
        <f>VLOOKUP($A9,'[1]Master List'!$A:$G,4,FALSE)</f>
        <v>Female</v>
      </c>
      <c r="H9" t="str">
        <f>VLOOKUP($A9,'[1]Master List'!$A:$G,6,FALSE)</f>
        <v>Winchester</v>
      </c>
      <c r="I9" t="str">
        <f t="shared" si="48"/>
        <v>WinchesterFemale</v>
      </c>
      <c r="J9" t="str">
        <f>VLOOKUP($A9,'[1]Master List'!$A:$G,7,FALSE)</f>
        <v>V40</v>
      </c>
      <c r="K9" t="str">
        <f>IF(G9="Male",D9,"")</f>
        <v/>
      </c>
      <c r="L9">
        <f>IF(G9="Female",D9,"")</f>
        <v>10</v>
      </c>
      <c r="M9" t="str">
        <f t="shared" si="49"/>
        <v/>
      </c>
      <c r="N9">
        <f t="shared" si="50"/>
        <v>2</v>
      </c>
      <c r="O9" t="str">
        <f t="shared" si="45"/>
        <v/>
      </c>
      <c r="P9" t="str">
        <f t="shared" si="46"/>
        <v/>
      </c>
      <c r="Q9" t="str">
        <f t="shared" si="5"/>
        <v/>
      </c>
      <c r="R9" t="str">
        <f t="shared" si="6"/>
        <v/>
      </c>
      <c r="S9" t="str">
        <f t="shared" si="7"/>
        <v/>
      </c>
      <c r="T9" t="str">
        <f t="shared" si="8"/>
        <v/>
      </c>
      <c r="U9" t="str">
        <f t="shared" si="9"/>
        <v/>
      </c>
      <c r="V9" t="str">
        <f t="shared" si="10"/>
        <v/>
      </c>
      <c r="W9" t="str">
        <f t="shared" si="11"/>
        <v/>
      </c>
      <c r="X9" t="str">
        <f t="shared" si="12"/>
        <v/>
      </c>
      <c r="Y9" t="str">
        <f t="shared" si="13"/>
        <v/>
      </c>
      <c r="Z9" t="str">
        <f t="shared" si="14"/>
        <v/>
      </c>
      <c r="AA9" t="str">
        <f t="shared" si="15"/>
        <v/>
      </c>
      <c r="AB9" t="str">
        <f t="shared" si="16"/>
        <v/>
      </c>
      <c r="AC9" t="str">
        <f t="shared" si="17"/>
        <v/>
      </c>
      <c r="AD9" t="str">
        <f t="shared" si="18"/>
        <v/>
      </c>
      <c r="AE9" t="str">
        <f t="shared" si="19"/>
        <v/>
      </c>
      <c r="AF9" t="str">
        <f t="shared" si="20"/>
        <v/>
      </c>
      <c r="AG9" t="str">
        <f t="shared" si="21"/>
        <v/>
      </c>
      <c r="AH9" t="str">
        <f t="shared" si="22"/>
        <v/>
      </c>
      <c r="AI9" t="str">
        <f t="shared" si="23"/>
        <v/>
      </c>
      <c r="AJ9" t="str">
        <f t="shared" si="24"/>
        <v/>
      </c>
      <c r="AK9" t="str">
        <f t="shared" si="25"/>
        <v/>
      </c>
      <c r="AL9" t="str">
        <f t="shared" si="26"/>
        <v/>
      </c>
      <c r="AM9" t="str">
        <f t="shared" si="27"/>
        <v/>
      </c>
      <c r="AN9" t="str">
        <f t="shared" si="28"/>
        <v/>
      </c>
      <c r="AO9" t="str">
        <f t="shared" si="29"/>
        <v/>
      </c>
      <c r="AP9" t="str">
        <f t="shared" si="30"/>
        <v/>
      </c>
      <c r="AQ9" t="str">
        <f t="shared" si="31"/>
        <v/>
      </c>
      <c r="AR9" t="str">
        <f t="shared" si="32"/>
        <v/>
      </c>
      <c r="AS9" t="str">
        <f t="shared" si="33"/>
        <v/>
      </c>
      <c r="AT9" t="str">
        <f t="shared" si="34"/>
        <v/>
      </c>
      <c r="AU9" t="str">
        <f t="shared" si="35"/>
        <v/>
      </c>
      <c r="AV9" t="str">
        <f t="shared" si="36"/>
        <v/>
      </c>
      <c r="AW9" t="str">
        <f t="shared" si="37"/>
        <v/>
      </c>
      <c r="AX9">
        <f t="shared" si="38"/>
        <v>2</v>
      </c>
      <c r="AY9" t="str">
        <f t="shared" si="39"/>
        <v/>
      </c>
      <c r="AZ9" t="str">
        <f t="shared" si="47"/>
        <v/>
      </c>
    </row>
    <row r="10" spans="1:52" x14ac:dyDescent="0.35">
      <c r="A10" t="s">
        <v>125</v>
      </c>
      <c r="B10" t="s">
        <v>126</v>
      </c>
      <c r="C10" s="14">
        <v>45207.41678240741</v>
      </c>
      <c r="D10">
        <f>_xlfn.NUMBERVALUE(RIGHT(B10,4))</f>
        <v>17</v>
      </c>
      <c r="E10" t="str">
        <f>VLOOKUP($A10,'[1]Master List'!$A:$G,2,FALSE)</f>
        <v>James</v>
      </c>
      <c r="F10" t="str">
        <f>VLOOKUP($A10,'[1]Master List'!$A:$G,3,FALSE)</f>
        <v>Smith</v>
      </c>
      <c r="G10" t="str">
        <f>VLOOKUP($A10,'[1]Master List'!$A:$G,4,FALSE)</f>
        <v>Male</v>
      </c>
      <c r="H10" t="str">
        <f>VLOOKUP($A10,'[1]Master List'!$A:$G,6,FALSE)</f>
        <v>Soton AC</v>
      </c>
      <c r="I10" t="str">
        <f t="shared" si="48"/>
        <v>Soton ACMale</v>
      </c>
      <c r="J10" t="str">
        <f>VLOOKUP($A10,'[1]Master List'!$A:$G,7,FALSE)</f>
        <v>V50</v>
      </c>
      <c r="K10">
        <f>IF(G10="Male",D10,"")</f>
        <v>17</v>
      </c>
      <c r="L10" t="str">
        <f>IF(G10="Female",D10,"")</f>
        <v/>
      </c>
      <c r="M10">
        <f t="shared" si="49"/>
        <v>15</v>
      </c>
      <c r="N10" t="str">
        <f t="shared" si="50"/>
        <v/>
      </c>
      <c r="O10" t="str">
        <f t="shared" si="45"/>
        <v/>
      </c>
      <c r="P10" t="str">
        <f t="shared" si="46"/>
        <v/>
      </c>
      <c r="Q10" t="str">
        <f t="shared" si="5"/>
        <v/>
      </c>
      <c r="R10" t="str">
        <f t="shared" si="6"/>
        <v/>
      </c>
      <c r="S10" t="str">
        <f t="shared" si="7"/>
        <v/>
      </c>
      <c r="T10" t="str">
        <f t="shared" si="8"/>
        <v/>
      </c>
      <c r="U10" t="str">
        <f t="shared" si="9"/>
        <v/>
      </c>
      <c r="V10" t="str">
        <f t="shared" si="10"/>
        <v/>
      </c>
      <c r="W10" t="str">
        <f t="shared" si="11"/>
        <v/>
      </c>
      <c r="X10" t="str">
        <f t="shared" si="12"/>
        <v/>
      </c>
      <c r="Y10" t="str">
        <f t="shared" si="13"/>
        <v/>
      </c>
      <c r="Z10" t="str">
        <f t="shared" si="14"/>
        <v/>
      </c>
      <c r="AA10" t="str">
        <f t="shared" si="15"/>
        <v/>
      </c>
      <c r="AB10" t="str">
        <f t="shared" si="16"/>
        <v/>
      </c>
      <c r="AC10" t="str">
        <f t="shared" si="17"/>
        <v/>
      </c>
      <c r="AD10" t="str">
        <f t="shared" si="18"/>
        <v/>
      </c>
      <c r="AE10" t="str">
        <f t="shared" si="19"/>
        <v/>
      </c>
      <c r="AF10" t="str">
        <f t="shared" si="20"/>
        <v/>
      </c>
      <c r="AG10" t="str">
        <f t="shared" si="21"/>
        <v/>
      </c>
      <c r="AH10" t="str">
        <f t="shared" si="22"/>
        <v/>
      </c>
      <c r="AI10">
        <f t="shared" si="23"/>
        <v>15</v>
      </c>
      <c r="AJ10" t="str">
        <f t="shared" si="24"/>
        <v/>
      </c>
      <c r="AK10" t="str">
        <f t="shared" si="25"/>
        <v/>
      </c>
      <c r="AL10" t="str">
        <f t="shared" si="26"/>
        <v/>
      </c>
      <c r="AM10" t="str">
        <f t="shared" si="27"/>
        <v/>
      </c>
      <c r="AN10" t="str">
        <f t="shared" si="28"/>
        <v/>
      </c>
      <c r="AO10" t="str">
        <f t="shared" si="29"/>
        <v/>
      </c>
      <c r="AP10" t="str">
        <f t="shared" si="30"/>
        <v/>
      </c>
      <c r="AQ10" t="str">
        <f t="shared" si="31"/>
        <v/>
      </c>
      <c r="AR10" t="str">
        <f t="shared" si="32"/>
        <v/>
      </c>
      <c r="AS10" t="str">
        <f t="shared" si="33"/>
        <v/>
      </c>
      <c r="AT10" t="str">
        <f t="shared" si="34"/>
        <v/>
      </c>
      <c r="AU10" t="str">
        <f t="shared" si="35"/>
        <v/>
      </c>
      <c r="AV10" t="str">
        <f t="shared" si="36"/>
        <v/>
      </c>
      <c r="AW10" t="str">
        <f t="shared" si="37"/>
        <v/>
      </c>
      <c r="AX10" t="str">
        <f t="shared" si="38"/>
        <v/>
      </c>
      <c r="AY10" t="str">
        <f t="shared" si="39"/>
        <v/>
      </c>
      <c r="AZ10" t="str">
        <f t="shared" si="47"/>
        <v/>
      </c>
    </row>
    <row r="11" spans="1:52" x14ac:dyDescent="0.35">
      <c r="A11" t="s">
        <v>127</v>
      </c>
      <c r="B11" t="s">
        <v>128</v>
      </c>
      <c r="C11" s="14">
        <v>45207.416875000003</v>
      </c>
      <c r="D11">
        <f>_xlfn.NUMBERVALUE(RIGHT(B11,4))</f>
        <v>23</v>
      </c>
      <c r="E11" t="str">
        <f>VLOOKUP($A11,'[1]Master List'!$A:$G,2,FALSE)</f>
        <v>Wayne</v>
      </c>
      <c r="F11" t="str">
        <f>VLOOKUP($A11,'[1]Master List'!$A:$G,3,FALSE)</f>
        <v>Andrews</v>
      </c>
      <c r="G11" t="str">
        <f>VLOOKUP($A11,'[1]Master List'!$A:$G,4,FALSE)</f>
        <v>Male</v>
      </c>
      <c r="H11" t="str">
        <f>VLOOKUP($A11,'[1]Master List'!$A:$G,6,FALSE)</f>
        <v>Hedge End</v>
      </c>
      <c r="I11" t="str">
        <f t="shared" si="48"/>
        <v>Hedge EndMale</v>
      </c>
      <c r="J11" t="str">
        <f>VLOOKUP($A11,'[1]Master List'!$A:$G,7,FALSE)</f>
        <v>V50</v>
      </c>
      <c r="K11">
        <f>IF(G11="Male",D11,"")</f>
        <v>23</v>
      </c>
      <c r="L11" t="str">
        <f>IF(G11="Female",D11,"")</f>
        <v/>
      </c>
      <c r="M11">
        <f t="shared" si="49"/>
        <v>21</v>
      </c>
      <c r="N11" t="str">
        <f t="shared" si="50"/>
        <v/>
      </c>
      <c r="O11" t="str">
        <f t="shared" si="45"/>
        <v/>
      </c>
      <c r="P11" t="str">
        <f t="shared" si="46"/>
        <v/>
      </c>
      <c r="Q11" t="str">
        <f t="shared" si="5"/>
        <v/>
      </c>
      <c r="R11" t="str">
        <f t="shared" si="6"/>
        <v/>
      </c>
      <c r="S11" t="str">
        <f t="shared" si="7"/>
        <v/>
      </c>
      <c r="T11" t="str">
        <f t="shared" si="8"/>
        <v/>
      </c>
      <c r="U11" t="str">
        <f t="shared" si="9"/>
        <v/>
      </c>
      <c r="V11" t="str">
        <f t="shared" si="10"/>
        <v/>
      </c>
      <c r="W11">
        <f t="shared" si="11"/>
        <v>21</v>
      </c>
      <c r="X11" t="str">
        <f t="shared" si="12"/>
        <v/>
      </c>
      <c r="Y11" t="str">
        <f t="shared" si="13"/>
        <v/>
      </c>
      <c r="Z11" t="str">
        <f t="shared" si="14"/>
        <v/>
      </c>
      <c r="AA11" t="str">
        <f t="shared" si="15"/>
        <v/>
      </c>
      <c r="AB11" t="str">
        <f t="shared" si="16"/>
        <v/>
      </c>
      <c r="AC11" t="str">
        <f t="shared" si="17"/>
        <v/>
      </c>
      <c r="AD11" t="str">
        <f t="shared" si="18"/>
        <v/>
      </c>
      <c r="AE11" t="str">
        <f t="shared" si="19"/>
        <v/>
      </c>
      <c r="AF11" t="str">
        <f t="shared" si="20"/>
        <v/>
      </c>
      <c r="AG11" t="str">
        <f t="shared" si="21"/>
        <v/>
      </c>
      <c r="AH11" t="str">
        <f t="shared" si="22"/>
        <v/>
      </c>
      <c r="AI11" t="str">
        <f t="shared" si="23"/>
        <v/>
      </c>
      <c r="AJ11" t="str">
        <f t="shared" si="24"/>
        <v/>
      </c>
      <c r="AK11" t="str">
        <f t="shared" si="25"/>
        <v/>
      </c>
      <c r="AL11" t="str">
        <f t="shared" si="26"/>
        <v/>
      </c>
      <c r="AM11" t="str">
        <f t="shared" si="27"/>
        <v/>
      </c>
      <c r="AN11" t="str">
        <f t="shared" si="28"/>
        <v/>
      </c>
      <c r="AO11" t="str">
        <f t="shared" si="29"/>
        <v/>
      </c>
      <c r="AP11" t="str">
        <f t="shared" si="30"/>
        <v/>
      </c>
      <c r="AQ11" t="str">
        <f t="shared" si="31"/>
        <v/>
      </c>
      <c r="AR11" t="str">
        <f t="shared" si="32"/>
        <v/>
      </c>
      <c r="AS11" t="str">
        <f t="shared" si="33"/>
        <v/>
      </c>
      <c r="AT11" t="str">
        <f t="shared" si="34"/>
        <v/>
      </c>
      <c r="AU11" t="str">
        <f t="shared" si="35"/>
        <v/>
      </c>
      <c r="AV11" t="str">
        <f t="shared" si="36"/>
        <v/>
      </c>
      <c r="AW11" t="str">
        <f t="shared" si="37"/>
        <v/>
      </c>
      <c r="AX11" t="str">
        <f t="shared" si="38"/>
        <v/>
      </c>
      <c r="AY11" t="str">
        <f t="shared" si="39"/>
        <v/>
      </c>
      <c r="AZ11" t="str">
        <f t="shared" si="47"/>
        <v/>
      </c>
    </row>
    <row r="12" spans="1:52" x14ac:dyDescent="0.35">
      <c r="A12" t="s">
        <v>129</v>
      </c>
      <c r="B12" t="s">
        <v>130</v>
      </c>
      <c r="C12" s="14">
        <v>45207.416979166665</v>
      </c>
      <c r="D12">
        <f>_xlfn.NUMBERVALUE(RIGHT(B12,4))</f>
        <v>43</v>
      </c>
      <c r="E12" t="str">
        <f>VLOOKUP($A12,'[1]Master List'!$A:$G,2,FALSE)</f>
        <v>Neil</v>
      </c>
      <c r="F12" t="str">
        <f>VLOOKUP($A12,'[1]Master List'!$A:$G,3,FALSE)</f>
        <v>Richmond</v>
      </c>
      <c r="G12" t="str">
        <f>VLOOKUP($A12,'[1]Master List'!$A:$G,4,FALSE)</f>
        <v>Male</v>
      </c>
      <c r="H12" t="str">
        <f>VLOOKUP($A12,'[1]Master List'!$A:$G,6,FALSE)</f>
        <v>CF Swifts</v>
      </c>
      <c r="I12" t="str">
        <f t="shared" si="48"/>
        <v>CF SwiftsMale</v>
      </c>
      <c r="J12" t="str">
        <f>VLOOKUP($A12,'[1]Master List'!$A:$G,7,FALSE)</f>
        <v>V50</v>
      </c>
      <c r="K12">
        <f>IF(G12="Male",D12,"")</f>
        <v>43</v>
      </c>
      <c r="L12" t="str">
        <f>IF(G12="Female",D12,"")</f>
        <v/>
      </c>
      <c r="M12">
        <f t="shared" si="49"/>
        <v>36</v>
      </c>
      <c r="N12" t="str">
        <f t="shared" si="50"/>
        <v/>
      </c>
      <c r="O12">
        <f t="shared" si="45"/>
        <v>36</v>
      </c>
      <c r="P12" t="str">
        <f t="shared" si="46"/>
        <v/>
      </c>
      <c r="Q12" t="str">
        <f t="shared" si="5"/>
        <v/>
      </c>
      <c r="R12" t="str">
        <f t="shared" si="6"/>
        <v/>
      </c>
      <c r="S12" t="str">
        <f t="shared" si="7"/>
        <v/>
      </c>
      <c r="T12" t="str">
        <f t="shared" si="8"/>
        <v/>
      </c>
      <c r="U12" t="str">
        <f t="shared" si="9"/>
        <v/>
      </c>
      <c r="V12" t="str">
        <f t="shared" si="10"/>
        <v/>
      </c>
      <c r="W12" t="str">
        <f t="shared" si="11"/>
        <v/>
      </c>
      <c r="X12" t="str">
        <f t="shared" si="12"/>
        <v/>
      </c>
      <c r="Y12" t="str">
        <f t="shared" si="13"/>
        <v/>
      </c>
      <c r="Z12" t="str">
        <f t="shared" si="14"/>
        <v/>
      </c>
      <c r="AA12" t="str">
        <f t="shared" si="15"/>
        <v/>
      </c>
      <c r="AB12" t="str">
        <f t="shared" si="16"/>
        <v/>
      </c>
      <c r="AC12" t="str">
        <f t="shared" si="17"/>
        <v/>
      </c>
      <c r="AD12" t="str">
        <f t="shared" si="18"/>
        <v/>
      </c>
      <c r="AE12" t="str">
        <f t="shared" si="19"/>
        <v/>
      </c>
      <c r="AF12" t="str">
        <f t="shared" si="20"/>
        <v/>
      </c>
      <c r="AG12" t="str">
        <f t="shared" si="21"/>
        <v/>
      </c>
      <c r="AH12" t="str">
        <f t="shared" si="22"/>
        <v/>
      </c>
      <c r="AI12" t="str">
        <f t="shared" si="23"/>
        <v/>
      </c>
      <c r="AJ12" t="str">
        <f t="shared" si="24"/>
        <v/>
      </c>
      <c r="AK12" t="str">
        <f t="shared" si="25"/>
        <v/>
      </c>
      <c r="AL12" t="str">
        <f t="shared" si="26"/>
        <v/>
      </c>
      <c r="AM12" t="str">
        <f t="shared" si="27"/>
        <v/>
      </c>
      <c r="AN12" t="str">
        <f t="shared" si="28"/>
        <v/>
      </c>
      <c r="AO12" t="str">
        <f t="shared" si="29"/>
        <v/>
      </c>
      <c r="AP12" t="str">
        <f t="shared" si="30"/>
        <v/>
      </c>
      <c r="AQ12" t="str">
        <f t="shared" si="31"/>
        <v/>
      </c>
      <c r="AR12" t="str">
        <f t="shared" si="32"/>
        <v/>
      </c>
      <c r="AS12" t="str">
        <f t="shared" si="33"/>
        <v/>
      </c>
      <c r="AT12" t="str">
        <f t="shared" si="34"/>
        <v/>
      </c>
      <c r="AU12" t="str">
        <f t="shared" si="35"/>
        <v/>
      </c>
      <c r="AV12" t="str">
        <f t="shared" si="36"/>
        <v/>
      </c>
      <c r="AW12" t="str">
        <f t="shared" si="37"/>
        <v/>
      </c>
      <c r="AX12" t="str">
        <f t="shared" si="38"/>
        <v/>
      </c>
      <c r="AY12" t="str">
        <f t="shared" si="39"/>
        <v/>
      </c>
      <c r="AZ12" t="str">
        <f t="shared" si="47"/>
        <v/>
      </c>
    </row>
    <row r="13" spans="1:52" x14ac:dyDescent="0.35">
      <c r="A13" t="s">
        <v>131</v>
      </c>
      <c r="B13" t="s">
        <v>132</v>
      </c>
      <c r="C13" s="14">
        <v>45207.417175925926</v>
      </c>
      <c r="D13">
        <f>_xlfn.NUMBERVALUE(RIGHT(B13,4))</f>
        <v>47</v>
      </c>
      <c r="E13" t="str">
        <f>VLOOKUP($A13,'[1]Master List'!$A:$G,2,FALSE)</f>
        <v xml:space="preserve">Amanda </v>
      </c>
      <c r="F13" t="str">
        <f>VLOOKUP($A13,'[1]Master List'!$A:$G,3,FALSE)</f>
        <v>Miles</v>
      </c>
      <c r="G13" t="str">
        <f>VLOOKUP($A13,'[1]Master List'!$A:$G,4,FALSE)</f>
        <v>Female</v>
      </c>
      <c r="H13" t="str">
        <f>VLOOKUP($A13,'[1]Master List'!$A:$G,6,FALSE)</f>
        <v>Soton AC</v>
      </c>
      <c r="I13" t="str">
        <f t="shared" si="48"/>
        <v>Soton ACFemale</v>
      </c>
      <c r="J13" t="str">
        <f>VLOOKUP($A13,'[1]Master List'!$A:$G,7,FALSE)</f>
        <v>V40</v>
      </c>
      <c r="K13" t="str">
        <f>IF(G13="Male",D13,"")</f>
        <v/>
      </c>
      <c r="L13">
        <f>IF(G13="Female",D13,"")</f>
        <v>47</v>
      </c>
      <c r="M13" t="str">
        <f t="shared" si="49"/>
        <v/>
      </c>
      <c r="N13">
        <f t="shared" si="50"/>
        <v>9</v>
      </c>
      <c r="O13" t="str">
        <f t="shared" si="45"/>
        <v/>
      </c>
      <c r="P13" t="str">
        <f t="shared" si="46"/>
        <v/>
      </c>
      <c r="Q13" t="str">
        <f t="shared" si="5"/>
        <v/>
      </c>
      <c r="R13" t="str">
        <f t="shared" si="6"/>
        <v/>
      </c>
      <c r="S13" t="str">
        <f t="shared" si="7"/>
        <v/>
      </c>
      <c r="T13" t="str">
        <f t="shared" si="8"/>
        <v/>
      </c>
      <c r="U13" t="str">
        <f t="shared" si="9"/>
        <v/>
      </c>
      <c r="V13" t="str">
        <f t="shared" si="10"/>
        <v/>
      </c>
      <c r="W13" t="str">
        <f t="shared" si="11"/>
        <v/>
      </c>
      <c r="X13" t="str">
        <f t="shared" si="12"/>
        <v/>
      </c>
      <c r="Y13" t="str">
        <f t="shared" si="13"/>
        <v/>
      </c>
      <c r="Z13" t="str">
        <f t="shared" si="14"/>
        <v/>
      </c>
      <c r="AA13" t="str">
        <f t="shared" si="15"/>
        <v/>
      </c>
      <c r="AB13" t="str">
        <f t="shared" si="16"/>
        <v/>
      </c>
      <c r="AC13" t="str">
        <f t="shared" si="17"/>
        <v/>
      </c>
      <c r="AD13" t="str">
        <f t="shared" si="18"/>
        <v/>
      </c>
      <c r="AE13" t="str">
        <f t="shared" si="19"/>
        <v/>
      </c>
      <c r="AF13" t="str">
        <f t="shared" si="20"/>
        <v/>
      </c>
      <c r="AG13" t="str">
        <f t="shared" si="21"/>
        <v/>
      </c>
      <c r="AH13" t="str">
        <f t="shared" si="22"/>
        <v/>
      </c>
      <c r="AI13" t="str">
        <f t="shared" si="23"/>
        <v/>
      </c>
      <c r="AJ13">
        <f t="shared" si="24"/>
        <v>9</v>
      </c>
      <c r="AK13" t="str">
        <f t="shared" si="25"/>
        <v/>
      </c>
      <c r="AL13" t="str">
        <f t="shared" si="26"/>
        <v/>
      </c>
      <c r="AM13" t="str">
        <f t="shared" si="27"/>
        <v/>
      </c>
      <c r="AN13" t="str">
        <f t="shared" si="28"/>
        <v/>
      </c>
      <c r="AO13" t="str">
        <f t="shared" si="29"/>
        <v/>
      </c>
      <c r="AP13" t="str">
        <f t="shared" si="30"/>
        <v/>
      </c>
      <c r="AQ13" t="str">
        <f t="shared" si="31"/>
        <v/>
      </c>
      <c r="AR13" t="str">
        <f t="shared" si="32"/>
        <v/>
      </c>
      <c r="AS13" t="str">
        <f t="shared" si="33"/>
        <v/>
      </c>
      <c r="AT13" t="str">
        <f t="shared" si="34"/>
        <v/>
      </c>
      <c r="AU13" t="str">
        <f t="shared" si="35"/>
        <v/>
      </c>
      <c r="AV13" t="str">
        <f t="shared" si="36"/>
        <v/>
      </c>
      <c r="AW13" t="str">
        <f t="shared" si="37"/>
        <v/>
      </c>
      <c r="AX13" t="str">
        <f t="shared" si="38"/>
        <v/>
      </c>
      <c r="AY13" t="str">
        <f t="shared" si="39"/>
        <v/>
      </c>
      <c r="AZ13" t="str">
        <f t="shared" si="47"/>
        <v/>
      </c>
    </row>
    <row r="14" spans="1:52" x14ac:dyDescent="0.35">
      <c r="A14" t="s">
        <v>133</v>
      </c>
      <c r="B14" t="s">
        <v>134</v>
      </c>
      <c r="C14" s="14">
        <v>45207.417372685188</v>
      </c>
      <c r="D14">
        <f>_xlfn.NUMBERVALUE(RIGHT(B14,4))</f>
        <v>53</v>
      </c>
      <c r="E14" t="str">
        <f>VLOOKUP($A14,'[1]Master List'!$A:$G,2,FALSE)</f>
        <v>Richard</v>
      </c>
      <c r="F14" t="str">
        <f>VLOOKUP($A14,'[1]Master List'!$A:$G,3,FALSE)</f>
        <v>Crawford</v>
      </c>
      <c r="G14" t="str">
        <f>VLOOKUP($A14,'[1]Master List'!$A:$G,4,FALSE)</f>
        <v>Male</v>
      </c>
      <c r="H14" t="str">
        <f>VLOOKUP($A14,'[1]Master List'!$A:$G,6,FALSE)</f>
        <v>Soton AC</v>
      </c>
      <c r="I14" t="str">
        <f t="shared" si="48"/>
        <v>Soton ACMale</v>
      </c>
      <c r="J14" t="str">
        <f>VLOOKUP($A14,'[1]Master List'!$A:$G,7,FALSE)</f>
        <v>V40</v>
      </c>
      <c r="K14">
        <f>IF(G14="Male",D14,"")</f>
        <v>53</v>
      </c>
      <c r="L14" t="str">
        <f>IF(G14="Female",D14,"")</f>
        <v/>
      </c>
      <c r="M14">
        <f t="shared" si="49"/>
        <v>44</v>
      </c>
      <c r="N14" t="str">
        <f t="shared" si="50"/>
        <v/>
      </c>
      <c r="O14" t="str">
        <f t="shared" si="45"/>
        <v/>
      </c>
      <c r="P14" t="str">
        <f t="shared" si="46"/>
        <v/>
      </c>
      <c r="Q14" t="str">
        <f t="shared" si="5"/>
        <v/>
      </c>
      <c r="R14" t="str">
        <f t="shared" si="6"/>
        <v/>
      </c>
      <c r="S14" t="str">
        <f t="shared" si="7"/>
        <v/>
      </c>
      <c r="T14" t="str">
        <f t="shared" si="8"/>
        <v/>
      </c>
      <c r="U14" t="str">
        <f t="shared" si="9"/>
        <v/>
      </c>
      <c r="V14" t="str">
        <f t="shared" si="10"/>
        <v/>
      </c>
      <c r="W14" t="str">
        <f t="shared" si="11"/>
        <v/>
      </c>
      <c r="X14" t="str">
        <f t="shared" si="12"/>
        <v/>
      </c>
      <c r="Y14" t="str">
        <f t="shared" si="13"/>
        <v/>
      </c>
      <c r="Z14" t="str">
        <f t="shared" si="14"/>
        <v/>
      </c>
      <c r="AA14" t="str">
        <f t="shared" si="15"/>
        <v/>
      </c>
      <c r="AB14" t="str">
        <f t="shared" si="16"/>
        <v/>
      </c>
      <c r="AC14" t="str">
        <f t="shared" si="17"/>
        <v/>
      </c>
      <c r="AD14" t="str">
        <f t="shared" si="18"/>
        <v/>
      </c>
      <c r="AE14" t="str">
        <f t="shared" si="19"/>
        <v/>
      </c>
      <c r="AF14" t="str">
        <f t="shared" si="20"/>
        <v/>
      </c>
      <c r="AG14" t="str">
        <f t="shared" si="21"/>
        <v/>
      </c>
      <c r="AH14" t="str">
        <f t="shared" si="22"/>
        <v/>
      </c>
      <c r="AI14">
        <f t="shared" si="23"/>
        <v>44</v>
      </c>
      <c r="AJ14" t="str">
        <f t="shared" si="24"/>
        <v/>
      </c>
      <c r="AK14" t="str">
        <f t="shared" si="25"/>
        <v/>
      </c>
      <c r="AL14" t="str">
        <f t="shared" si="26"/>
        <v/>
      </c>
      <c r="AM14" t="str">
        <f t="shared" si="27"/>
        <v/>
      </c>
      <c r="AN14" t="str">
        <f t="shared" si="28"/>
        <v/>
      </c>
      <c r="AO14" t="str">
        <f t="shared" si="29"/>
        <v/>
      </c>
      <c r="AP14" t="str">
        <f t="shared" si="30"/>
        <v/>
      </c>
      <c r="AQ14" t="str">
        <f t="shared" si="31"/>
        <v/>
      </c>
      <c r="AR14" t="str">
        <f t="shared" si="32"/>
        <v/>
      </c>
      <c r="AS14" t="str">
        <f t="shared" si="33"/>
        <v/>
      </c>
      <c r="AT14" t="str">
        <f t="shared" si="34"/>
        <v/>
      </c>
      <c r="AU14" t="str">
        <f t="shared" si="35"/>
        <v/>
      </c>
      <c r="AV14" t="str">
        <f t="shared" si="36"/>
        <v/>
      </c>
      <c r="AW14" t="str">
        <f t="shared" si="37"/>
        <v/>
      </c>
      <c r="AX14" t="str">
        <f t="shared" si="38"/>
        <v/>
      </c>
      <c r="AY14" t="str">
        <f t="shared" si="39"/>
        <v/>
      </c>
      <c r="AZ14" t="str">
        <f t="shared" si="47"/>
        <v/>
      </c>
    </row>
    <row r="15" spans="1:52" x14ac:dyDescent="0.35">
      <c r="A15" t="s">
        <v>135</v>
      </c>
      <c r="B15" t="s">
        <v>136</v>
      </c>
      <c r="C15" s="14">
        <v>45207.41746527778</v>
      </c>
      <c r="D15">
        <f>_xlfn.NUMBERVALUE(RIGHT(B15,4))</f>
        <v>55</v>
      </c>
      <c r="E15" t="str">
        <f>VLOOKUP($A15,'[1]Master List'!$A:$G,2,FALSE)</f>
        <v>Matt</v>
      </c>
      <c r="F15" t="str">
        <f>VLOOKUP($A15,'[1]Master List'!$A:$G,3,FALSE)</f>
        <v>Pillinger</v>
      </c>
      <c r="G15" t="str">
        <f>VLOOKUP($A15,'[1]Master List'!$A:$G,4,FALSE)</f>
        <v>Male</v>
      </c>
      <c r="H15" t="str">
        <f>VLOOKUP($A15,'[1]Master List'!$A:$G,6,FALSE)</f>
        <v>Lordshill</v>
      </c>
      <c r="I15" t="str">
        <f t="shared" si="48"/>
        <v>LordshillMale</v>
      </c>
      <c r="J15" t="str">
        <f>VLOOKUP($A15,'[1]Master List'!$A:$G,7,FALSE)</f>
        <v>V40</v>
      </c>
      <c r="K15">
        <f>IF(G15="Male",D15,"")</f>
        <v>55</v>
      </c>
      <c r="L15" t="str">
        <f>IF(G15="Female",D15,"")</f>
        <v/>
      </c>
      <c r="M15">
        <f t="shared" si="49"/>
        <v>46</v>
      </c>
      <c r="N15" t="str">
        <f t="shared" si="50"/>
        <v/>
      </c>
      <c r="O15" t="str">
        <f t="shared" si="45"/>
        <v/>
      </c>
      <c r="P15" t="str">
        <f t="shared" si="46"/>
        <v/>
      </c>
      <c r="Q15" t="str">
        <f t="shared" si="5"/>
        <v/>
      </c>
      <c r="R15" t="str">
        <f t="shared" si="6"/>
        <v/>
      </c>
      <c r="S15" t="str">
        <f t="shared" si="7"/>
        <v/>
      </c>
      <c r="T15" t="str">
        <f t="shared" si="8"/>
        <v/>
      </c>
      <c r="U15" t="str">
        <f t="shared" si="9"/>
        <v/>
      </c>
      <c r="V15" t="str">
        <f t="shared" si="10"/>
        <v/>
      </c>
      <c r="W15" t="str">
        <f t="shared" si="11"/>
        <v/>
      </c>
      <c r="X15" t="str">
        <f t="shared" si="12"/>
        <v/>
      </c>
      <c r="Y15">
        <f t="shared" si="13"/>
        <v>46</v>
      </c>
      <c r="Z15" t="str">
        <f t="shared" si="14"/>
        <v/>
      </c>
      <c r="AA15" t="str">
        <f t="shared" si="15"/>
        <v/>
      </c>
      <c r="AB15" t="str">
        <f t="shared" si="16"/>
        <v/>
      </c>
      <c r="AC15" t="str">
        <f t="shared" si="17"/>
        <v/>
      </c>
      <c r="AD15" t="str">
        <f t="shared" si="18"/>
        <v/>
      </c>
      <c r="AE15" t="str">
        <f t="shared" si="19"/>
        <v/>
      </c>
      <c r="AF15" t="str">
        <f t="shared" si="20"/>
        <v/>
      </c>
      <c r="AG15" t="str">
        <f t="shared" si="21"/>
        <v/>
      </c>
      <c r="AH15" t="str">
        <f t="shared" si="22"/>
        <v/>
      </c>
      <c r="AI15" t="str">
        <f t="shared" si="23"/>
        <v/>
      </c>
      <c r="AJ15" t="str">
        <f t="shared" si="24"/>
        <v/>
      </c>
      <c r="AK15" t="str">
        <f t="shared" si="25"/>
        <v/>
      </c>
      <c r="AL15" t="str">
        <f t="shared" si="26"/>
        <v/>
      </c>
      <c r="AM15" t="str">
        <f t="shared" si="27"/>
        <v/>
      </c>
      <c r="AN15" t="str">
        <f t="shared" si="28"/>
        <v/>
      </c>
      <c r="AO15" t="str">
        <f t="shared" si="29"/>
        <v/>
      </c>
      <c r="AP15" t="str">
        <f t="shared" si="30"/>
        <v/>
      </c>
      <c r="AQ15" t="str">
        <f t="shared" si="31"/>
        <v/>
      </c>
      <c r="AR15" t="str">
        <f t="shared" si="32"/>
        <v/>
      </c>
      <c r="AS15" t="str">
        <f t="shared" si="33"/>
        <v/>
      </c>
      <c r="AT15" t="str">
        <f t="shared" si="34"/>
        <v/>
      </c>
      <c r="AU15" t="str">
        <f t="shared" si="35"/>
        <v/>
      </c>
      <c r="AV15" t="str">
        <f t="shared" si="36"/>
        <v/>
      </c>
      <c r="AW15" t="str">
        <f t="shared" si="37"/>
        <v/>
      </c>
      <c r="AX15" t="str">
        <f t="shared" si="38"/>
        <v/>
      </c>
      <c r="AY15" t="str">
        <f t="shared" si="39"/>
        <v/>
      </c>
      <c r="AZ15" t="str">
        <f t="shared" si="47"/>
        <v/>
      </c>
    </row>
    <row r="16" spans="1:52" x14ac:dyDescent="0.35">
      <c r="A16" t="s">
        <v>137</v>
      </c>
      <c r="B16" t="s">
        <v>138</v>
      </c>
      <c r="C16" s="14">
        <v>45207.417604166665</v>
      </c>
      <c r="D16">
        <f>_xlfn.NUMBERVALUE(RIGHT(B16,4))</f>
        <v>48</v>
      </c>
      <c r="E16" t="str">
        <f>VLOOKUP($A16,'[1]Master List'!$A:$G,2,FALSE)</f>
        <v>Matthew</v>
      </c>
      <c r="F16" t="str">
        <f>VLOOKUP($A16,'[1]Master List'!$A:$G,3,FALSE)</f>
        <v>Crocker</v>
      </c>
      <c r="G16" t="str">
        <f>VLOOKUP($A16,'[1]Master List'!$A:$G,4,FALSE)</f>
        <v>Male</v>
      </c>
      <c r="H16" t="str">
        <f>VLOOKUP($A16,'[1]Master List'!$A:$G,6,FALSE)</f>
        <v>Soton AC</v>
      </c>
      <c r="I16" t="str">
        <f t="shared" si="48"/>
        <v>Soton ACMale</v>
      </c>
      <c r="J16" t="str">
        <f>VLOOKUP($A16,'[1]Master List'!$A:$G,7,FALSE)</f>
        <v>V50</v>
      </c>
      <c r="K16">
        <f>IF(G16="Male",D16,"")</f>
        <v>48</v>
      </c>
      <c r="L16" t="str">
        <f>IF(G16="Female",D16,"")</f>
        <v/>
      </c>
      <c r="M16">
        <f t="shared" si="49"/>
        <v>39</v>
      </c>
      <c r="N16" t="str">
        <f t="shared" si="50"/>
        <v/>
      </c>
      <c r="O16" t="str">
        <f t="shared" si="45"/>
        <v/>
      </c>
      <c r="P16" t="str">
        <f t="shared" si="46"/>
        <v/>
      </c>
      <c r="Q16" t="str">
        <f t="shared" si="5"/>
        <v/>
      </c>
      <c r="R16" t="str">
        <f t="shared" si="6"/>
        <v/>
      </c>
      <c r="S16" t="str">
        <f t="shared" si="7"/>
        <v/>
      </c>
      <c r="T16" t="str">
        <f t="shared" si="8"/>
        <v/>
      </c>
      <c r="U16" t="str">
        <f t="shared" si="9"/>
        <v/>
      </c>
      <c r="V16" t="str">
        <f t="shared" si="10"/>
        <v/>
      </c>
      <c r="W16" t="str">
        <f t="shared" si="11"/>
        <v/>
      </c>
      <c r="X16" t="str">
        <f t="shared" si="12"/>
        <v/>
      </c>
      <c r="Y16" t="str">
        <f t="shared" si="13"/>
        <v/>
      </c>
      <c r="Z16" t="str">
        <f t="shared" si="14"/>
        <v/>
      </c>
      <c r="AA16" t="str">
        <f t="shared" si="15"/>
        <v/>
      </c>
      <c r="AB16" t="str">
        <f t="shared" si="16"/>
        <v/>
      </c>
      <c r="AC16" t="str">
        <f t="shared" si="17"/>
        <v/>
      </c>
      <c r="AD16" t="str">
        <f t="shared" si="18"/>
        <v/>
      </c>
      <c r="AE16" t="str">
        <f t="shared" si="19"/>
        <v/>
      </c>
      <c r="AF16" t="str">
        <f t="shared" si="20"/>
        <v/>
      </c>
      <c r="AG16" t="str">
        <f t="shared" si="21"/>
        <v/>
      </c>
      <c r="AH16" t="str">
        <f t="shared" si="22"/>
        <v/>
      </c>
      <c r="AI16">
        <f t="shared" si="23"/>
        <v>39</v>
      </c>
      <c r="AJ16" t="str">
        <f t="shared" si="24"/>
        <v/>
      </c>
      <c r="AK16" t="str">
        <f t="shared" si="25"/>
        <v/>
      </c>
      <c r="AL16" t="str">
        <f t="shared" si="26"/>
        <v/>
      </c>
      <c r="AM16" t="str">
        <f t="shared" si="27"/>
        <v/>
      </c>
      <c r="AN16" t="str">
        <f t="shared" si="28"/>
        <v/>
      </c>
      <c r="AO16" t="str">
        <f t="shared" si="29"/>
        <v/>
      </c>
      <c r="AP16" t="str">
        <f t="shared" si="30"/>
        <v/>
      </c>
      <c r="AQ16" t="str">
        <f t="shared" si="31"/>
        <v/>
      </c>
      <c r="AR16" t="str">
        <f t="shared" si="32"/>
        <v/>
      </c>
      <c r="AS16" t="str">
        <f t="shared" si="33"/>
        <v/>
      </c>
      <c r="AT16" t="str">
        <f t="shared" si="34"/>
        <v/>
      </c>
      <c r="AU16" t="str">
        <f t="shared" si="35"/>
        <v/>
      </c>
      <c r="AV16" t="str">
        <f t="shared" si="36"/>
        <v/>
      </c>
      <c r="AW16" t="str">
        <f t="shared" si="37"/>
        <v/>
      </c>
      <c r="AX16" t="str">
        <f t="shared" si="38"/>
        <v/>
      </c>
      <c r="AY16" t="str">
        <f t="shared" si="39"/>
        <v/>
      </c>
      <c r="AZ16" t="str">
        <f t="shared" si="47"/>
        <v/>
      </c>
    </row>
    <row r="17" spans="1:52" x14ac:dyDescent="0.35">
      <c r="A17" t="s">
        <v>139</v>
      </c>
      <c r="B17" t="s">
        <v>140</v>
      </c>
      <c r="C17" s="14">
        <v>45207.417696759258</v>
      </c>
      <c r="D17">
        <f>_xlfn.NUMBERVALUE(RIGHT(B17,4))</f>
        <v>59</v>
      </c>
      <c r="E17" t="str">
        <f>VLOOKUP($A17,'[1]Master List'!$A:$G,2,FALSE)</f>
        <v>Ed</v>
      </c>
      <c r="F17" t="str">
        <f>VLOOKUP($A17,'[1]Master List'!$A:$G,3,FALSE)</f>
        <v>Gurney</v>
      </c>
      <c r="G17" t="str">
        <f>VLOOKUP($A17,'[1]Master List'!$A:$G,4,FALSE)</f>
        <v>Male</v>
      </c>
      <c r="H17" t="str">
        <f>VLOOKUP($A17,'[1]Master List'!$A:$G,6,FALSE)</f>
        <v>Winchester</v>
      </c>
      <c r="I17" t="str">
        <f t="shared" si="48"/>
        <v>WinchesterMale</v>
      </c>
      <c r="J17" t="str">
        <f>VLOOKUP($A17,'[1]Master List'!$A:$G,7,FALSE)</f>
        <v>V50</v>
      </c>
      <c r="K17">
        <f>IF(G17="Male",D17,"")</f>
        <v>59</v>
      </c>
      <c r="L17" t="str">
        <f>IF(G17="Female",D17,"")</f>
        <v/>
      </c>
      <c r="M17">
        <f t="shared" si="49"/>
        <v>50</v>
      </c>
      <c r="N17" t="str">
        <f t="shared" si="50"/>
        <v/>
      </c>
      <c r="O17" t="str">
        <f t="shared" si="45"/>
        <v/>
      </c>
      <c r="P17" t="str">
        <f t="shared" si="46"/>
        <v/>
      </c>
      <c r="Q17" t="str">
        <f t="shared" si="5"/>
        <v/>
      </c>
      <c r="R17" t="str">
        <f t="shared" si="6"/>
        <v/>
      </c>
      <c r="S17" t="str">
        <f t="shared" si="7"/>
        <v/>
      </c>
      <c r="T17" t="str">
        <f t="shared" si="8"/>
        <v/>
      </c>
      <c r="U17" t="str">
        <f t="shared" si="9"/>
        <v/>
      </c>
      <c r="V17" t="str">
        <f t="shared" si="10"/>
        <v/>
      </c>
      <c r="W17" t="str">
        <f t="shared" si="11"/>
        <v/>
      </c>
      <c r="X17" t="str">
        <f t="shared" si="12"/>
        <v/>
      </c>
      <c r="Y17" t="str">
        <f t="shared" si="13"/>
        <v/>
      </c>
      <c r="Z17" t="str">
        <f t="shared" si="14"/>
        <v/>
      </c>
      <c r="AA17" t="str">
        <f t="shared" si="15"/>
        <v/>
      </c>
      <c r="AB17" t="str">
        <f t="shared" si="16"/>
        <v/>
      </c>
      <c r="AC17" t="str">
        <f t="shared" si="17"/>
        <v/>
      </c>
      <c r="AD17" t="str">
        <f t="shared" si="18"/>
        <v/>
      </c>
      <c r="AE17" t="str">
        <f t="shared" si="19"/>
        <v/>
      </c>
      <c r="AF17" t="str">
        <f t="shared" si="20"/>
        <v/>
      </c>
      <c r="AG17" t="str">
        <f t="shared" si="21"/>
        <v/>
      </c>
      <c r="AH17" t="str">
        <f t="shared" si="22"/>
        <v/>
      </c>
      <c r="AI17" t="str">
        <f t="shared" si="23"/>
        <v/>
      </c>
      <c r="AJ17" t="str">
        <f t="shared" si="24"/>
        <v/>
      </c>
      <c r="AK17" t="str">
        <f t="shared" si="25"/>
        <v/>
      </c>
      <c r="AL17" t="str">
        <f t="shared" si="26"/>
        <v/>
      </c>
      <c r="AM17" t="str">
        <f t="shared" si="27"/>
        <v/>
      </c>
      <c r="AN17" t="str">
        <f t="shared" si="28"/>
        <v/>
      </c>
      <c r="AO17" t="str">
        <f t="shared" si="29"/>
        <v/>
      </c>
      <c r="AP17" t="str">
        <f t="shared" si="30"/>
        <v/>
      </c>
      <c r="AQ17" t="str">
        <f t="shared" si="31"/>
        <v/>
      </c>
      <c r="AR17" t="str">
        <f t="shared" si="32"/>
        <v/>
      </c>
      <c r="AS17" t="str">
        <f t="shared" si="33"/>
        <v/>
      </c>
      <c r="AT17" t="str">
        <f t="shared" si="34"/>
        <v/>
      </c>
      <c r="AU17" t="str">
        <f t="shared" si="35"/>
        <v/>
      </c>
      <c r="AV17" t="str">
        <f t="shared" si="36"/>
        <v/>
      </c>
      <c r="AW17">
        <f t="shared" si="37"/>
        <v>50</v>
      </c>
      <c r="AX17" t="str">
        <f t="shared" si="38"/>
        <v/>
      </c>
      <c r="AY17" t="str">
        <f t="shared" si="39"/>
        <v/>
      </c>
      <c r="AZ17" t="str">
        <f t="shared" si="47"/>
        <v/>
      </c>
    </row>
    <row r="18" spans="1:52" x14ac:dyDescent="0.35">
      <c r="A18" t="s">
        <v>141</v>
      </c>
      <c r="B18" t="s">
        <v>142</v>
      </c>
      <c r="C18" s="14">
        <v>45207.417893518519</v>
      </c>
      <c r="D18">
        <f>_xlfn.NUMBERVALUE(RIGHT(B18,4))</f>
        <v>68</v>
      </c>
      <c r="E18" t="str">
        <f>VLOOKUP($A18,'[1]Master List'!$A:$G,2,FALSE)</f>
        <v>Katie</v>
      </c>
      <c r="F18" t="str">
        <f>VLOOKUP($A18,'[1]Master List'!$A:$G,3,FALSE)</f>
        <v>Horton</v>
      </c>
      <c r="G18" t="str">
        <f>VLOOKUP($A18,'[1]Master List'!$A:$G,4,FALSE)</f>
        <v>Female</v>
      </c>
      <c r="H18" t="str">
        <f>VLOOKUP($A18,'[1]Master List'!$A:$G,6,FALSE)</f>
        <v>Eastleigh</v>
      </c>
      <c r="I18" t="str">
        <f t="shared" si="48"/>
        <v>EastleighFemale</v>
      </c>
      <c r="J18" t="str">
        <f>VLOOKUP($A18,'[1]Master List'!$A:$G,7,FALSE)</f>
        <v>Senior</v>
      </c>
      <c r="K18" t="str">
        <f>IF(G18="Male",D18,"")</f>
        <v/>
      </c>
      <c r="L18">
        <f>IF(G18="Female",D18,"")</f>
        <v>68</v>
      </c>
      <c r="M18" t="str">
        <f t="shared" si="49"/>
        <v/>
      </c>
      <c r="N18">
        <f t="shared" si="50"/>
        <v>12</v>
      </c>
      <c r="O18" t="str">
        <f t="shared" si="45"/>
        <v/>
      </c>
      <c r="P18" t="str">
        <f t="shared" si="46"/>
        <v/>
      </c>
      <c r="Q18" t="str">
        <f t="shared" ref="Q18:Q81" si="51">IF($I18=Q$1,$M18,"")</f>
        <v/>
      </c>
      <c r="R18">
        <f t="shared" ref="R18:R81" si="52">IF($I18=R$1,$N18,"")</f>
        <v>12</v>
      </c>
      <c r="S18" t="str">
        <f t="shared" ref="S18:S81" si="53">IF($I18=S$1,$M18,"")</f>
        <v/>
      </c>
      <c r="T18" t="str">
        <f t="shared" ref="T18:T81" si="54">IF($I18=T$1,$N18,"")</f>
        <v/>
      </c>
      <c r="U18" t="str">
        <f t="shared" ref="U18:U81" si="55">IF($I18=U$1,$M18,"")</f>
        <v/>
      </c>
      <c r="V18" t="str">
        <f t="shared" ref="V18:V81" si="56">IF($I18=V$1,$N18,"")</f>
        <v/>
      </c>
      <c r="W18" t="str">
        <f t="shared" ref="W18:W81" si="57">IF($I18=W$1,$M18,"")</f>
        <v/>
      </c>
      <c r="X18" t="str">
        <f t="shared" ref="X18:X81" si="58">IF($I18=X$1,$N18,"")</f>
        <v/>
      </c>
      <c r="Y18" t="str">
        <f t="shared" ref="Y18:Y81" si="59">IF($I18=Y$1,$M18,"")</f>
        <v/>
      </c>
      <c r="Z18" t="str">
        <f t="shared" ref="Z18:Z81" si="60">IF($I18=Z$1,$N18,"")</f>
        <v/>
      </c>
      <c r="AA18" t="str">
        <f t="shared" ref="AA18:AA81" si="61">IF($I18=AA$1,$M18,"")</f>
        <v/>
      </c>
      <c r="AB18" t="str">
        <f t="shared" ref="AB18:AB81" si="62">IF($I18=AB$1,$N18,"")</f>
        <v/>
      </c>
      <c r="AC18" t="str">
        <f t="shared" ref="AC18:AC81" si="63">IF($I18=AC$1,$M18,"")</f>
        <v/>
      </c>
      <c r="AD18" t="str">
        <f t="shared" ref="AD18:AD81" si="64">IF($I18=AD$1,$N18,"")</f>
        <v/>
      </c>
      <c r="AE18" t="str">
        <f t="shared" ref="AE18:AE81" si="65">IF($I18=AE$1,$M18,"")</f>
        <v/>
      </c>
      <c r="AF18" t="str">
        <f t="shared" ref="AF18:AF81" si="66">IF($I18=AF$1,$N18,"")</f>
        <v/>
      </c>
      <c r="AG18" t="str">
        <f t="shared" ref="AG18:AG81" si="67">IF($I18=AG$1,$M18,"")</f>
        <v/>
      </c>
      <c r="AH18" t="str">
        <f t="shared" ref="AH18:AH81" si="68">IF($I18=AH$1,$N18,"")</f>
        <v/>
      </c>
      <c r="AI18" t="str">
        <f t="shared" ref="AI18:AI81" si="69">IF($I18=AI$1,$M18,"")</f>
        <v/>
      </c>
      <c r="AJ18" t="str">
        <f t="shared" ref="AJ18:AJ81" si="70">IF($I18=AJ$1,$N18,"")</f>
        <v/>
      </c>
      <c r="AK18" t="str">
        <f t="shared" ref="AK18:AK81" si="71">IF($I18=AK$1,$M18,"")</f>
        <v/>
      </c>
      <c r="AL18" t="str">
        <f t="shared" ref="AL18:AL81" si="72">IF($I18=AL$1,$N18,"")</f>
        <v/>
      </c>
      <c r="AM18" t="str">
        <f t="shared" ref="AM18:AM81" si="73">IF($I18=AM$1,$M18,"")</f>
        <v/>
      </c>
      <c r="AN18" t="str">
        <f t="shared" ref="AN18:AN81" si="74">IF($I18=AN$1,$N18,"")</f>
        <v/>
      </c>
      <c r="AO18" t="str">
        <f t="shared" ref="AO18:AO81" si="75">IF($I18=AO$1,$M18,"")</f>
        <v/>
      </c>
      <c r="AP18" t="str">
        <f t="shared" ref="AP18:AP81" si="76">IF($I18=AP$1,$N18,"")</f>
        <v/>
      </c>
      <c r="AQ18" t="str">
        <f t="shared" ref="AQ18:AQ81" si="77">IF($I18=AQ$1,$M18,"")</f>
        <v/>
      </c>
      <c r="AR18" t="str">
        <f t="shared" ref="AR18:AR81" si="78">IF($I18=AR$1,$N18,"")</f>
        <v/>
      </c>
      <c r="AS18" t="str">
        <f t="shared" ref="AS18:AS81" si="79">IF($I18=AS$1,$M18,"")</f>
        <v/>
      </c>
      <c r="AT18" t="str">
        <f t="shared" ref="AT18:AT81" si="80">IF($I18=AT$1,$N18,"")</f>
        <v/>
      </c>
      <c r="AU18" t="str">
        <f t="shared" ref="AU18:AU81" si="81">IF($I18=AU$1,$M18,"")</f>
        <v/>
      </c>
      <c r="AV18" t="str">
        <f t="shared" ref="AV18:AV81" si="82">IF($I18=AV$1,$N18,"")</f>
        <v/>
      </c>
      <c r="AW18" t="str">
        <f t="shared" ref="AW18:AW81" si="83">IF($I18=AW$1,$M18,"")</f>
        <v/>
      </c>
      <c r="AX18" t="str">
        <f t="shared" ref="AX18:AX81" si="84">IF($I18=AX$1,$N18,"")</f>
        <v/>
      </c>
      <c r="AY18" t="str">
        <f t="shared" si="39"/>
        <v/>
      </c>
      <c r="AZ18" t="str">
        <f t="shared" si="47"/>
        <v/>
      </c>
    </row>
    <row r="19" spans="1:52" x14ac:dyDescent="0.35">
      <c r="A19" t="s">
        <v>143</v>
      </c>
      <c r="B19" t="s">
        <v>144</v>
      </c>
      <c r="C19" s="14">
        <v>45207.417974537035</v>
      </c>
      <c r="D19">
        <f>_xlfn.NUMBERVALUE(RIGHT(B19,4))</f>
        <v>50</v>
      </c>
      <c r="E19" t="str">
        <f>VLOOKUP($A19,'[1]Master List'!$A:$G,2,FALSE)</f>
        <v>Ian</v>
      </c>
      <c r="F19" t="str">
        <f>VLOOKUP($A19,'[1]Master List'!$A:$G,3,FALSE)</f>
        <v>Marritt</v>
      </c>
      <c r="G19" t="str">
        <f>VLOOKUP($A19,'[1]Master List'!$A:$G,4,FALSE)</f>
        <v>Male</v>
      </c>
      <c r="H19" t="str">
        <f>VLOOKUP($A19,'[1]Master List'!$A:$G,6,FALSE)</f>
        <v>Eastleigh</v>
      </c>
      <c r="I19" t="str">
        <f t="shared" si="48"/>
        <v>EastleighMale</v>
      </c>
      <c r="J19" t="str">
        <f>VLOOKUP($A19,'[1]Master List'!$A:$G,7,FALSE)</f>
        <v>V40</v>
      </c>
      <c r="K19">
        <f>IF(G19="Male",D19,"")</f>
        <v>50</v>
      </c>
      <c r="L19" t="str">
        <f>IF(G19="Female",D19,"")</f>
        <v/>
      </c>
      <c r="M19">
        <f t="shared" si="49"/>
        <v>41</v>
      </c>
      <c r="N19" t="str">
        <f t="shared" si="50"/>
        <v/>
      </c>
      <c r="O19" t="str">
        <f t="shared" si="45"/>
        <v/>
      </c>
      <c r="P19" t="str">
        <f t="shared" si="46"/>
        <v/>
      </c>
      <c r="Q19">
        <f t="shared" si="51"/>
        <v>41</v>
      </c>
      <c r="R19" t="str">
        <f t="shared" si="52"/>
        <v/>
      </c>
      <c r="S19" t="str">
        <f t="shared" si="53"/>
        <v/>
      </c>
      <c r="T19" t="str">
        <f t="shared" si="54"/>
        <v/>
      </c>
      <c r="U19" t="str">
        <f t="shared" si="55"/>
        <v/>
      </c>
      <c r="V19" t="str">
        <f t="shared" si="56"/>
        <v/>
      </c>
      <c r="W19" t="str">
        <f t="shared" si="57"/>
        <v/>
      </c>
      <c r="X19" t="str">
        <f t="shared" si="58"/>
        <v/>
      </c>
      <c r="Y19" t="str">
        <f t="shared" si="59"/>
        <v/>
      </c>
      <c r="Z19" t="str">
        <f t="shared" si="60"/>
        <v/>
      </c>
      <c r="AA19" t="str">
        <f t="shared" si="61"/>
        <v/>
      </c>
      <c r="AB19" t="str">
        <f t="shared" si="62"/>
        <v/>
      </c>
      <c r="AC19" t="str">
        <f t="shared" si="63"/>
        <v/>
      </c>
      <c r="AD19" t="str">
        <f t="shared" si="64"/>
        <v/>
      </c>
      <c r="AE19" t="str">
        <f t="shared" si="65"/>
        <v/>
      </c>
      <c r="AF19" t="str">
        <f t="shared" si="66"/>
        <v/>
      </c>
      <c r="AG19" t="str">
        <f t="shared" si="67"/>
        <v/>
      </c>
      <c r="AH19" t="str">
        <f t="shared" si="68"/>
        <v/>
      </c>
      <c r="AI19" t="str">
        <f t="shared" si="69"/>
        <v/>
      </c>
      <c r="AJ19" t="str">
        <f t="shared" si="70"/>
        <v/>
      </c>
      <c r="AK19" t="str">
        <f t="shared" si="71"/>
        <v/>
      </c>
      <c r="AL19" t="str">
        <f t="shared" si="72"/>
        <v/>
      </c>
      <c r="AM19" t="str">
        <f t="shared" si="73"/>
        <v/>
      </c>
      <c r="AN19" t="str">
        <f t="shared" si="74"/>
        <v/>
      </c>
      <c r="AO19" t="str">
        <f t="shared" si="75"/>
        <v/>
      </c>
      <c r="AP19" t="str">
        <f t="shared" si="76"/>
        <v/>
      </c>
      <c r="AQ19" t="str">
        <f t="shared" si="77"/>
        <v/>
      </c>
      <c r="AR19" t="str">
        <f t="shared" si="78"/>
        <v/>
      </c>
      <c r="AS19" t="str">
        <f t="shared" si="79"/>
        <v/>
      </c>
      <c r="AT19" t="str">
        <f t="shared" si="80"/>
        <v/>
      </c>
      <c r="AU19" t="str">
        <f t="shared" si="81"/>
        <v/>
      </c>
      <c r="AV19" t="str">
        <f t="shared" si="82"/>
        <v/>
      </c>
      <c r="AW19" t="str">
        <f t="shared" si="83"/>
        <v/>
      </c>
      <c r="AX19" t="str">
        <f t="shared" si="84"/>
        <v/>
      </c>
      <c r="AY19" t="str">
        <f t="shared" si="39"/>
        <v/>
      </c>
      <c r="AZ19" t="str">
        <f t="shared" si="47"/>
        <v/>
      </c>
    </row>
    <row r="20" spans="1:52" x14ac:dyDescent="0.35">
      <c r="A20" t="s">
        <v>145</v>
      </c>
      <c r="B20" t="s">
        <v>146</v>
      </c>
      <c r="C20" s="14">
        <v>45207.418055555558</v>
      </c>
      <c r="D20">
        <f>_xlfn.NUMBERVALUE(RIGHT(B20,4))</f>
        <v>64</v>
      </c>
      <c r="E20" t="str">
        <f>VLOOKUP($A20,'[1]Master List'!$A:$G,2,FALSE)</f>
        <v>Phil</v>
      </c>
      <c r="F20" t="str">
        <f>VLOOKUP($A20,'[1]Master List'!$A:$G,3,FALSE)</f>
        <v>Rudd</v>
      </c>
      <c r="G20" t="str">
        <f>VLOOKUP($A20,'[1]Master List'!$A:$G,4,FALSE)</f>
        <v>Male</v>
      </c>
      <c r="H20" t="str">
        <f>VLOOKUP($A20,'[1]Master List'!$A:$G,6,FALSE)</f>
        <v>Hardley</v>
      </c>
      <c r="I20" t="str">
        <f t="shared" si="48"/>
        <v>HardleyMale</v>
      </c>
      <c r="J20" t="str">
        <f>VLOOKUP($A20,'[1]Master List'!$A:$G,7,FALSE)</f>
        <v>Senior</v>
      </c>
      <c r="K20">
        <f>IF(G20="Male",D20,"")</f>
        <v>64</v>
      </c>
      <c r="L20" t="str">
        <f>IF(G20="Female",D20,"")</f>
        <v/>
      </c>
      <c r="M20">
        <f t="shared" si="49"/>
        <v>53</v>
      </c>
      <c r="N20" t="str">
        <f t="shared" si="50"/>
        <v/>
      </c>
      <c r="O20" t="str">
        <f t="shared" si="45"/>
        <v/>
      </c>
      <c r="P20" t="str">
        <f t="shared" si="46"/>
        <v/>
      </c>
      <c r="Q20" t="str">
        <f t="shared" si="51"/>
        <v/>
      </c>
      <c r="R20" t="str">
        <f t="shared" si="52"/>
        <v/>
      </c>
      <c r="S20">
        <f t="shared" si="53"/>
        <v>53</v>
      </c>
      <c r="T20" t="str">
        <f t="shared" si="54"/>
        <v/>
      </c>
      <c r="U20" t="str">
        <f t="shared" si="55"/>
        <v/>
      </c>
      <c r="V20" t="str">
        <f t="shared" si="56"/>
        <v/>
      </c>
      <c r="W20" t="str">
        <f t="shared" si="57"/>
        <v/>
      </c>
      <c r="X20" t="str">
        <f t="shared" si="58"/>
        <v/>
      </c>
      <c r="Y20" t="str">
        <f t="shared" si="59"/>
        <v/>
      </c>
      <c r="Z20" t="str">
        <f t="shared" si="60"/>
        <v/>
      </c>
      <c r="AA20" t="str">
        <f t="shared" si="61"/>
        <v/>
      </c>
      <c r="AB20" t="str">
        <f t="shared" si="62"/>
        <v/>
      </c>
      <c r="AC20" t="str">
        <f t="shared" si="63"/>
        <v/>
      </c>
      <c r="AD20" t="str">
        <f t="shared" si="64"/>
        <v/>
      </c>
      <c r="AE20" t="str">
        <f t="shared" si="65"/>
        <v/>
      </c>
      <c r="AF20" t="str">
        <f t="shared" si="66"/>
        <v/>
      </c>
      <c r="AG20" t="str">
        <f t="shared" si="67"/>
        <v/>
      </c>
      <c r="AH20" t="str">
        <f t="shared" si="68"/>
        <v/>
      </c>
      <c r="AI20" t="str">
        <f t="shared" si="69"/>
        <v/>
      </c>
      <c r="AJ20" t="str">
        <f t="shared" si="70"/>
        <v/>
      </c>
      <c r="AK20" t="str">
        <f t="shared" si="71"/>
        <v/>
      </c>
      <c r="AL20" t="str">
        <f t="shared" si="72"/>
        <v/>
      </c>
      <c r="AM20" t="str">
        <f t="shared" si="73"/>
        <v/>
      </c>
      <c r="AN20" t="str">
        <f t="shared" si="74"/>
        <v/>
      </c>
      <c r="AO20" t="str">
        <f t="shared" si="75"/>
        <v/>
      </c>
      <c r="AP20" t="str">
        <f t="shared" si="76"/>
        <v/>
      </c>
      <c r="AQ20" t="str">
        <f t="shared" si="77"/>
        <v/>
      </c>
      <c r="AR20" t="str">
        <f t="shared" si="78"/>
        <v/>
      </c>
      <c r="AS20" t="str">
        <f t="shared" si="79"/>
        <v/>
      </c>
      <c r="AT20" t="str">
        <f t="shared" si="80"/>
        <v/>
      </c>
      <c r="AU20" t="str">
        <f t="shared" si="81"/>
        <v/>
      </c>
      <c r="AV20" t="str">
        <f t="shared" si="82"/>
        <v/>
      </c>
      <c r="AW20" t="str">
        <f t="shared" si="83"/>
        <v/>
      </c>
      <c r="AX20" t="str">
        <f t="shared" si="84"/>
        <v/>
      </c>
      <c r="AY20" t="str">
        <f t="shared" si="39"/>
        <v/>
      </c>
      <c r="AZ20" t="str">
        <f t="shared" si="47"/>
        <v/>
      </c>
    </row>
    <row r="21" spans="1:52" x14ac:dyDescent="0.35">
      <c r="A21" t="s">
        <v>147</v>
      </c>
      <c r="B21" t="s">
        <v>148</v>
      </c>
      <c r="C21" s="14">
        <v>45207.41815972222</v>
      </c>
      <c r="D21">
        <f>_xlfn.NUMBERVALUE(RIGHT(B21,4))</f>
        <v>66</v>
      </c>
      <c r="E21" t="str">
        <f>VLOOKUP($A21,'[1]Master List'!$A:$G,2,FALSE)</f>
        <v>Jon</v>
      </c>
      <c r="F21" t="str">
        <f>VLOOKUP($A21,'[1]Master List'!$A:$G,3,FALSE)</f>
        <v>Perrett</v>
      </c>
      <c r="G21" t="str">
        <f>VLOOKUP($A21,'[1]Master List'!$A:$G,4,FALSE)</f>
        <v>Male</v>
      </c>
      <c r="H21" t="str">
        <f>VLOOKUP($A21,'[1]Master List'!$A:$G,6,FALSE)</f>
        <v>Totton</v>
      </c>
      <c r="I21" t="str">
        <f t="shared" si="48"/>
        <v>TottonMale</v>
      </c>
      <c r="J21" t="str">
        <f>VLOOKUP($A21,'[1]Master List'!$A:$G,7,FALSE)</f>
        <v>Senior</v>
      </c>
      <c r="K21">
        <f>IF(G21="Male",D21,"")</f>
        <v>66</v>
      </c>
      <c r="L21" t="str">
        <f>IF(G21="Female",D21,"")</f>
        <v/>
      </c>
      <c r="M21">
        <f t="shared" si="49"/>
        <v>55</v>
      </c>
      <c r="N21" t="str">
        <f t="shared" si="50"/>
        <v/>
      </c>
      <c r="O21" t="str">
        <f t="shared" si="45"/>
        <v/>
      </c>
      <c r="P21" t="str">
        <f t="shared" si="46"/>
        <v/>
      </c>
      <c r="Q21" t="str">
        <f t="shared" si="51"/>
        <v/>
      </c>
      <c r="R21" t="str">
        <f t="shared" si="52"/>
        <v/>
      </c>
      <c r="S21" t="str">
        <f t="shared" si="53"/>
        <v/>
      </c>
      <c r="T21" t="str">
        <f t="shared" si="54"/>
        <v/>
      </c>
      <c r="U21" t="str">
        <f t="shared" si="55"/>
        <v/>
      </c>
      <c r="V21" t="str">
        <f t="shared" si="56"/>
        <v/>
      </c>
      <c r="W21" t="str">
        <f t="shared" si="57"/>
        <v/>
      </c>
      <c r="X21" t="str">
        <f t="shared" si="58"/>
        <v/>
      </c>
      <c r="Y21" t="str">
        <f t="shared" si="59"/>
        <v/>
      </c>
      <c r="Z21" t="str">
        <f t="shared" si="60"/>
        <v/>
      </c>
      <c r="AA21" t="str">
        <f t="shared" si="61"/>
        <v/>
      </c>
      <c r="AB21" t="str">
        <f t="shared" si="62"/>
        <v/>
      </c>
      <c r="AC21" t="str">
        <f t="shared" si="63"/>
        <v/>
      </c>
      <c r="AD21" t="str">
        <f t="shared" si="64"/>
        <v/>
      </c>
      <c r="AE21" t="str">
        <f t="shared" si="65"/>
        <v/>
      </c>
      <c r="AF21" t="str">
        <f t="shared" si="66"/>
        <v/>
      </c>
      <c r="AG21" t="str">
        <f t="shared" si="67"/>
        <v/>
      </c>
      <c r="AH21" t="str">
        <f t="shared" si="68"/>
        <v/>
      </c>
      <c r="AI21" t="str">
        <f t="shared" si="69"/>
        <v/>
      </c>
      <c r="AJ21" t="str">
        <f t="shared" si="70"/>
        <v/>
      </c>
      <c r="AK21">
        <f t="shared" si="71"/>
        <v>55</v>
      </c>
      <c r="AL21" t="str">
        <f t="shared" si="72"/>
        <v/>
      </c>
      <c r="AM21" t="str">
        <f t="shared" si="73"/>
        <v/>
      </c>
      <c r="AN21" t="str">
        <f t="shared" si="74"/>
        <v/>
      </c>
      <c r="AO21" t="str">
        <f t="shared" si="75"/>
        <v/>
      </c>
      <c r="AP21" t="str">
        <f t="shared" si="76"/>
        <v/>
      </c>
      <c r="AQ21" t="str">
        <f t="shared" si="77"/>
        <v/>
      </c>
      <c r="AR21" t="str">
        <f t="shared" si="78"/>
        <v/>
      </c>
      <c r="AS21" t="str">
        <f t="shared" si="79"/>
        <v/>
      </c>
      <c r="AT21" t="str">
        <f t="shared" si="80"/>
        <v/>
      </c>
      <c r="AU21" t="str">
        <f t="shared" si="81"/>
        <v/>
      </c>
      <c r="AV21" t="str">
        <f t="shared" si="82"/>
        <v/>
      </c>
      <c r="AW21" t="str">
        <f t="shared" si="83"/>
        <v/>
      </c>
      <c r="AX21" t="str">
        <f t="shared" si="84"/>
        <v/>
      </c>
      <c r="AY21" t="str">
        <f t="shared" si="39"/>
        <v/>
      </c>
      <c r="AZ21" t="str">
        <f t="shared" si="47"/>
        <v/>
      </c>
    </row>
    <row r="22" spans="1:52" x14ac:dyDescent="0.35">
      <c r="A22" t="s">
        <v>149</v>
      </c>
      <c r="B22" t="s">
        <v>150</v>
      </c>
      <c r="C22" s="14">
        <v>45207.418900462966</v>
      </c>
      <c r="D22">
        <f>_xlfn.NUMBERVALUE(RIGHT(B22,4))</f>
        <v>78</v>
      </c>
      <c r="E22" t="str">
        <f>VLOOKUP($A22,'[1]Master List'!$A:$G,2,FALSE)</f>
        <v>David</v>
      </c>
      <c r="F22" t="str">
        <f>VLOOKUP($A22,'[1]Master List'!$A:$G,3,FALSE)</f>
        <v>Lindsell</v>
      </c>
      <c r="G22" t="str">
        <f>VLOOKUP($A22,'[1]Master List'!$A:$G,4,FALSE)</f>
        <v>Male</v>
      </c>
      <c r="H22" t="str">
        <f>VLOOKUP($A22,'[1]Master List'!$A:$G,6,FALSE)</f>
        <v>Totton</v>
      </c>
      <c r="I22" t="str">
        <f t="shared" si="48"/>
        <v>TottonMale</v>
      </c>
      <c r="J22" t="str">
        <f>VLOOKUP($A22,'[1]Master List'!$A:$G,7,FALSE)</f>
        <v>V50</v>
      </c>
      <c r="K22">
        <f>IF(G22="Male",D22,"")</f>
        <v>78</v>
      </c>
      <c r="L22" t="str">
        <f>IF(G22="Female",D22,"")</f>
        <v/>
      </c>
      <c r="M22">
        <f t="shared" si="49"/>
        <v>65</v>
      </c>
      <c r="N22" t="str">
        <f t="shared" si="50"/>
        <v/>
      </c>
      <c r="O22" t="str">
        <f t="shared" si="45"/>
        <v/>
      </c>
      <c r="P22" t="str">
        <f t="shared" si="46"/>
        <v/>
      </c>
      <c r="Q22" t="str">
        <f t="shared" si="51"/>
        <v/>
      </c>
      <c r="R22" t="str">
        <f t="shared" si="52"/>
        <v/>
      </c>
      <c r="S22" t="str">
        <f t="shared" si="53"/>
        <v/>
      </c>
      <c r="T22" t="str">
        <f t="shared" si="54"/>
        <v/>
      </c>
      <c r="U22" t="str">
        <f t="shared" si="55"/>
        <v/>
      </c>
      <c r="V22" t="str">
        <f t="shared" si="56"/>
        <v/>
      </c>
      <c r="W22" t="str">
        <f t="shared" si="57"/>
        <v/>
      </c>
      <c r="X22" t="str">
        <f t="shared" si="58"/>
        <v/>
      </c>
      <c r="Y22" t="str">
        <f t="shared" si="59"/>
        <v/>
      </c>
      <c r="Z22" t="str">
        <f t="shared" si="60"/>
        <v/>
      </c>
      <c r="AA22" t="str">
        <f t="shared" si="61"/>
        <v/>
      </c>
      <c r="AB22" t="str">
        <f t="shared" si="62"/>
        <v/>
      </c>
      <c r="AC22" t="str">
        <f t="shared" si="63"/>
        <v/>
      </c>
      <c r="AD22" t="str">
        <f t="shared" si="64"/>
        <v/>
      </c>
      <c r="AE22" t="str">
        <f t="shared" si="65"/>
        <v/>
      </c>
      <c r="AF22" t="str">
        <f t="shared" si="66"/>
        <v/>
      </c>
      <c r="AG22" t="str">
        <f t="shared" si="67"/>
        <v/>
      </c>
      <c r="AH22" t="str">
        <f t="shared" si="68"/>
        <v/>
      </c>
      <c r="AI22" t="str">
        <f t="shared" si="69"/>
        <v/>
      </c>
      <c r="AJ22" t="str">
        <f t="shared" si="70"/>
        <v/>
      </c>
      <c r="AK22">
        <f t="shared" si="71"/>
        <v>65</v>
      </c>
      <c r="AL22" t="str">
        <f t="shared" si="72"/>
        <v/>
      </c>
      <c r="AM22" t="str">
        <f t="shared" si="73"/>
        <v/>
      </c>
      <c r="AN22" t="str">
        <f t="shared" si="74"/>
        <v/>
      </c>
      <c r="AO22" t="str">
        <f t="shared" si="75"/>
        <v/>
      </c>
      <c r="AP22" t="str">
        <f t="shared" si="76"/>
        <v/>
      </c>
      <c r="AQ22" t="str">
        <f t="shared" si="77"/>
        <v/>
      </c>
      <c r="AR22" t="str">
        <f t="shared" si="78"/>
        <v/>
      </c>
      <c r="AS22" t="str">
        <f t="shared" si="79"/>
        <v/>
      </c>
      <c r="AT22" t="str">
        <f t="shared" si="80"/>
        <v/>
      </c>
      <c r="AU22" t="str">
        <f t="shared" si="81"/>
        <v/>
      </c>
      <c r="AV22" t="str">
        <f t="shared" si="82"/>
        <v/>
      </c>
      <c r="AW22" t="str">
        <f t="shared" si="83"/>
        <v/>
      </c>
      <c r="AX22" t="str">
        <f t="shared" si="84"/>
        <v/>
      </c>
      <c r="AY22" t="str">
        <f t="shared" si="39"/>
        <v/>
      </c>
      <c r="AZ22" t="str">
        <f t="shared" si="47"/>
        <v/>
      </c>
    </row>
    <row r="23" spans="1:52" x14ac:dyDescent="0.35">
      <c r="A23" t="s">
        <v>151</v>
      </c>
      <c r="B23" t="s">
        <v>152</v>
      </c>
      <c r="C23" s="14">
        <v>45207.419108796297</v>
      </c>
      <c r="D23">
        <f>_xlfn.NUMBERVALUE(RIGHT(B23,4))</f>
        <v>86</v>
      </c>
      <c r="E23" t="str">
        <f>VLOOKUP($A23,'[1]Master List'!$A:$G,2,FALSE)</f>
        <v>Kirsty</v>
      </c>
      <c r="F23" t="str">
        <f>VLOOKUP($A23,'[1]Master List'!$A:$G,3,FALSE)</f>
        <v>Shannon</v>
      </c>
      <c r="G23" t="str">
        <f>VLOOKUP($A23,'[1]Master List'!$A:$G,4,FALSE)</f>
        <v>Female</v>
      </c>
      <c r="H23" t="str">
        <f>VLOOKUP($A23,'[1]Master List'!$A:$G,6,FALSE)</f>
        <v>Hedge End</v>
      </c>
      <c r="I23" t="str">
        <f t="shared" si="48"/>
        <v>Hedge EndFemale</v>
      </c>
      <c r="J23" t="str">
        <f>VLOOKUP($A23,'[1]Master List'!$A:$G,7,FALSE)</f>
        <v>V50</v>
      </c>
      <c r="K23" t="str">
        <f>IF(G23="Male",D23,"")</f>
        <v/>
      </c>
      <c r="L23">
        <f>IF(G23="Female",D23,"")</f>
        <v>86</v>
      </c>
      <c r="M23" t="str">
        <f t="shared" si="49"/>
        <v/>
      </c>
      <c r="N23">
        <f t="shared" si="50"/>
        <v>16</v>
      </c>
      <c r="O23" t="str">
        <f t="shared" si="45"/>
        <v/>
      </c>
      <c r="P23" t="str">
        <f t="shared" si="46"/>
        <v/>
      </c>
      <c r="Q23" t="str">
        <f t="shared" si="51"/>
        <v/>
      </c>
      <c r="R23" t="str">
        <f t="shared" si="52"/>
        <v/>
      </c>
      <c r="S23" t="str">
        <f t="shared" si="53"/>
        <v/>
      </c>
      <c r="T23" t="str">
        <f t="shared" si="54"/>
        <v/>
      </c>
      <c r="U23" t="str">
        <f t="shared" si="55"/>
        <v/>
      </c>
      <c r="V23" t="str">
        <f t="shared" si="56"/>
        <v/>
      </c>
      <c r="W23" t="str">
        <f t="shared" si="57"/>
        <v/>
      </c>
      <c r="X23">
        <f t="shared" si="58"/>
        <v>16</v>
      </c>
      <c r="Y23" t="str">
        <f t="shared" si="59"/>
        <v/>
      </c>
      <c r="Z23" t="str">
        <f t="shared" si="60"/>
        <v/>
      </c>
      <c r="AA23" t="str">
        <f t="shared" si="61"/>
        <v/>
      </c>
      <c r="AB23" t="str">
        <f t="shared" si="62"/>
        <v/>
      </c>
      <c r="AC23" t="str">
        <f t="shared" si="63"/>
        <v/>
      </c>
      <c r="AD23" t="str">
        <f t="shared" si="64"/>
        <v/>
      </c>
      <c r="AE23" t="str">
        <f t="shared" si="65"/>
        <v/>
      </c>
      <c r="AF23" t="str">
        <f t="shared" si="66"/>
        <v/>
      </c>
      <c r="AG23" t="str">
        <f t="shared" si="67"/>
        <v/>
      </c>
      <c r="AH23" t="str">
        <f t="shared" si="68"/>
        <v/>
      </c>
      <c r="AI23" t="str">
        <f t="shared" si="69"/>
        <v/>
      </c>
      <c r="AJ23" t="str">
        <f t="shared" si="70"/>
        <v/>
      </c>
      <c r="AK23" t="str">
        <f t="shared" si="71"/>
        <v/>
      </c>
      <c r="AL23" t="str">
        <f t="shared" si="72"/>
        <v/>
      </c>
      <c r="AM23" t="str">
        <f t="shared" si="73"/>
        <v/>
      </c>
      <c r="AN23" t="str">
        <f t="shared" si="74"/>
        <v/>
      </c>
      <c r="AO23" t="str">
        <f t="shared" si="75"/>
        <v/>
      </c>
      <c r="AP23" t="str">
        <f t="shared" si="76"/>
        <v/>
      </c>
      <c r="AQ23" t="str">
        <f t="shared" si="77"/>
        <v/>
      </c>
      <c r="AR23" t="str">
        <f t="shared" si="78"/>
        <v/>
      </c>
      <c r="AS23" t="str">
        <f t="shared" si="79"/>
        <v/>
      </c>
      <c r="AT23" t="str">
        <f t="shared" si="80"/>
        <v/>
      </c>
      <c r="AU23" t="str">
        <f t="shared" si="81"/>
        <v/>
      </c>
      <c r="AV23" t="str">
        <f t="shared" si="82"/>
        <v/>
      </c>
      <c r="AW23" t="str">
        <f t="shared" si="83"/>
        <v/>
      </c>
      <c r="AX23" t="str">
        <f t="shared" si="84"/>
        <v/>
      </c>
      <c r="AY23" t="str">
        <f t="shared" si="39"/>
        <v/>
      </c>
      <c r="AZ23" t="str">
        <f t="shared" si="47"/>
        <v/>
      </c>
    </row>
    <row r="24" spans="1:52" x14ac:dyDescent="0.35">
      <c r="A24" t="s">
        <v>153</v>
      </c>
      <c r="B24" t="s">
        <v>154</v>
      </c>
      <c r="C24" s="14">
        <v>45207.419293981482</v>
      </c>
      <c r="D24">
        <f>_xlfn.NUMBERVALUE(RIGHT(B24,4))</f>
        <v>83</v>
      </c>
      <c r="E24" t="str">
        <f>VLOOKUP($A24,'[1]Master List'!$A:$G,2,FALSE)</f>
        <v>Emma</v>
      </c>
      <c r="F24" t="str">
        <f>VLOOKUP($A24,'[1]Master List'!$A:$G,3,FALSE)</f>
        <v>Carter</v>
      </c>
      <c r="G24" t="str">
        <f>VLOOKUP($A24,'[1]Master List'!$A:$G,4,FALSE)</f>
        <v>Female</v>
      </c>
      <c r="H24" t="str">
        <f>VLOOKUP($A24,'[1]Master List'!$A:$G,6,FALSE)</f>
        <v>Winchester</v>
      </c>
      <c r="I24" t="str">
        <f t="shared" si="48"/>
        <v>WinchesterFemale</v>
      </c>
      <c r="J24" t="str">
        <f>VLOOKUP($A24,'[1]Master List'!$A:$G,7,FALSE)</f>
        <v>V50</v>
      </c>
      <c r="K24" t="str">
        <f>IF(G24="Male",D24,"")</f>
        <v/>
      </c>
      <c r="L24">
        <f>IF(G24="Female",D24,"")</f>
        <v>83</v>
      </c>
      <c r="M24" t="str">
        <f t="shared" si="49"/>
        <v/>
      </c>
      <c r="N24">
        <f t="shared" si="50"/>
        <v>15</v>
      </c>
      <c r="O24" t="str">
        <f t="shared" si="45"/>
        <v/>
      </c>
      <c r="P24" t="str">
        <f t="shared" si="46"/>
        <v/>
      </c>
      <c r="Q24" t="str">
        <f t="shared" si="51"/>
        <v/>
      </c>
      <c r="R24" t="str">
        <f t="shared" si="52"/>
        <v/>
      </c>
      <c r="S24" t="str">
        <f t="shared" si="53"/>
        <v/>
      </c>
      <c r="T24" t="str">
        <f t="shared" si="54"/>
        <v/>
      </c>
      <c r="U24" t="str">
        <f t="shared" si="55"/>
        <v/>
      </c>
      <c r="V24" t="str">
        <f t="shared" si="56"/>
        <v/>
      </c>
      <c r="W24" t="str">
        <f t="shared" si="57"/>
        <v/>
      </c>
      <c r="X24" t="str">
        <f t="shared" si="58"/>
        <v/>
      </c>
      <c r="Y24" t="str">
        <f t="shared" si="59"/>
        <v/>
      </c>
      <c r="Z24" t="str">
        <f t="shared" si="60"/>
        <v/>
      </c>
      <c r="AA24" t="str">
        <f t="shared" si="61"/>
        <v/>
      </c>
      <c r="AB24" t="str">
        <f t="shared" si="62"/>
        <v/>
      </c>
      <c r="AC24" t="str">
        <f t="shared" si="63"/>
        <v/>
      </c>
      <c r="AD24" t="str">
        <f t="shared" si="64"/>
        <v/>
      </c>
      <c r="AE24" t="str">
        <f t="shared" si="65"/>
        <v/>
      </c>
      <c r="AF24" t="str">
        <f t="shared" si="66"/>
        <v/>
      </c>
      <c r="AG24" t="str">
        <f t="shared" si="67"/>
        <v/>
      </c>
      <c r="AH24" t="str">
        <f t="shared" si="68"/>
        <v/>
      </c>
      <c r="AI24" t="str">
        <f t="shared" si="69"/>
        <v/>
      </c>
      <c r="AJ24" t="str">
        <f t="shared" si="70"/>
        <v/>
      </c>
      <c r="AK24" t="str">
        <f t="shared" si="71"/>
        <v/>
      </c>
      <c r="AL24" t="str">
        <f t="shared" si="72"/>
        <v/>
      </c>
      <c r="AM24" t="str">
        <f t="shared" si="73"/>
        <v/>
      </c>
      <c r="AN24" t="str">
        <f t="shared" si="74"/>
        <v/>
      </c>
      <c r="AO24" t="str">
        <f t="shared" si="75"/>
        <v/>
      </c>
      <c r="AP24" t="str">
        <f t="shared" si="76"/>
        <v/>
      </c>
      <c r="AQ24" t="str">
        <f t="shared" si="77"/>
        <v/>
      </c>
      <c r="AR24" t="str">
        <f t="shared" si="78"/>
        <v/>
      </c>
      <c r="AS24" t="str">
        <f t="shared" si="79"/>
        <v/>
      </c>
      <c r="AT24" t="str">
        <f t="shared" si="80"/>
        <v/>
      </c>
      <c r="AU24" t="str">
        <f t="shared" si="81"/>
        <v/>
      </c>
      <c r="AV24" t="str">
        <f t="shared" si="82"/>
        <v/>
      </c>
      <c r="AW24" t="str">
        <f t="shared" si="83"/>
        <v/>
      </c>
      <c r="AX24">
        <f t="shared" si="84"/>
        <v>15</v>
      </c>
      <c r="AY24" t="str">
        <f t="shared" si="39"/>
        <v/>
      </c>
      <c r="AZ24" t="str">
        <f t="shared" si="47"/>
        <v/>
      </c>
    </row>
    <row r="25" spans="1:52" x14ac:dyDescent="0.35">
      <c r="A25" t="s">
        <v>155</v>
      </c>
      <c r="B25" t="s">
        <v>156</v>
      </c>
      <c r="C25" s="14">
        <v>45207.41946759259</v>
      </c>
      <c r="D25">
        <f>_xlfn.NUMBERVALUE(RIGHT(B25,4))</f>
        <v>87</v>
      </c>
      <c r="E25" t="str">
        <f>VLOOKUP($A25,'[1]Master List'!$A:$G,2,FALSE)</f>
        <v>David</v>
      </c>
      <c r="F25" t="str">
        <f>VLOOKUP($A25,'[1]Master List'!$A:$G,3,FALSE)</f>
        <v>Vosser</v>
      </c>
      <c r="G25" t="str">
        <f>VLOOKUP($A25,'[1]Master List'!$A:$G,4,FALSE)</f>
        <v>Male</v>
      </c>
      <c r="H25" t="str">
        <f>VLOOKUP($A25,'[1]Master List'!$A:$G,6,FALSE)</f>
        <v>Winchester</v>
      </c>
      <c r="I25" t="str">
        <f t="shared" si="48"/>
        <v>WinchesterMale</v>
      </c>
      <c r="J25" t="str">
        <f>VLOOKUP($A25,'[1]Master List'!$A:$G,7,FALSE)</f>
        <v>V60</v>
      </c>
      <c r="K25">
        <f>IF(G25="Male",D25,"")</f>
        <v>87</v>
      </c>
      <c r="L25" t="str">
        <f>IF(G25="Female",D25,"")</f>
        <v/>
      </c>
      <c r="M25">
        <f t="shared" si="49"/>
        <v>71</v>
      </c>
      <c r="N25" t="str">
        <f t="shared" si="50"/>
        <v/>
      </c>
      <c r="O25" t="str">
        <f t="shared" si="45"/>
        <v/>
      </c>
      <c r="P25" t="str">
        <f t="shared" si="46"/>
        <v/>
      </c>
      <c r="Q25" t="str">
        <f t="shared" si="51"/>
        <v/>
      </c>
      <c r="R25" t="str">
        <f t="shared" si="52"/>
        <v/>
      </c>
      <c r="S25" t="str">
        <f t="shared" si="53"/>
        <v/>
      </c>
      <c r="T25" t="str">
        <f t="shared" si="54"/>
        <v/>
      </c>
      <c r="U25" t="str">
        <f t="shared" si="55"/>
        <v/>
      </c>
      <c r="V25" t="str">
        <f t="shared" si="56"/>
        <v/>
      </c>
      <c r="W25" t="str">
        <f t="shared" si="57"/>
        <v/>
      </c>
      <c r="X25" t="str">
        <f t="shared" si="58"/>
        <v/>
      </c>
      <c r="Y25" t="str">
        <f t="shared" si="59"/>
        <v/>
      </c>
      <c r="Z25" t="str">
        <f t="shared" si="60"/>
        <v/>
      </c>
      <c r="AA25" t="str">
        <f t="shared" si="61"/>
        <v/>
      </c>
      <c r="AB25" t="str">
        <f t="shared" si="62"/>
        <v/>
      </c>
      <c r="AC25" t="str">
        <f t="shared" si="63"/>
        <v/>
      </c>
      <c r="AD25" t="str">
        <f t="shared" si="64"/>
        <v/>
      </c>
      <c r="AE25" t="str">
        <f t="shared" si="65"/>
        <v/>
      </c>
      <c r="AF25" t="str">
        <f t="shared" si="66"/>
        <v/>
      </c>
      <c r="AG25" t="str">
        <f t="shared" si="67"/>
        <v/>
      </c>
      <c r="AH25" t="str">
        <f t="shared" si="68"/>
        <v/>
      </c>
      <c r="AI25" t="str">
        <f t="shared" si="69"/>
        <v/>
      </c>
      <c r="AJ25" t="str">
        <f t="shared" si="70"/>
        <v/>
      </c>
      <c r="AK25" t="str">
        <f t="shared" si="71"/>
        <v/>
      </c>
      <c r="AL25" t="str">
        <f t="shared" si="72"/>
        <v/>
      </c>
      <c r="AM25" t="str">
        <f t="shared" si="73"/>
        <v/>
      </c>
      <c r="AN25" t="str">
        <f t="shared" si="74"/>
        <v/>
      </c>
      <c r="AO25" t="str">
        <f t="shared" si="75"/>
        <v/>
      </c>
      <c r="AP25" t="str">
        <f t="shared" si="76"/>
        <v/>
      </c>
      <c r="AQ25" t="str">
        <f t="shared" si="77"/>
        <v/>
      </c>
      <c r="AR25" t="str">
        <f t="shared" si="78"/>
        <v/>
      </c>
      <c r="AS25" t="str">
        <f t="shared" si="79"/>
        <v/>
      </c>
      <c r="AT25" t="str">
        <f t="shared" si="80"/>
        <v/>
      </c>
      <c r="AU25" t="str">
        <f t="shared" si="81"/>
        <v/>
      </c>
      <c r="AV25" t="str">
        <f t="shared" si="82"/>
        <v/>
      </c>
      <c r="AW25">
        <f t="shared" si="83"/>
        <v>71</v>
      </c>
      <c r="AX25" t="str">
        <f t="shared" si="84"/>
        <v/>
      </c>
      <c r="AY25" t="str">
        <f t="shared" si="39"/>
        <v/>
      </c>
      <c r="AZ25" t="str">
        <f t="shared" si="47"/>
        <v/>
      </c>
    </row>
    <row r="26" spans="1:52" x14ac:dyDescent="0.35">
      <c r="A26" t="s">
        <v>157</v>
      </c>
      <c r="B26" t="s">
        <v>158</v>
      </c>
      <c r="C26" s="14">
        <v>45207.419583333336</v>
      </c>
      <c r="D26">
        <f>_xlfn.NUMBERVALUE(RIGHT(B26,4))</f>
        <v>91</v>
      </c>
      <c r="E26" t="str">
        <f>VLOOKUP($A26,'[1]Master List'!$A:$G,2,FALSE)</f>
        <v>Mike</v>
      </c>
      <c r="F26" t="str">
        <f>VLOOKUP($A26,'[1]Master List'!$A:$G,3,FALSE)</f>
        <v>Hodges</v>
      </c>
      <c r="G26" t="str">
        <f>VLOOKUP($A26,'[1]Master List'!$A:$G,4,FALSE)</f>
        <v>Male</v>
      </c>
      <c r="H26" t="str">
        <f>VLOOKUP($A26,'[1]Master List'!$A:$G,6,FALSE)</f>
        <v>Winchester</v>
      </c>
      <c r="I26" t="str">
        <f t="shared" si="48"/>
        <v>WinchesterMale</v>
      </c>
      <c r="J26" t="str">
        <f>VLOOKUP($A26,'[1]Master List'!$A:$G,7,FALSE)</f>
        <v>V50</v>
      </c>
      <c r="K26">
        <f>IF(G26="Male",D26,"")</f>
        <v>91</v>
      </c>
      <c r="L26" t="str">
        <f>IF(G26="Female",D26,"")</f>
        <v/>
      </c>
      <c r="M26">
        <f t="shared" si="49"/>
        <v>75</v>
      </c>
      <c r="N26" t="str">
        <f t="shared" si="50"/>
        <v/>
      </c>
      <c r="O26" t="str">
        <f t="shared" si="45"/>
        <v/>
      </c>
      <c r="P26" t="str">
        <f t="shared" si="46"/>
        <v/>
      </c>
      <c r="Q26" t="str">
        <f t="shared" si="51"/>
        <v/>
      </c>
      <c r="R26" t="str">
        <f t="shared" si="52"/>
        <v/>
      </c>
      <c r="S26" t="str">
        <f t="shared" si="53"/>
        <v/>
      </c>
      <c r="T26" t="str">
        <f t="shared" si="54"/>
        <v/>
      </c>
      <c r="U26" t="str">
        <f t="shared" si="55"/>
        <v/>
      </c>
      <c r="V26" t="str">
        <f t="shared" si="56"/>
        <v/>
      </c>
      <c r="W26" t="str">
        <f t="shared" si="57"/>
        <v/>
      </c>
      <c r="X26" t="str">
        <f t="shared" si="58"/>
        <v/>
      </c>
      <c r="Y26" t="str">
        <f t="shared" si="59"/>
        <v/>
      </c>
      <c r="Z26" t="str">
        <f t="shared" si="60"/>
        <v/>
      </c>
      <c r="AA26" t="str">
        <f t="shared" si="61"/>
        <v/>
      </c>
      <c r="AB26" t="str">
        <f t="shared" si="62"/>
        <v/>
      </c>
      <c r="AC26" t="str">
        <f t="shared" si="63"/>
        <v/>
      </c>
      <c r="AD26" t="str">
        <f t="shared" si="64"/>
        <v/>
      </c>
      <c r="AE26" t="str">
        <f t="shared" si="65"/>
        <v/>
      </c>
      <c r="AF26" t="str">
        <f t="shared" si="66"/>
        <v/>
      </c>
      <c r="AG26" t="str">
        <f t="shared" si="67"/>
        <v/>
      </c>
      <c r="AH26" t="str">
        <f t="shared" si="68"/>
        <v/>
      </c>
      <c r="AI26" t="str">
        <f t="shared" si="69"/>
        <v/>
      </c>
      <c r="AJ26" t="str">
        <f t="shared" si="70"/>
        <v/>
      </c>
      <c r="AK26" t="str">
        <f t="shared" si="71"/>
        <v/>
      </c>
      <c r="AL26" t="str">
        <f t="shared" si="72"/>
        <v/>
      </c>
      <c r="AM26" t="str">
        <f t="shared" si="73"/>
        <v/>
      </c>
      <c r="AN26" t="str">
        <f t="shared" si="74"/>
        <v/>
      </c>
      <c r="AO26" t="str">
        <f t="shared" si="75"/>
        <v/>
      </c>
      <c r="AP26" t="str">
        <f t="shared" si="76"/>
        <v/>
      </c>
      <c r="AQ26" t="str">
        <f t="shared" si="77"/>
        <v/>
      </c>
      <c r="AR26" t="str">
        <f t="shared" si="78"/>
        <v/>
      </c>
      <c r="AS26" t="str">
        <f t="shared" si="79"/>
        <v/>
      </c>
      <c r="AT26" t="str">
        <f t="shared" si="80"/>
        <v/>
      </c>
      <c r="AU26" t="str">
        <f t="shared" si="81"/>
        <v/>
      </c>
      <c r="AV26" t="str">
        <f t="shared" si="82"/>
        <v/>
      </c>
      <c r="AW26">
        <f t="shared" si="83"/>
        <v>75</v>
      </c>
      <c r="AX26" t="str">
        <f t="shared" si="84"/>
        <v/>
      </c>
      <c r="AY26" t="str">
        <f t="shared" si="39"/>
        <v/>
      </c>
      <c r="AZ26" t="str">
        <f t="shared" si="47"/>
        <v/>
      </c>
    </row>
    <row r="27" spans="1:52" x14ac:dyDescent="0.35">
      <c r="A27" t="s">
        <v>159</v>
      </c>
      <c r="B27" t="s">
        <v>160</v>
      </c>
      <c r="C27" s="14">
        <v>45207.419699074075</v>
      </c>
      <c r="D27">
        <f t="shared" ref="D27:D90" si="85">_xlfn.NUMBERVALUE(RIGHT(B27,4))</f>
        <v>107</v>
      </c>
      <c r="E27" t="str">
        <f>VLOOKUP($A27,'[1]Master List'!$A:$G,2,FALSE)</f>
        <v>JOHN</v>
      </c>
      <c r="F27" t="str">
        <f>VLOOKUP($A27,'[1]Master List'!$A:$G,3,FALSE)</f>
        <v>MACINNES</v>
      </c>
      <c r="G27" t="str">
        <f>VLOOKUP($A27,'[1]Master List'!$A:$G,4,FALSE)</f>
        <v>Male</v>
      </c>
      <c r="H27" t="str">
        <f>VLOOKUP($A27,'[1]Master List'!$A:$G,6,FALSE)</f>
        <v>Lordshill</v>
      </c>
      <c r="I27" t="str">
        <f t="shared" ref="I27:I90" si="86">H27&amp;G27</f>
        <v>LordshillMale</v>
      </c>
      <c r="J27" t="str">
        <f>VLOOKUP($A27,'[1]Master List'!$A:$G,7,FALSE)</f>
        <v>V60</v>
      </c>
      <c r="K27">
        <f t="shared" ref="K27:K90" si="87">IF(G27="Male",D27,"")</f>
        <v>107</v>
      </c>
      <c r="L27" t="str">
        <f t="shared" ref="L27:L90" si="88">IF(G27="Female",D27,"")</f>
        <v/>
      </c>
      <c r="M27">
        <f t="shared" ref="M27:M90" si="89">IFERROR(RANK(K27,K:K,1),"")</f>
        <v>87</v>
      </c>
      <c r="N27" t="str">
        <f t="shared" ref="N27:N90" si="90">IFERROR(RANK(L27,L:L,1),"")</f>
        <v/>
      </c>
      <c r="O27" t="str">
        <f t="shared" si="45"/>
        <v/>
      </c>
      <c r="P27" t="str">
        <f t="shared" si="46"/>
        <v/>
      </c>
      <c r="Q27" t="str">
        <f t="shared" si="51"/>
        <v/>
      </c>
      <c r="R27" t="str">
        <f t="shared" si="52"/>
        <v/>
      </c>
      <c r="S27" t="str">
        <f t="shared" si="53"/>
        <v/>
      </c>
      <c r="T27" t="str">
        <f t="shared" si="54"/>
        <v/>
      </c>
      <c r="U27" t="str">
        <f t="shared" si="55"/>
        <v/>
      </c>
      <c r="V27" t="str">
        <f t="shared" si="56"/>
        <v/>
      </c>
      <c r="W27" t="str">
        <f t="shared" si="57"/>
        <v/>
      </c>
      <c r="X27" t="str">
        <f t="shared" si="58"/>
        <v/>
      </c>
      <c r="Y27">
        <f t="shared" si="59"/>
        <v>87</v>
      </c>
      <c r="Z27" t="str">
        <f t="shared" si="60"/>
        <v/>
      </c>
      <c r="AA27" t="str">
        <f t="shared" si="61"/>
        <v/>
      </c>
      <c r="AB27" t="str">
        <f t="shared" si="62"/>
        <v/>
      </c>
      <c r="AC27" t="str">
        <f t="shared" si="63"/>
        <v/>
      </c>
      <c r="AD27" t="str">
        <f t="shared" si="64"/>
        <v/>
      </c>
      <c r="AE27" t="str">
        <f t="shared" si="65"/>
        <v/>
      </c>
      <c r="AF27" t="str">
        <f t="shared" si="66"/>
        <v/>
      </c>
      <c r="AG27" t="str">
        <f t="shared" si="67"/>
        <v/>
      </c>
      <c r="AH27" t="str">
        <f t="shared" si="68"/>
        <v/>
      </c>
      <c r="AI27" t="str">
        <f t="shared" si="69"/>
        <v/>
      </c>
      <c r="AJ27" t="str">
        <f t="shared" si="70"/>
        <v/>
      </c>
      <c r="AK27" t="str">
        <f t="shared" si="71"/>
        <v/>
      </c>
      <c r="AL27" t="str">
        <f t="shared" si="72"/>
        <v/>
      </c>
      <c r="AM27" t="str">
        <f t="shared" si="73"/>
        <v/>
      </c>
      <c r="AN27" t="str">
        <f t="shared" si="74"/>
        <v/>
      </c>
      <c r="AO27" t="str">
        <f t="shared" si="75"/>
        <v/>
      </c>
      <c r="AP27" t="str">
        <f t="shared" si="76"/>
        <v/>
      </c>
      <c r="AQ27" t="str">
        <f t="shared" si="77"/>
        <v/>
      </c>
      <c r="AR27" t="str">
        <f t="shared" si="78"/>
        <v/>
      </c>
      <c r="AS27" t="str">
        <f t="shared" si="79"/>
        <v/>
      </c>
      <c r="AT27" t="str">
        <f t="shared" si="80"/>
        <v/>
      </c>
      <c r="AU27" t="str">
        <f t="shared" si="81"/>
        <v/>
      </c>
      <c r="AV27" t="str">
        <f t="shared" si="82"/>
        <v/>
      </c>
      <c r="AW27" t="str">
        <f t="shared" si="83"/>
        <v/>
      </c>
      <c r="AX27" t="str">
        <f t="shared" si="84"/>
        <v/>
      </c>
      <c r="AY27" t="str">
        <f t="shared" si="39"/>
        <v/>
      </c>
      <c r="AZ27" t="str">
        <f t="shared" si="47"/>
        <v/>
      </c>
    </row>
    <row r="28" spans="1:52" x14ac:dyDescent="0.35">
      <c r="A28" t="s">
        <v>161</v>
      </c>
      <c r="B28" t="s">
        <v>162</v>
      </c>
      <c r="C28" s="14">
        <v>45207.41978009259</v>
      </c>
      <c r="D28">
        <f t="shared" si="85"/>
        <v>99</v>
      </c>
      <c r="E28" t="str">
        <f>VLOOKUP($A28,'[1]Master List'!$A:$G,2,FALSE)</f>
        <v>Neil</v>
      </c>
      <c r="F28" t="str">
        <f>VLOOKUP($A28,'[1]Master List'!$A:$G,3,FALSE)</f>
        <v>Harvey</v>
      </c>
      <c r="G28" t="str">
        <f>VLOOKUP($A28,'[1]Master List'!$A:$G,4,FALSE)</f>
        <v>Male</v>
      </c>
      <c r="H28" t="str">
        <f>VLOOKUP($A28,'[1]Master List'!$A:$G,6,FALSE)</f>
        <v>New Forest</v>
      </c>
      <c r="I28" t="str">
        <f t="shared" si="86"/>
        <v>New ForestMale</v>
      </c>
      <c r="J28" t="str">
        <f>VLOOKUP($A28,'[1]Master List'!$A:$G,7,FALSE)</f>
        <v>V60</v>
      </c>
      <c r="K28">
        <f t="shared" si="87"/>
        <v>99</v>
      </c>
      <c r="L28" t="str">
        <f t="shared" si="88"/>
        <v/>
      </c>
      <c r="M28">
        <f t="shared" si="89"/>
        <v>80</v>
      </c>
      <c r="N28" t="str">
        <f t="shared" si="90"/>
        <v/>
      </c>
      <c r="O28" t="str">
        <f t="shared" si="45"/>
        <v/>
      </c>
      <c r="P28" t="str">
        <f t="shared" si="46"/>
        <v/>
      </c>
      <c r="Q28" t="str">
        <f t="shared" si="51"/>
        <v/>
      </c>
      <c r="R28" t="str">
        <f t="shared" si="52"/>
        <v/>
      </c>
      <c r="S28" t="str">
        <f t="shared" si="53"/>
        <v/>
      </c>
      <c r="T28" t="str">
        <f t="shared" si="54"/>
        <v/>
      </c>
      <c r="U28" t="str">
        <f t="shared" si="55"/>
        <v/>
      </c>
      <c r="V28" t="str">
        <f t="shared" si="56"/>
        <v/>
      </c>
      <c r="W28" t="str">
        <f t="shared" si="57"/>
        <v/>
      </c>
      <c r="X28" t="str">
        <f t="shared" si="58"/>
        <v/>
      </c>
      <c r="Y28" t="str">
        <f t="shared" si="59"/>
        <v/>
      </c>
      <c r="Z28" t="str">
        <f t="shared" si="60"/>
        <v/>
      </c>
      <c r="AA28" t="str">
        <f t="shared" si="61"/>
        <v/>
      </c>
      <c r="AB28" t="str">
        <f t="shared" si="62"/>
        <v/>
      </c>
      <c r="AC28" t="str">
        <f t="shared" si="63"/>
        <v/>
      </c>
      <c r="AD28" t="str">
        <f t="shared" si="64"/>
        <v/>
      </c>
      <c r="AE28" t="str">
        <f t="shared" si="65"/>
        <v/>
      </c>
      <c r="AF28" t="str">
        <f t="shared" si="66"/>
        <v/>
      </c>
      <c r="AG28">
        <f t="shared" si="67"/>
        <v>80</v>
      </c>
      <c r="AH28" t="str">
        <f t="shared" si="68"/>
        <v/>
      </c>
      <c r="AI28" t="str">
        <f t="shared" si="69"/>
        <v/>
      </c>
      <c r="AJ28" t="str">
        <f t="shared" si="70"/>
        <v/>
      </c>
      <c r="AK28" t="str">
        <f t="shared" si="71"/>
        <v/>
      </c>
      <c r="AL28" t="str">
        <f t="shared" si="72"/>
        <v/>
      </c>
      <c r="AM28" t="str">
        <f t="shared" si="73"/>
        <v/>
      </c>
      <c r="AN28" t="str">
        <f t="shared" si="74"/>
        <v/>
      </c>
      <c r="AO28" t="str">
        <f t="shared" si="75"/>
        <v/>
      </c>
      <c r="AP28" t="str">
        <f t="shared" si="76"/>
        <v/>
      </c>
      <c r="AQ28" t="str">
        <f t="shared" si="77"/>
        <v/>
      </c>
      <c r="AR28" t="str">
        <f t="shared" si="78"/>
        <v/>
      </c>
      <c r="AS28" t="str">
        <f t="shared" si="79"/>
        <v/>
      </c>
      <c r="AT28" t="str">
        <f t="shared" si="80"/>
        <v/>
      </c>
      <c r="AU28" t="str">
        <f t="shared" si="81"/>
        <v/>
      </c>
      <c r="AV28" t="str">
        <f t="shared" si="82"/>
        <v/>
      </c>
      <c r="AW28" t="str">
        <f t="shared" si="83"/>
        <v/>
      </c>
      <c r="AX28" t="str">
        <f t="shared" si="84"/>
        <v/>
      </c>
      <c r="AY28" t="str">
        <f t="shared" si="39"/>
        <v/>
      </c>
      <c r="AZ28" t="str">
        <f t="shared" si="47"/>
        <v/>
      </c>
    </row>
    <row r="29" spans="1:52" x14ac:dyDescent="0.35">
      <c r="A29" t="s">
        <v>163</v>
      </c>
      <c r="B29" t="s">
        <v>164</v>
      </c>
      <c r="C29" s="14">
        <v>45207.419872685183</v>
      </c>
      <c r="D29">
        <f t="shared" si="85"/>
        <v>109</v>
      </c>
      <c r="E29" t="str">
        <f>VLOOKUP($A29,'[1]Master List'!$A:$G,2,FALSE)</f>
        <v>Dom</v>
      </c>
      <c r="F29" t="str">
        <f>VLOOKUP($A29,'[1]Master List'!$A:$G,3,FALSE)</f>
        <v>Tarrant</v>
      </c>
      <c r="G29" t="str">
        <f>VLOOKUP($A29,'[1]Master List'!$A:$G,4,FALSE)</f>
        <v>Male</v>
      </c>
      <c r="H29" t="str">
        <f>VLOOKUP($A29,'[1]Master List'!$A:$G,6,FALSE)</f>
        <v>New Forest</v>
      </c>
      <c r="I29" t="str">
        <f t="shared" si="86"/>
        <v>New ForestMale</v>
      </c>
      <c r="J29" t="str">
        <f>VLOOKUP($A29,'[1]Master List'!$A:$G,7,FALSE)</f>
        <v>V40</v>
      </c>
      <c r="K29">
        <f t="shared" si="87"/>
        <v>109</v>
      </c>
      <c r="L29" t="str">
        <f t="shared" si="88"/>
        <v/>
      </c>
      <c r="M29">
        <f t="shared" si="89"/>
        <v>88</v>
      </c>
      <c r="N29" t="str">
        <f t="shared" si="90"/>
        <v/>
      </c>
      <c r="O29" t="str">
        <f t="shared" si="45"/>
        <v/>
      </c>
      <c r="P29" t="str">
        <f t="shared" si="46"/>
        <v/>
      </c>
      <c r="Q29" t="str">
        <f t="shared" si="51"/>
        <v/>
      </c>
      <c r="R29" t="str">
        <f t="shared" si="52"/>
        <v/>
      </c>
      <c r="S29" t="str">
        <f t="shared" si="53"/>
        <v/>
      </c>
      <c r="T29" t="str">
        <f t="shared" si="54"/>
        <v/>
      </c>
      <c r="U29" t="str">
        <f t="shared" si="55"/>
        <v/>
      </c>
      <c r="V29" t="str">
        <f t="shared" si="56"/>
        <v/>
      </c>
      <c r="W29" t="str">
        <f t="shared" si="57"/>
        <v/>
      </c>
      <c r="X29" t="str">
        <f t="shared" si="58"/>
        <v/>
      </c>
      <c r="Y29" t="str">
        <f t="shared" si="59"/>
        <v/>
      </c>
      <c r="Z29" t="str">
        <f t="shared" si="60"/>
        <v/>
      </c>
      <c r="AA29" t="str">
        <f t="shared" si="61"/>
        <v/>
      </c>
      <c r="AB29" t="str">
        <f t="shared" si="62"/>
        <v/>
      </c>
      <c r="AC29" t="str">
        <f t="shared" si="63"/>
        <v/>
      </c>
      <c r="AD29" t="str">
        <f t="shared" si="64"/>
        <v/>
      </c>
      <c r="AE29" t="str">
        <f t="shared" si="65"/>
        <v/>
      </c>
      <c r="AF29" t="str">
        <f t="shared" si="66"/>
        <v/>
      </c>
      <c r="AG29">
        <f t="shared" si="67"/>
        <v>88</v>
      </c>
      <c r="AH29" t="str">
        <f t="shared" si="68"/>
        <v/>
      </c>
      <c r="AI29" t="str">
        <f t="shared" si="69"/>
        <v/>
      </c>
      <c r="AJ29" t="str">
        <f t="shared" si="70"/>
        <v/>
      </c>
      <c r="AK29" t="str">
        <f t="shared" si="71"/>
        <v/>
      </c>
      <c r="AL29" t="str">
        <f t="shared" si="72"/>
        <v/>
      </c>
      <c r="AM29" t="str">
        <f t="shared" si="73"/>
        <v/>
      </c>
      <c r="AN29" t="str">
        <f t="shared" si="74"/>
        <v/>
      </c>
      <c r="AO29" t="str">
        <f t="shared" si="75"/>
        <v/>
      </c>
      <c r="AP29" t="str">
        <f t="shared" si="76"/>
        <v/>
      </c>
      <c r="AQ29" t="str">
        <f t="shared" si="77"/>
        <v/>
      </c>
      <c r="AR29" t="str">
        <f t="shared" si="78"/>
        <v/>
      </c>
      <c r="AS29" t="str">
        <f t="shared" si="79"/>
        <v/>
      </c>
      <c r="AT29" t="str">
        <f t="shared" si="80"/>
        <v/>
      </c>
      <c r="AU29" t="str">
        <f t="shared" si="81"/>
        <v/>
      </c>
      <c r="AV29" t="str">
        <f t="shared" si="82"/>
        <v/>
      </c>
      <c r="AW29" t="str">
        <f t="shared" si="83"/>
        <v/>
      </c>
      <c r="AX29" t="str">
        <f t="shared" si="84"/>
        <v/>
      </c>
      <c r="AY29" t="str">
        <f t="shared" si="39"/>
        <v/>
      </c>
      <c r="AZ29" t="str">
        <f t="shared" si="47"/>
        <v/>
      </c>
    </row>
    <row r="30" spans="1:52" x14ac:dyDescent="0.35">
      <c r="A30" t="s">
        <v>165</v>
      </c>
      <c r="B30" t="s">
        <v>166</v>
      </c>
      <c r="C30" s="14">
        <v>45207.419965277775</v>
      </c>
      <c r="D30">
        <f t="shared" si="85"/>
        <v>111</v>
      </c>
      <c r="E30" t="str">
        <f>VLOOKUP($A30,'[1]Master List'!$A:$G,2,FALSE)</f>
        <v>Ian</v>
      </c>
      <c r="F30" t="str">
        <f>VLOOKUP($A30,'[1]Master List'!$A:$G,3,FALSE)</f>
        <v>Swain</v>
      </c>
      <c r="G30" t="str">
        <f>VLOOKUP($A30,'[1]Master List'!$A:$G,4,FALSE)</f>
        <v>Male</v>
      </c>
      <c r="H30" t="str">
        <f>VLOOKUP($A30,'[1]Master List'!$A:$G,6,FALSE)</f>
        <v>New Forest</v>
      </c>
      <c r="I30" t="str">
        <f t="shared" si="86"/>
        <v>New ForestMale</v>
      </c>
      <c r="J30" t="str">
        <f>VLOOKUP($A30,'[1]Master List'!$A:$G,7,FALSE)</f>
        <v>V50</v>
      </c>
      <c r="K30">
        <f t="shared" si="87"/>
        <v>111</v>
      </c>
      <c r="L30" t="str">
        <f t="shared" si="88"/>
        <v/>
      </c>
      <c r="M30">
        <f t="shared" si="89"/>
        <v>89</v>
      </c>
      <c r="N30" t="str">
        <f t="shared" si="90"/>
        <v/>
      </c>
      <c r="O30" t="str">
        <f t="shared" si="45"/>
        <v/>
      </c>
      <c r="P30" t="str">
        <f t="shared" si="46"/>
        <v/>
      </c>
      <c r="Q30" t="str">
        <f t="shared" si="51"/>
        <v/>
      </c>
      <c r="R30" t="str">
        <f t="shared" si="52"/>
        <v/>
      </c>
      <c r="S30" t="str">
        <f t="shared" si="53"/>
        <v/>
      </c>
      <c r="T30" t="str">
        <f t="shared" si="54"/>
        <v/>
      </c>
      <c r="U30" t="str">
        <f t="shared" si="55"/>
        <v/>
      </c>
      <c r="V30" t="str">
        <f t="shared" si="56"/>
        <v/>
      </c>
      <c r="W30" t="str">
        <f t="shared" si="57"/>
        <v/>
      </c>
      <c r="X30" t="str">
        <f t="shared" si="58"/>
        <v/>
      </c>
      <c r="Y30" t="str">
        <f t="shared" si="59"/>
        <v/>
      </c>
      <c r="Z30" t="str">
        <f t="shared" si="60"/>
        <v/>
      </c>
      <c r="AA30" t="str">
        <f t="shared" si="61"/>
        <v/>
      </c>
      <c r="AB30" t="str">
        <f t="shared" si="62"/>
        <v/>
      </c>
      <c r="AC30" t="str">
        <f t="shared" si="63"/>
        <v/>
      </c>
      <c r="AD30" t="str">
        <f t="shared" si="64"/>
        <v/>
      </c>
      <c r="AE30" t="str">
        <f t="shared" si="65"/>
        <v/>
      </c>
      <c r="AF30" t="str">
        <f t="shared" si="66"/>
        <v/>
      </c>
      <c r="AG30">
        <f t="shared" si="67"/>
        <v>89</v>
      </c>
      <c r="AH30" t="str">
        <f t="shared" si="68"/>
        <v/>
      </c>
      <c r="AI30" t="str">
        <f t="shared" si="69"/>
        <v/>
      </c>
      <c r="AJ30" t="str">
        <f t="shared" si="70"/>
        <v/>
      </c>
      <c r="AK30" t="str">
        <f t="shared" si="71"/>
        <v/>
      </c>
      <c r="AL30" t="str">
        <f t="shared" si="72"/>
        <v/>
      </c>
      <c r="AM30" t="str">
        <f t="shared" si="73"/>
        <v/>
      </c>
      <c r="AN30" t="str">
        <f t="shared" si="74"/>
        <v/>
      </c>
      <c r="AO30" t="str">
        <f t="shared" si="75"/>
        <v/>
      </c>
      <c r="AP30" t="str">
        <f t="shared" si="76"/>
        <v/>
      </c>
      <c r="AQ30" t="str">
        <f t="shared" si="77"/>
        <v/>
      </c>
      <c r="AR30" t="str">
        <f t="shared" si="78"/>
        <v/>
      </c>
      <c r="AS30" t="str">
        <f t="shared" si="79"/>
        <v/>
      </c>
      <c r="AT30" t="str">
        <f t="shared" si="80"/>
        <v/>
      </c>
      <c r="AU30" t="str">
        <f t="shared" si="81"/>
        <v/>
      </c>
      <c r="AV30" t="str">
        <f t="shared" si="82"/>
        <v/>
      </c>
      <c r="AW30" t="str">
        <f t="shared" si="83"/>
        <v/>
      </c>
      <c r="AX30" t="str">
        <f t="shared" si="84"/>
        <v/>
      </c>
      <c r="AY30" t="str">
        <f t="shared" si="39"/>
        <v/>
      </c>
      <c r="AZ30" t="str">
        <f t="shared" si="47"/>
        <v/>
      </c>
    </row>
    <row r="31" spans="1:52" x14ac:dyDescent="0.35">
      <c r="A31" t="s">
        <v>167</v>
      </c>
      <c r="B31" t="s">
        <v>168</v>
      </c>
      <c r="C31" s="14">
        <v>45207.420046296298</v>
      </c>
      <c r="D31">
        <f t="shared" si="85"/>
        <v>115</v>
      </c>
      <c r="E31" t="str">
        <f>VLOOKUP($A31,'[1]Master List'!$A:$G,2,FALSE)</f>
        <v>Marvin</v>
      </c>
      <c r="F31" t="str">
        <f>VLOOKUP($A31,'[1]Master List'!$A:$G,3,FALSE)</f>
        <v>Dudziec</v>
      </c>
      <c r="G31" t="str">
        <f>VLOOKUP($A31,'[1]Master List'!$A:$G,4,FALSE)</f>
        <v>Male</v>
      </c>
      <c r="H31" t="str">
        <f>VLOOKUP($A31,'[1]Master List'!$A:$G,6,FALSE)</f>
        <v>New Forest</v>
      </c>
      <c r="I31" t="str">
        <f t="shared" si="86"/>
        <v>New ForestMale</v>
      </c>
      <c r="J31" t="str">
        <f>VLOOKUP($A31,'[1]Master List'!$A:$G,7,FALSE)</f>
        <v>V40</v>
      </c>
      <c r="K31">
        <f t="shared" si="87"/>
        <v>115</v>
      </c>
      <c r="L31" t="str">
        <f t="shared" si="88"/>
        <v/>
      </c>
      <c r="M31">
        <f t="shared" si="89"/>
        <v>91</v>
      </c>
      <c r="N31" t="str">
        <f t="shared" si="90"/>
        <v/>
      </c>
      <c r="O31" t="str">
        <f t="shared" si="45"/>
        <v/>
      </c>
      <c r="P31" t="str">
        <f t="shared" si="46"/>
        <v/>
      </c>
      <c r="Q31" t="str">
        <f t="shared" si="51"/>
        <v/>
      </c>
      <c r="R31" t="str">
        <f t="shared" si="52"/>
        <v/>
      </c>
      <c r="S31" t="str">
        <f t="shared" si="53"/>
        <v/>
      </c>
      <c r="T31" t="str">
        <f t="shared" si="54"/>
        <v/>
      </c>
      <c r="U31" t="str">
        <f t="shared" si="55"/>
        <v/>
      </c>
      <c r="V31" t="str">
        <f t="shared" si="56"/>
        <v/>
      </c>
      <c r="W31" t="str">
        <f t="shared" si="57"/>
        <v/>
      </c>
      <c r="X31" t="str">
        <f t="shared" si="58"/>
        <v/>
      </c>
      <c r="Y31" t="str">
        <f t="shared" si="59"/>
        <v/>
      </c>
      <c r="Z31" t="str">
        <f t="shared" si="60"/>
        <v/>
      </c>
      <c r="AA31" t="str">
        <f t="shared" si="61"/>
        <v/>
      </c>
      <c r="AB31" t="str">
        <f t="shared" si="62"/>
        <v/>
      </c>
      <c r="AC31" t="str">
        <f t="shared" si="63"/>
        <v/>
      </c>
      <c r="AD31" t="str">
        <f t="shared" si="64"/>
        <v/>
      </c>
      <c r="AE31" t="str">
        <f t="shared" si="65"/>
        <v/>
      </c>
      <c r="AF31" t="str">
        <f t="shared" si="66"/>
        <v/>
      </c>
      <c r="AG31">
        <f t="shared" si="67"/>
        <v>91</v>
      </c>
      <c r="AH31" t="str">
        <f t="shared" si="68"/>
        <v/>
      </c>
      <c r="AI31" t="str">
        <f t="shared" si="69"/>
        <v/>
      </c>
      <c r="AJ31" t="str">
        <f t="shared" si="70"/>
        <v/>
      </c>
      <c r="AK31" t="str">
        <f t="shared" si="71"/>
        <v/>
      </c>
      <c r="AL31" t="str">
        <f t="shared" si="72"/>
        <v/>
      </c>
      <c r="AM31" t="str">
        <f t="shared" si="73"/>
        <v/>
      </c>
      <c r="AN31" t="str">
        <f t="shared" si="74"/>
        <v/>
      </c>
      <c r="AO31" t="str">
        <f t="shared" si="75"/>
        <v/>
      </c>
      <c r="AP31" t="str">
        <f t="shared" si="76"/>
        <v/>
      </c>
      <c r="AQ31" t="str">
        <f t="shared" si="77"/>
        <v/>
      </c>
      <c r="AR31" t="str">
        <f t="shared" si="78"/>
        <v/>
      </c>
      <c r="AS31" t="str">
        <f t="shared" si="79"/>
        <v/>
      </c>
      <c r="AT31" t="str">
        <f t="shared" si="80"/>
        <v/>
      </c>
      <c r="AU31" t="str">
        <f t="shared" si="81"/>
        <v/>
      </c>
      <c r="AV31" t="str">
        <f t="shared" si="82"/>
        <v/>
      </c>
      <c r="AW31" t="str">
        <f t="shared" si="83"/>
        <v/>
      </c>
      <c r="AX31" t="str">
        <f t="shared" si="84"/>
        <v/>
      </c>
      <c r="AY31" t="str">
        <f t="shared" si="39"/>
        <v/>
      </c>
      <c r="AZ31" t="str">
        <f t="shared" si="47"/>
        <v/>
      </c>
    </row>
    <row r="32" spans="1:52" x14ac:dyDescent="0.35">
      <c r="A32" t="s">
        <v>169</v>
      </c>
      <c r="B32" t="s">
        <v>170</v>
      </c>
      <c r="C32" s="14">
        <v>45207.420127314814</v>
      </c>
      <c r="D32">
        <f t="shared" si="85"/>
        <v>40</v>
      </c>
      <c r="E32" t="str">
        <f>VLOOKUP($A32,'[1]Master List'!$A:$G,2,FALSE)</f>
        <v>Daniel</v>
      </c>
      <c r="F32" t="str">
        <f>VLOOKUP($A32,'[1]Master List'!$A:$G,3,FALSE)</f>
        <v>Powell</v>
      </c>
      <c r="G32" t="str">
        <f>VLOOKUP($A32,'[1]Master List'!$A:$G,4,FALSE)</f>
        <v>Male</v>
      </c>
      <c r="H32" t="str">
        <f>VLOOKUP($A32,'[1]Master List'!$A:$G,6,FALSE)</f>
        <v>Itchen</v>
      </c>
      <c r="I32" t="str">
        <f t="shared" si="86"/>
        <v>ItchenMale</v>
      </c>
      <c r="J32" t="str">
        <f>VLOOKUP($A32,'[1]Master List'!$A:$G,7,FALSE)</f>
        <v>Senior</v>
      </c>
      <c r="K32">
        <f t="shared" si="87"/>
        <v>40</v>
      </c>
      <c r="L32" t="str">
        <f t="shared" si="88"/>
        <v/>
      </c>
      <c r="M32">
        <f t="shared" si="89"/>
        <v>34</v>
      </c>
      <c r="N32" t="str">
        <f t="shared" si="90"/>
        <v/>
      </c>
      <c r="O32" t="str">
        <f t="shared" si="45"/>
        <v/>
      </c>
      <c r="P32" t="str">
        <f t="shared" si="46"/>
        <v/>
      </c>
      <c r="Q32" t="str">
        <f t="shared" si="51"/>
        <v/>
      </c>
      <c r="R32" t="str">
        <f t="shared" si="52"/>
        <v/>
      </c>
      <c r="S32" t="str">
        <f t="shared" si="53"/>
        <v/>
      </c>
      <c r="T32" t="str">
        <f t="shared" si="54"/>
        <v/>
      </c>
      <c r="U32" t="str">
        <f t="shared" si="55"/>
        <v/>
      </c>
      <c r="V32" t="str">
        <f t="shared" si="56"/>
        <v/>
      </c>
      <c r="W32" t="str">
        <f t="shared" si="57"/>
        <v/>
      </c>
      <c r="X32" t="str">
        <f t="shared" si="58"/>
        <v/>
      </c>
      <c r="Y32" t="str">
        <f t="shared" si="59"/>
        <v/>
      </c>
      <c r="Z32" t="str">
        <f t="shared" si="60"/>
        <v/>
      </c>
      <c r="AA32">
        <f t="shared" si="61"/>
        <v>34</v>
      </c>
      <c r="AB32" t="str">
        <f t="shared" si="62"/>
        <v/>
      </c>
      <c r="AC32" t="str">
        <f t="shared" si="63"/>
        <v/>
      </c>
      <c r="AD32" t="str">
        <f t="shared" si="64"/>
        <v/>
      </c>
      <c r="AE32" t="str">
        <f t="shared" si="65"/>
        <v/>
      </c>
      <c r="AF32" t="str">
        <f t="shared" si="66"/>
        <v/>
      </c>
      <c r="AG32" t="str">
        <f t="shared" si="67"/>
        <v/>
      </c>
      <c r="AH32" t="str">
        <f t="shared" si="68"/>
        <v/>
      </c>
      <c r="AI32" t="str">
        <f t="shared" si="69"/>
        <v/>
      </c>
      <c r="AJ32" t="str">
        <f t="shared" si="70"/>
        <v/>
      </c>
      <c r="AK32" t="str">
        <f t="shared" si="71"/>
        <v/>
      </c>
      <c r="AL32" t="str">
        <f t="shared" si="72"/>
        <v/>
      </c>
      <c r="AM32" t="str">
        <f t="shared" si="73"/>
        <v/>
      </c>
      <c r="AN32" t="str">
        <f t="shared" si="74"/>
        <v/>
      </c>
      <c r="AO32" t="str">
        <f t="shared" si="75"/>
        <v/>
      </c>
      <c r="AP32" t="str">
        <f t="shared" si="76"/>
        <v/>
      </c>
      <c r="AQ32" t="str">
        <f t="shared" si="77"/>
        <v/>
      </c>
      <c r="AR32" t="str">
        <f t="shared" si="78"/>
        <v/>
      </c>
      <c r="AS32" t="str">
        <f t="shared" si="79"/>
        <v/>
      </c>
      <c r="AT32" t="str">
        <f t="shared" si="80"/>
        <v/>
      </c>
      <c r="AU32" t="str">
        <f t="shared" si="81"/>
        <v/>
      </c>
      <c r="AV32" t="str">
        <f t="shared" si="82"/>
        <v/>
      </c>
      <c r="AW32" t="str">
        <f t="shared" si="83"/>
        <v/>
      </c>
      <c r="AX32" t="str">
        <f t="shared" si="84"/>
        <v/>
      </c>
      <c r="AY32" t="str">
        <f t="shared" si="39"/>
        <v/>
      </c>
      <c r="AZ32" t="str">
        <f t="shared" si="47"/>
        <v/>
      </c>
    </row>
    <row r="33" spans="1:52" x14ac:dyDescent="0.35">
      <c r="A33" t="s">
        <v>171</v>
      </c>
      <c r="B33" t="s">
        <v>172</v>
      </c>
      <c r="C33" s="14">
        <v>45207.420231481483</v>
      </c>
      <c r="D33">
        <f t="shared" si="85"/>
        <v>106</v>
      </c>
      <c r="E33" t="str">
        <f>VLOOKUP($A33,'[1]Master List'!$A:$G,2,FALSE)</f>
        <v>Martyn</v>
      </c>
      <c r="F33" t="str">
        <f>VLOOKUP($A33,'[1]Master List'!$A:$G,3,FALSE)</f>
        <v>West</v>
      </c>
      <c r="G33" t="str">
        <f>VLOOKUP($A33,'[1]Master List'!$A:$G,4,FALSE)</f>
        <v>Male</v>
      </c>
      <c r="H33" t="str">
        <f>VLOOKUP($A33,'[1]Master List'!$A:$G,6,FALSE)</f>
        <v>Winchester</v>
      </c>
      <c r="I33" t="str">
        <f t="shared" si="86"/>
        <v>WinchesterMale</v>
      </c>
      <c r="J33" t="str">
        <f>VLOOKUP($A33,'[1]Master List'!$A:$G,7,FALSE)</f>
        <v>V70</v>
      </c>
      <c r="K33">
        <f t="shared" si="87"/>
        <v>106</v>
      </c>
      <c r="L33" t="str">
        <f t="shared" si="88"/>
        <v/>
      </c>
      <c r="M33">
        <f t="shared" si="89"/>
        <v>86</v>
      </c>
      <c r="N33" t="str">
        <f t="shared" si="90"/>
        <v/>
      </c>
      <c r="O33" t="str">
        <f t="shared" si="45"/>
        <v/>
      </c>
      <c r="P33" t="str">
        <f t="shared" si="46"/>
        <v/>
      </c>
      <c r="Q33" t="str">
        <f t="shared" si="51"/>
        <v/>
      </c>
      <c r="R33" t="str">
        <f t="shared" si="52"/>
        <v/>
      </c>
      <c r="S33" t="str">
        <f t="shared" si="53"/>
        <v/>
      </c>
      <c r="T33" t="str">
        <f t="shared" si="54"/>
        <v/>
      </c>
      <c r="U33" t="str">
        <f t="shared" si="55"/>
        <v/>
      </c>
      <c r="V33" t="str">
        <f t="shared" si="56"/>
        <v/>
      </c>
      <c r="W33" t="str">
        <f t="shared" si="57"/>
        <v/>
      </c>
      <c r="X33" t="str">
        <f t="shared" si="58"/>
        <v/>
      </c>
      <c r="Y33" t="str">
        <f t="shared" si="59"/>
        <v/>
      </c>
      <c r="Z33" t="str">
        <f t="shared" si="60"/>
        <v/>
      </c>
      <c r="AA33" t="str">
        <f t="shared" si="61"/>
        <v/>
      </c>
      <c r="AB33" t="str">
        <f t="shared" si="62"/>
        <v/>
      </c>
      <c r="AC33" t="str">
        <f t="shared" si="63"/>
        <v/>
      </c>
      <c r="AD33" t="str">
        <f t="shared" si="64"/>
        <v/>
      </c>
      <c r="AE33" t="str">
        <f t="shared" si="65"/>
        <v/>
      </c>
      <c r="AF33" t="str">
        <f t="shared" si="66"/>
        <v/>
      </c>
      <c r="AG33" t="str">
        <f t="shared" si="67"/>
        <v/>
      </c>
      <c r="AH33" t="str">
        <f t="shared" si="68"/>
        <v/>
      </c>
      <c r="AI33" t="str">
        <f t="shared" si="69"/>
        <v/>
      </c>
      <c r="AJ33" t="str">
        <f t="shared" si="70"/>
        <v/>
      </c>
      <c r="AK33" t="str">
        <f t="shared" si="71"/>
        <v/>
      </c>
      <c r="AL33" t="str">
        <f t="shared" si="72"/>
        <v/>
      </c>
      <c r="AM33" t="str">
        <f t="shared" si="73"/>
        <v/>
      </c>
      <c r="AN33" t="str">
        <f t="shared" si="74"/>
        <v/>
      </c>
      <c r="AO33" t="str">
        <f t="shared" si="75"/>
        <v/>
      </c>
      <c r="AP33" t="str">
        <f t="shared" si="76"/>
        <v/>
      </c>
      <c r="AQ33" t="str">
        <f t="shared" si="77"/>
        <v/>
      </c>
      <c r="AR33" t="str">
        <f t="shared" si="78"/>
        <v/>
      </c>
      <c r="AS33" t="str">
        <f t="shared" si="79"/>
        <v/>
      </c>
      <c r="AT33" t="str">
        <f t="shared" si="80"/>
        <v/>
      </c>
      <c r="AU33" t="str">
        <f t="shared" si="81"/>
        <v/>
      </c>
      <c r="AV33" t="str">
        <f t="shared" si="82"/>
        <v/>
      </c>
      <c r="AW33">
        <f t="shared" si="83"/>
        <v>86</v>
      </c>
      <c r="AX33" t="str">
        <f t="shared" si="84"/>
        <v/>
      </c>
      <c r="AY33" t="str">
        <f t="shared" si="39"/>
        <v/>
      </c>
      <c r="AZ33" t="str">
        <f t="shared" si="47"/>
        <v/>
      </c>
    </row>
    <row r="34" spans="1:52" x14ac:dyDescent="0.35">
      <c r="A34" t="s">
        <v>173</v>
      </c>
      <c r="B34" t="s">
        <v>174</v>
      </c>
      <c r="C34" s="14">
        <v>45207.420300925929</v>
      </c>
      <c r="D34">
        <f t="shared" si="85"/>
        <v>118</v>
      </c>
      <c r="E34" t="str">
        <f>VLOOKUP($A34,'[1]Master List'!$A:$G,2,FALSE)</f>
        <v>Lou</v>
      </c>
      <c r="F34" t="str">
        <f>VLOOKUP($A34,'[1]Master List'!$A:$G,3,FALSE)</f>
        <v>Frost</v>
      </c>
      <c r="G34" t="str">
        <f>VLOOKUP($A34,'[1]Master List'!$A:$G,4,FALSE)</f>
        <v>Female</v>
      </c>
      <c r="H34" t="str">
        <f>VLOOKUP($A34,'[1]Master List'!$A:$G,6,FALSE)</f>
        <v>Lymington</v>
      </c>
      <c r="I34" t="str">
        <f t="shared" si="86"/>
        <v>LymingtonFemale</v>
      </c>
      <c r="J34" t="str">
        <f>VLOOKUP($A34,'[1]Master List'!$A:$G,7,FALSE)</f>
        <v>V40</v>
      </c>
      <c r="K34" t="str">
        <f t="shared" si="87"/>
        <v/>
      </c>
      <c r="L34">
        <f t="shared" si="88"/>
        <v>118</v>
      </c>
      <c r="M34" t="str">
        <f t="shared" si="89"/>
        <v/>
      </c>
      <c r="N34">
        <f t="shared" si="90"/>
        <v>26</v>
      </c>
      <c r="O34" t="str">
        <f t="shared" si="45"/>
        <v/>
      </c>
      <c r="P34" t="str">
        <f t="shared" si="46"/>
        <v/>
      </c>
      <c r="Q34" t="str">
        <f t="shared" si="51"/>
        <v/>
      </c>
      <c r="R34" t="str">
        <f t="shared" si="52"/>
        <v/>
      </c>
      <c r="S34" t="str">
        <f t="shared" si="53"/>
        <v/>
      </c>
      <c r="T34" t="str">
        <f t="shared" si="54"/>
        <v/>
      </c>
      <c r="U34" t="str">
        <f t="shared" si="55"/>
        <v/>
      </c>
      <c r="V34" t="str">
        <f t="shared" si="56"/>
        <v/>
      </c>
      <c r="W34" t="str">
        <f t="shared" si="57"/>
        <v/>
      </c>
      <c r="X34" t="str">
        <f t="shared" si="58"/>
        <v/>
      </c>
      <c r="Y34" t="str">
        <f t="shared" si="59"/>
        <v/>
      </c>
      <c r="Z34" t="str">
        <f t="shared" si="60"/>
        <v/>
      </c>
      <c r="AA34" t="str">
        <f t="shared" si="61"/>
        <v/>
      </c>
      <c r="AB34" t="str">
        <f t="shared" si="62"/>
        <v/>
      </c>
      <c r="AC34" t="str">
        <f t="shared" si="63"/>
        <v/>
      </c>
      <c r="AD34">
        <f t="shared" si="64"/>
        <v>26</v>
      </c>
      <c r="AE34" t="str">
        <f t="shared" si="65"/>
        <v/>
      </c>
      <c r="AF34" t="str">
        <f t="shared" si="66"/>
        <v/>
      </c>
      <c r="AG34" t="str">
        <f t="shared" si="67"/>
        <v/>
      </c>
      <c r="AH34" t="str">
        <f t="shared" si="68"/>
        <v/>
      </c>
      <c r="AI34" t="str">
        <f t="shared" si="69"/>
        <v/>
      </c>
      <c r="AJ34" t="str">
        <f t="shared" si="70"/>
        <v/>
      </c>
      <c r="AK34" t="str">
        <f t="shared" si="71"/>
        <v/>
      </c>
      <c r="AL34" t="str">
        <f t="shared" si="72"/>
        <v/>
      </c>
      <c r="AM34" t="str">
        <f t="shared" si="73"/>
        <v/>
      </c>
      <c r="AN34" t="str">
        <f t="shared" si="74"/>
        <v/>
      </c>
      <c r="AO34" t="str">
        <f t="shared" si="75"/>
        <v/>
      </c>
      <c r="AP34" t="str">
        <f t="shared" si="76"/>
        <v/>
      </c>
      <c r="AQ34" t="str">
        <f t="shared" si="77"/>
        <v/>
      </c>
      <c r="AR34" t="str">
        <f t="shared" si="78"/>
        <v/>
      </c>
      <c r="AS34" t="str">
        <f t="shared" si="79"/>
        <v/>
      </c>
      <c r="AT34" t="str">
        <f t="shared" si="80"/>
        <v/>
      </c>
      <c r="AU34" t="str">
        <f t="shared" si="81"/>
        <v/>
      </c>
      <c r="AV34" t="str">
        <f t="shared" si="82"/>
        <v/>
      </c>
      <c r="AW34" t="str">
        <f t="shared" si="83"/>
        <v/>
      </c>
      <c r="AX34" t="str">
        <f t="shared" si="84"/>
        <v/>
      </c>
      <c r="AY34" t="str">
        <f t="shared" si="39"/>
        <v/>
      </c>
      <c r="AZ34" t="str">
        <f t="shared" si="47"/>
        <v/>
      </c>
    </row>
    <row r="35" spans="1:52" x14ac:dyDescent="0.35">
      <c r="A35" t="s">
        <v>175</v>
      </c>
      <c r="B35" t="s">
        <v>176</v>
      </c>
      <c r="C35" s="14">
        <v>45207.420370370368</v>
      </c>
      <c r="D35">
        <f t="shared" si="85"/>
        <v>97</v>
      </c>
      <c r="E35" t="str">
        <f>VLOOKUP($A35,'[1]Master List'!$A:$G,2,FALSE)</f>
        <v>Dean</v>
      </c>
      <c r="F35" t="str">
        <f>VLOOKUP($A35,'[1]Master List'!$A:$G,3,FALSE)</f>
        <v xml:space="preserve">Powell </v>
      </c>
      <c r="G35" t="str">
        <f>VLOOKUP($A35,'[1]Master List'!$A:$G,4,FALSE)</f>
        <v>Male</v>
      </c>
      <c r="H35" t="str">
        <f>VLOOKUP($A35,'[1]Master List'!$A:$G,6,FALSE)</f>
        <v>Lordshill</v>
      </c>
      <c r="I35" t="str">
        <f t="shared" si="86"/>
        <v>LordshillMale</v>
      </c>
      <c r="J35" t="str">
        <f>VLOOKUP($A35,'[1]Master List'!$A:$G,7,FALSE)</f>
        <v>V50</v>
      </c>
      <c r="K35">
        <f t="shared" si="87"/>
        <v>97</v>
      </c>
      <c r="L35" t="str">
        <f t="shared" si="88"/>
        <v/>
      </c>
      <c r="M35">
        <f t="shared" si="89"/>
        <v>78</v>
      </c>
      <c r="N35" t="str">
        <f t="shared" si="90"/>
        <v/>
      </c>
      <c r="O35" t="str">
        <f t="shared" si="45"/>
        <v/>
      </c>
      <c r="P35" t="str">
        <f t="shared" si="46"/>
        <v/>
      </c>
      <c r="Q35" t="str">
        <f t="shared" si="51"/>
        <v/>
      </c>
      <c r="R35" t="str">
        <f t="shared" si="52"/>
        <v/>
      </c>
      <c r="S35" t="str">
        <f t="shared" si="53"/>
        <v/>
      </c>
      <c r="T35" t="str">
        <f t="shared" si="54"/>
        <v/>
      </c>
      <c r="U35" t="str">
        <f t="shared" si="55"/>
        <v/>
      </c>
      <c r="V35" t="str">
        <f t="shared" si="56"/>
        <v/>
      </c>
      <c r="W35" t="str">
        <f t="shared" si="57"/>
        <v/>
      </c>
      <c r="X35" t="str">
        <f t="shared" si="58"/>
        <v/>
      </c>
      <c r="Y35">
        <f t="shared" si="59"/>
        <v>78</v>
      </c>
      <c r="Z35" t="str">
        <f t="shared" si="60"/>
        <v/>
      </c>
      <c r="AA35" t="str">
        <f t="shared" si="61"/>
        <v/>
      </c>
      <c r="AB35" t="str">
        <f t="shared" si="62"/>
        <v/>
      </c>
      <c r="AC35" t="str">
        <f t="shared" si="63"/>
        <v/>
      </c>
      <c r="AD35" t="str">
        <f t="shared" si="64"/>
        <v/>
      </c>
      <c r="AE35" t="str">
        <f t="shared" si="65"/>
        <v/>
      </c>
      <c r="AF35" t="str">
        <f t="shared" si="66"/>
        <v/>
      </c>
      <c r="AG35" t="str">
        <f t="shared" si="67"/>
        <v/>
      </c>
      <c r="AH35" t="str">
        <f t="shared" si="68"/>
        <v/>
      </c>
      <c r="AI35" t="str">
        <f t="shared" si="69"/>
        <v/>
      </c>
      <c r="AJ35" t="str">
        <f t="shared" si="70"/>
        <v/>
      </c>
      <c r="AK35" t="str">
        <f t="shared" si="71"/>
        <v/>
      </c>
      <c r="AL35" t="str">
        <f t="shared" si="72"/>
        <v/>
      </c>
      <c r="AM35" t="str">
        <f t="shared" si="73"/>
        <v/>
      </c>
      <c r="AN35" t="str">
        <f t="shared" si="74"/>
        <v/>
      </c>
      <c r="AO35" t="str">
        <f t="shared" si="75"/>
        <v/>
      </c>
      <c r="AP35" t="str">
        <f t="shared" si="76"/>
        <v/>
      </c>
      <c r="AQ35" t="str">
        <f t="shared" si="77"/>
        <v/>
      </c>
      <c r="AR35" t="str">
        <f t="shared" si="78"/>
        <v/>
      </c>
      <c r="AS35" t="str">
        <f t="shared" si="79"/>
        <v/>
      </c>
      <c r="AT35" t="str">
        <f t="shared" si="80"/>
        <v/>
      </c>
      <c r="AU35" t="str">
        <f t="shared" si="81"/>
        <v/>
      </c>
      <c r="AV35" t="str">
        <f t="shared" si="82"/>
        <v/>
      </c>
      <c r="AW35" t="str">
        <f t="shared" si="83"/>
        <v/>
      </c>
      <c r="AX35" t="str">
        <f t="shared" si="84"/>
        <v/>
      </c>
      <c r="AY35" t="str">
        <f t="shared" si="39"/>
        <v/>
      </c>
      <c r="AZ35" t="str">
        <f t="shared" si="47"/>
        <v/>
      </c>
    </row>
    <row r="36" spans="1:52" x14ac:dyDescent="0.35">
      <c r="A36" t="s">
        <v>177</v>
      </c>
      <c r="B36" t="s">
        <v>178</v>
      </c>
      <c r="C36" s="14">
        <v>45207.420532407406</v>
      </c>
      <c r="D36">
        <f t="shared" si="85"/>
        <v>119</v>
      </c>
      <c r="E36" t="str">
        <f>VLOOKUP($A36,'[1]Master List'!$A:$G,2,FALSE)</f>
        <v>Ollie</v>
      </c>
      <c r="F36" t="str">
        <f>VLOOKUP($A36,'[1]Master List'!$A:$G,3,FALSE)</f>
        <v>Mckenzie</v>
      </c>
      <c r="G36" t="str">
        <f>VLOOKUP($A36,'[1]Master List'!$A:$G,4,FALSE)</f>
        <v>Male</v>
      </c>
      <c r="H36" t="str">
        <f>VLOOKUP($A36,'[1]Master List'!$A:$G,6,FALSE)</f>
        <v>Netley</v>
      </c>
      <c r="I36" t="str">
        <f t="shared" si="86"/>
        <v>NetleyMale</v>
      </c>
      <c r="J36" t="str">
        <f>VLOOKUP($A36,'[1]Master List'!$A:$G,7,FALSE)</f>
        <v>V40</v>
      </c>
      <c r="K36">
        <f t="shared" si="87"/>
        <v>119</v>
      </c>
      <c r="L36" t="str">
        <f t="shared" si="88"/>
        <v/>
      </c>
      <c r="M36">
        <f t="shared" si="89"/>
        <v>93</v>
      </c>
      <c r="N36" t="str">
        <f t="shared" si="90"/>
        <v/>
      </c>
      <c r="O36" t="str">
        <f t="shared" si="45"/>
        <v/>
      </c>
      <c r="P36" t="str">
        <f t="shared" si="46"/>
        <v/>
      </c>
      <c r="Q36" t="str">
        <f t="shared" si="51"/>
        <v/>
      </c>
      <c r="R36" t="str">
        <f t="shared" si="52"/>
        <v/>
      </c>
      <c r="S36" t="str">
        <f t="shared" si="53"/>
        <v/>
      </c>
      <c r="T36" t="str">
        <f t="shared" si="54"/>
        <v/>
      </c>
      <c r="U36" t="str">
        <f t="shared" si="55"/>
        <v/>
      </c>
      <c r="V36" t="str">
        <f t="shared" si="56"/>
        <v/>
      </c>
      <c r="W36" t="str">
        <f t="shared" si="57"/>
        <v/>
      </c>
      <c r="X36" t="str">
        <f t="shared" si="58"/>
        <v/>
      </c>
      <c r="Y36" t="str">
        <f t="shared" si="59"/>
        <v/>
      </c>
      <c r="Z36" t="str">
        <f t="shared" si="60"/>
        <v/>
      </c>
      <c r="AA36" t="str">
        <f t="shared" si="61"/>
        <v/>
      </c>
      <c r="AB36" t="str">
        <f t="shared" si="62"/>
        <v/>
      </c>
      <c r="AC36" t="str">
        <f t="shared" si="63"/>
        <v/>
      </c>
      <c r="AD36" t="str">
        <f t="shared" si="64"/>
        <v/>
      </c>
      <c r="AE36">
        <f t="shared" si="65"/>
        <v>93</v>
      </c>
      <c r="AF36" t="str">
        <f t="shared" si="66"/>
        <v/>
      </c>
      <c r="AG36" t="str">
        <f t="shared" si="67"/>
        <v/>
      </c>
      <c r="AH36" t="str">
        <f t="shared" si="68"/>
        <v/>
      </c>
      <c r="AI36" t="str">
        <f t="shared" si="69"/>
        <v/>
      </c>
      <c r="AJ36" t="str">
        <f t="shared" si="70"/>
        <v/>
      </c>
      <c r="AK36" t="str">
        <f t="shared" si="71"/>
        <v/>
      </c>
      <c r="AL36" t="str">
        <f t="shared" si="72"/>
        <v/>
      </c>
      <c r="AM36" t="str">
        <f t="shared" si="73"/>
        <v/>
      </c>
      <c r="AN36" t="str">
        <f t="shared" si="74"/>
        <v/>
      </c>
      <c r="AO36" t="str">
        <f t="shared" si="75"/>
        <v/>
      </c>
      <c r="AP36" t="str">
        <f t="shared" si="76"/>
        <v/>
      </c>
      <c r="AQ36" t="str">
        <f t="shared" si="77"/>
        <v/>
      </c>
      <c r="AR36" t="str">
        <f t="shared" si="78"/>
        <v/>
      </c>
      <c r="AS36" t="str">
        <f t="shared" si="79"/>
        <v/>
      </c>
      <c r="AT36" t="str">
        <f t="shared" si="80"/>
        <v/>
      </c>
      <c r="AU36" t="str">
        <f t="shared" si="81"/>
        <v/>
      </c>
      <c r="AV36" t="str">
        <f t="shared" si="82"/>
        <v/>
      </c>
      <c r="AW36" t="str">
        <f t="shared" si="83"/>
        <v/>
      </c>
      <c r="AX36" t="str">
        <f t="shared" si="84"/>
        <v/>
      </c>
      <c r="AY36" t="str">
        <f t="shared" si="39"/>
        <v/>
      </c>
      <c r="AZ36" t="str">
        <f t="shared" si="47"/>
        <v/>
      </c>
    </row>
    <row r="37" spans="1:52" x14ac:dyDescent="0.35">
      <c r="A37" t="s">
        <v>179</v>
      </c>
      <c r="B37" t="s">
        <v>180</v>
      </c>
      <c r="C37" s="14">
        <v>45207.420636574076</v>
      </c>
      <c r="D37">
        <f t="shared" si="85"/>
        <v>141</v>
      </c>
      <c r="E37" t="str">
        <f>VLOOKUP($A37,'[1]Master List'!$A:$G,2,FALSE)</f>
        <v>Michael</v>
      </c>
      <c r="F37" t="str">
        <f>VLOOKUP($A37,'[1]Master List'!$A:$G,3,FALSE)</f>
        <v>Jewell</v>
      </c>
      <c r="G37" t="str">
        <f>VLOOKUP($A37,'[1]Master List'!$A:$G,4,FALSE)</f>
        <v>Male</v>
      </c>
      <c r="H37" t="str">
        <f>VLOOKUP($A37,'[1]Master List'!$A:$G,6,FALSE)</f>
        <v>Hamwic</v>
      </c>
      <c r="I37" t="str">
        <f t="shared" si="86"/>
        <v>HamwicMale</v>
      </c>
      <c r="J37" t="str">
        <f>VLOOKUP($A37,'[1]Master List'!$A:$G,7,FALSE)</f>
        <v>V40</v>
      </c>
      <c r="K37">
        <f t="shared" si="87"/>
        <v>141</v>
      </c>
      <c r="L37" t="str">
        <f t="shared" si="88"/>
        <v/>
      </c>
      <c r="M37">
        <f t="shared" si="89"/>
        <v>111</v>
      </c>
      <c r="N37" t="str">
        <f t="shared" si="90"/>
        <v/>
      </c>
      <c r="O37" t="str">
        <f t="shared" si="45"/>
        <v/>
      </c>
      <c r="P37" t="str">
        <f t="shared" si="46"/>
        <v/>
      </c>
      <c r="Q37" t="str">
        <f t="shared" si="51"/>
        <v/>
      </c>
      <c r="R37" t="str">
        <f t="shared" si="52"/>
        <v/>
      </c>
      <c r="S37" t="str">
        <f t="shared" si="53"/>
        <v/>
      </c>
      <c r="T37" t="str">
        <f t="shared" si="54"/>
        <v/>
      </c>
      <c r="U37">
        <f t="shared" si="55"/>
        <v>111</v>
      </c>
      <c r="V37" t="str">
        <f t="shared" si="56"/>
        <v/>
      </c>
      <c r="W37" t="str">
        <f t="shared" si="57"/>
        <v/>
      </c>
      <c r="X37" t="str">
        <f t="shared" si="58"/>
        <v/>
      </c>
      <c r="Y37" t="str">
        <f t="shared" si="59"/>
        <v/>
      </c>
      <c r="Z37" t="str">
        <f t="shared" si="60"/>
        <v/>
      </c>
      <c r="AA37" t="str">
        <f t="shared" si="61"/>
        <v/>
      </c>
      <c r="AB37" t="str">
        <f t="shared" si="62"/>
        <v/>
      </c>
      <c r="AC37" t="str">
        <f t="shared" si="63"/>
        <v/>
      </c>
      <c r="AD37" t="str">
        <f t="shared" si="64"/>
        <v/>
      </c>
      <c r="AE37" t="str">
        <f t="shared" si="65"/>
        <v/>
      </c>
      <c r="AF37" t="str">
        <f t="shared" si="66"/>
        <v/>
      </c>
      <c r="AG37" t="str">
        <f t="shared" si="67"/>
        <v/>
      </c>
      <c r="AH37" t="str">
        <f t="shared" si="68"/>
        <v/>
      </c>
      <c r="AI37" t="str">
        <f t="shared" si="69"/>
        <v/>
      </c>
      <c r="AJ37" t="str">
        <f t="shared" si="70"/>
        <v/>
      </c>
      <c r="AK37" t="str">
        <f t="shared" si="71"/>
        <v/>
      </c>
      <c r="AL37" t="str">
        <f t="shared" si="72"/>
        <v/>
      </c>
      <c r="AM37" t="str">
        <f t="shared" si="73"/>
        <v/>
      </c>
      <c r="AN37" t="str">
        <f t="shared" si="74"/>
        <v/>
      </c>
      <c r="AO37" t="str">
        <f t="shared" si="75"/>
        <v/>
      </c>
      <c r="AP37" t="str">
        <f t="shared" si="76"/>
        <v/>
      </c>
      <c r="AQ37" t="str">
        <f t="shared" si="77"/>
        <v/>
      </c>
      <c r="AR37" t="str">
        <f t="shared" si="78"/>
        <v/>
      </c>
      <c r="AS37" t="str">
        <f t="shared" si="79"/>
        <v/>
      </c>
      <c r="AT37" t="str">
        <f t="shared" si="80"/>
        <v/>
      </c>
      <c r="AU37" t="str">
        <f t="shared" si="81"/>
        <v/>
      </c>
      <c r="AV37" t="str">
        <f t="shared" si="82"/>
        <v/>
      </c>
      <c r="AW37" t="str">
        <f t="shared" si="83"/>
        <v/>
      </c>
      <c r="AX37" t="str">
        <f t="shared" si="84"/>
        <v/>
      </c>
      <c r="AY37" t="str">
        <f t="shared" si="39"/>
        <v/>
      </c>
      <c r="AZ37" t="str">
        <f t="shared" si="47"/>
        <v/>
      </c>
    </row>
    <row r="38" spans="1:52" x14ac:dyDescent="0.35">
      <c r="A38" t="s">
        <v>181</v>
      </c>
      <c r="B38" t="s">
        <v>182</v>
      </c>
      <c r="C38" s="14">
        <v>45207.420810185184</v>
      </c>
      <c r="D38">
        <f t="shared" si="85"/>
        <v>137</v>
      </c>
      <c r="E38" t="str">
        <f>VLOOKUP($A38,'[1]Master List'!$A:$G,2,FALSE)</f>
        <v xml:space="preserve">Louis </v>
      </c>
      <c r="F38" t="str">
        <f>VLOOKUP($A38,'[1]Master List'!$A:$G,3,FALSE)</f>
        <v>Gauntlett</v>
      </c>
      <c r="G38" t="str">
        <f>VLOOKUP($A38,'[1]Master List'!$A:$G,4,FALSE)</f>
        <v>Male</v>
      </c>
      <c r="H38" t="str">
        <f>VLOOKUP($A38,'[1]Master List'!$A:$G,6,FALSE)</f>
        <v>Eastleigh</v>
      </c>
      <c r="I38" t="str">
        <f t="shared" si="86"/>
        <v>EastleighMale</v>
      </c>
      <c r="J38" t="str">
        <f>VLOOKUP($A38,'[1]Master List'!$A:$G,7,FALSE)</f>
        <v>V40</v>
      </c>
      <c r="K38">
        <f t="shared" si="87"/>
        <v>137</v>
      </c>
      <c r="L38" t="str">
        <f t="shared" si="88"/>
        <v/>
      </c>
      <c r="M38">
        <f t="shared" si="89"/>
        <v>107</v>
      </c>
      <c r="N38" t="str">
        <f t="shared" si="90"/>
        <v/>
      </c>
      <c r="O38" t="str">
        <f t="shared" si="45"/>
        <v/>
      </c>
      <c r="P38" t="str">
        <f t="shared" si="46"/>
        <v/>
      </c>
      <c r="Q38">
        <f t="shared" si="51"/>
        <v>107</v>
      </c>
      <c r="R38" t="str">
        <f t="shared" si="52"/>
        <v/>
      </c>
      <c r="S38" t="str">
        <f t="shared" si="53"/>
        <v/>
      </c>
      <c r="T38" t="str">
        <f t="shared" si="54"/>
        <v/>
      </c>
      <c r="U38" t="str">
        <f t="shared" si="55"/>
        <v/>
      </c>
      <c r="V38" t="str">
        <f t="shared" si="56"/>
        <v/>
      </c>
      <c r="W38" t="str">
        <f t="shared" si="57"/>
        <v/>
      </c>
      <c r="X38" t="str">
        <f t="shared" si="58"/>
        <v/>
      </c>
      <c r="Y38" t="str">
        <f t="shared" si="59"/>
        <v/>
      </c>
      <c r="Z38" t="str">
        <f t="shared" si="60"/>
        <v/>
      </c>
      <c r="AA38" t="str">
        <f t="shared" si="61"/>
        <v/>
      </c>
      <c r="AB38" t="str">
        <f t="shared" si="62"/>
        <v/>
      </c>
      <c r="AC38" t="str">
        <f t="shared" si="63"/>
        <v/>
      </c>
      <c r="AD38" t="str">
        <f t="shared" si="64"/>
        <v/>
      </c>
      <c r="AE38" t="str">
        <f t="shared" si="65"/>
        <v/>
      </c>
      <c r="AF38" t="str">
        <f t="shared" si="66"/>
        <v/>
      </c>
      <c r="AG38" t="str">
        <f t="shared" si="67"/>
        <v/>
      </c>
      <c r="AH38" t="str">
        <f t="shared" si="68"/>
        <v/>
      </c>
      <c r="AI38" t="str">
        <f t="shared" si="69"/>
        <v/>
      </c>
      <c r="AJ38" t="str">
        <f t="shared" si="70"/>
        <v/>
      </c>
      <c r="AK38" t="str">
        <f t="shared" si="71"/>
        <v/>
      </c>
      <c r="AL38" t="str">
        <f t="shared" si="72"/>
        <v/>
      </c>
      <c r="AM38" t="str">
        <f t="shared" si="73"/>
        <v/>
      </c>
      <c r="AN38" t="str">
        <f t="shared" si="74"/>
        <v/>
      </c>
      <c r="AO38" t="str">
        <f t="shared" si="75"/>
        <v/>
      </c>
      <c r="AP38" t="str">
        <f t="shared" si="76"/>
        <v/>
      </c>
      <c r="AQ38" t="str">
        <f t="shared" si="77"/>
        <v/>
      </c>
      <c r="AR38" t="str">
        <f t="shared" si="78"/>
        <v/>
      </c>
      <c r="AS38" t="str">
        <f t="shared" si="79"/>
        <v/>
      </c>
      <c r="AT38" t="str">
        <f t="shared" si="80"/>
        <v/>
      </c>
      <c r="AU38" t="str">
        <f t="shared" si="81"/>
        <v/>
      </c>
      <c r="AV38" t="str">
        <f t="shared" si="82"/>
        <v/>
      </c>
      <c r="AW38" t="str">
        <f t="shared" si="83"/>
        <v/>
      </c>
      <c r="AX38" t="str">
        <f t="shared" si="84"/>
        <v/>
      </c>
      <c r="AY38" t="str">
        <f t="shared" si="39"/>
        <v/>
      </c>
      <c r="AZ38" t="str">
        <f t="shared" si="47"/>
        <v/>
      </c>
    </row>
    <row r="39" spans="1:52" x14ac:dyDescent="0.35">
      <c r="A39" t="s">
        <v>183</v>
      </c>
      <c r="B39" t="s">
        <v>184</v>
      </c>
      <c r="C39" s="14">
        <v>45207.42087962963</v>
      </c>
      <c r="D39">
        <f t="shared" si="85"/>
        <v>85</v>
      </c>
      <c r="E39" t="str">
        <f>VLOOKUP($A39,'[1]Master List'!$A:$G,2,FALSE)</f>
        <v>Carlo</v>
      </c>
      <c r="F39" t="str">
        <f>VLOOKUP($A39,'[1]Master List'!$A:$G,3,FALSE)</f>
        <v xml:space="preserve">van Leeuwen </v>
      </c>
      <c r="G39" t="str">
        <f>VLOOKUP($A39,'[1]Master List'!$A:$G,4,FALSE)</f>
        <v>Male</v>
      </c>
      <c r="H39" t="str">
        <f>VLOOKUP($A39,'[1]Master List'!$A:$G,6,FALSE)</f>
        <v>Eastleigh</v>
      </c>
      <c r="I39" t="str">
        <f t="shared" si="86"/>
        <v>EastleighMale</v>
      </c>
      <c r="J39" t="str">
        <f>VLOOKUP($A39,'[1]Master List'!$A:$G,7,FALSE)</f>
        <v>V40</v>
      </c>
      <c r="K39">
        <f t="shared" si="87"/>
        <v>85</v>
      </c>
      <c r="L39" t="str">
        <f t="shared" si="88"/>
        <v/>
      </c>
      <c r="M39">
        <f t="shared" si="89"/>
        <v>70</v>
      </c>
      <c r="N39" t="str">
        <f t="shared" si="90"/>
        <v/>
      </c>
      <c r="O39" t="str">
        <f t="shared" si="45"/>
        <v/>
      </c>
      <c r="P39" t="str">
        <f t="shared" si="46"/>
        <v/>
      </c>
      <c r="Q39">
        <f t="shared" si="51"/>
        <v>70</v>
      </c>
      <c r="R39" t="str">
        <f t="shared" si="52"/>
        <v/>
      </c>
      <c r="S39" t="str">
        <f t="shared" si="53"/>
        <v/>
      </c>
      <c r="T39" t="str">
        <f t="shared" si="54"/>
        <v/>
      </c>
      <c r="U39" t="str">
        <f t="shared" si="55"/>
        <v/>
      </c>
      <c r="V39" t="str">
        <f t="shared" si="56"/>
        <v/>
      </c>
      <c r="W39" t="str">
        <f t="shared" si="57"/>
        <v/>
      </c>
      <c r="X39" t="str">
        <f t="shared" si="58"/>
        <v/>
      </c>
      <c r="Y39" t="str">
        <f t="shared" si="59"/>
        <v/>
      </c>
      <c r="Z39" t="str">
        <f t="shared" si="60"/>
        <v/>
      </c>
      <c r="AA39" t="str">
        <f t="shared" si="61"/>
        <v/>
      </c>
      <c r="AB39" t="str">
        <f t="shared" si="62"/>
        <v/>
      </c>
      <c r="AC39" t="str">
        <f t="shared" si="63"/>
        <v/>
      </c>
      <c r="AD39" t="str">
        <f t="shared" si="64"/>
        <v/>
      </c>
      <c r="AE39" t="str">
        <f t="shared" si="65"/>
        <v/>
      </c>
      <c r="AF39" t="str">
        <f t="shared" si="66"/>
        <v/>
      </c>
      <c r="AG39" t="str">
        <f t="shared" si="67"/>
        <v/>
      </c>
      <c r="AH39" t="str">
        <f t="shared" si="68"/>
        <v/>
      </c>
      <c r="AI39" t="str">
        <f t="shared" si="69"/>
        <v/>
      </c>
      <c r="AJ39" t="str">
        <f t="shared" si="70"/>
        <v/>
      </c>
      <c r="AK39" t="str">
        <f t="shared" si="71"/>
        <v/>
      </c>
      <c r="AL39" t="str">
        <f t="shared" si="72"/>
        <v/>
      </c>
      <c r="AM39" t="str">
        <f t="shared" si="73"/>
        <v/>
      </c>
      <c r="AN39" t="str">
        <f t="shared" si="74"/>
        <v/>
      </c>
      <c r="AO39" t="str">
        <f t="shared" si="75"/>
        <v/>
      </c>
      <c r="AP39" t="str">
        <f t="shared" si="76"/>
        <v/>
      </c>
      <c r="AQ39" t="str">
        <f t="shared" si="77"/>
        <v/>
      </c>
      <c r="AR39" t="str">
        <f t="shared" si="78"/>
        <v/>
      </c>
      <c r="AS39" t="str">
        <f t="shared" si="79"/>
        <v/>
      </c>
      <c r="AT39" t="str">
        <f t="shared" si="80"/>
        <v/>
      </c>
      <c r="AU39" t="str">
        <f t="shared" si="81"/>
        <v/>
      </c>
      <c r="AV39" t="str">
        <f t="shared" si="82"/>
        <v/>
      </c>
      <c r="AW39" t="str">
        <f t="shared" si="83"/>
        <v/>
      </c>
      <c r="AX39" t="str">
        <f t="shared" si="84"/>
        <v/>
      </c>
      <c r="AY39" t="str">
        <f t="shared" si="39"/>
        <v/>
      </c>
      <c r="AZ39" t="str">
        <f t="shared" si="47"/>
        <v/>
      </c>
    </row>
    <row r="40" spans="1:52" x14ac:dyDescent="0.35">
      <c r="A40" t="s">
        <v>185</v>
      </c>
      <c r="B40" t="s">
        <v>186</v>
      </c>
      <c r="C40" s="14">
        <v>45207.420960648145</v>
      </c>
      <c r="D40">
        <f t="shared" si="85"/>
        <v>151</v>
      </c>
      <c r="E40" t="str">
        <f>VLOOKUP($A40,'[1]Master List'!$A:$G,2,FALSE)</f>
        <v>Mark</v>
      </c>
      <c r="F40" t="str">
        <f>VLOOKUP($A40,'[1]Master List'!$A:$G,3,FALSE)</f>
        <v>Pottle</v>
      </c>
      <c r="G40" t="str">
        <f>VLOOKUP($A40,'[1]Master List'!$A:$G,4,FALSE)</f>
        <v>Male</v>
      </c>
      <c r="H40" t="str">
        <f>VLOOKUP($A40,'[1]Master List'!$A:$G,6,FALSE)</f>
        <v>Hedge End</v>
      </c>
      <c r="I40" t="str">
        <f t="shared" si="86"/>
        <v>Hedge EndMale</v>
      </c>
      <c r="J40" t="str">
        <f>VLOOKUP($A40,'[1]Master List'!$A:$G,7,FALSE)</f>
        <v>V40</v>
      </c>
      <c r="K40">
        <f t="shared" si="87"/>
        <v>151</v>
      </c>
      <c r="L40" t="str">
        <f t="shared" si="88"/>
        <v/>
      </c>
      <c r="M40">
        <f t="shared" si="89"/>
        <v>116</v>
      </c>
      <c r="N40" t="str">
        <f t="shared" si="90"/>
        <v/>
      </c>
      <c r="O40" t="str">
        <f t="shared" si="45"/>
        <v/>
      </c>
      <c r="P40" t="str">
        <f t="shared" si="46"/>
        <v/>
      </c>
      <c r="Q40" t="str">
        <f t="shared" si="51"/>
        <v/>
      </c>
      <c r="R40" t="str">
        <f t="shared" si="52"/>
        <v/>
      </c>
      <c r="S40" t="str">
        <f t="shared" si="53"/>
        <v/>
      </c>
      <c r="T40" t="str">
        <f t="shared" si="54"/>
        <v/>
      </c>
      <c r="U40" t="str">
        <f t="shared" si="55"/>
        <v/>
      </c>
      <c r="V40" t="str">
        <f t="shared" si="56"/>
        <v/>
      </c>
      <c r="W40">
        <f t="shared" si="57"/>
        <v>116</v>
      </c>
      <c r="X40" t="str">
        <f t="shared" si="58"/>
        <v/>
      </c>
      <c r="Y40" t="str">
        <f t="shared" si="59"/>
        <v/>
      </c>
      <c r="Z40" t="str">
        <f t="shared" si="60"/>
        <v/>
      </c>
      <c r="AA40" t="str">
        <f t="shared" si="61"/>
        <v/>
      </c>
      <c r="AB40" t="str">
        <f t="shared" si="62"/>
        <v/>
      </c>
      <c r="AC40" t="str">
        <f t="shared" si="63"/>
        <v/>
      </c>
      <c r="AD40" t="str">
        <f t="shared" si="64"/>
        <v/>
      </c>
      <c r="AE40" t="str">
        <f t="shared" si="65"/>
        <v/>
      </c>
      <c r="AF40" t="str">
        <f t="shared" si="66"/>
        <v/>
      </c>
      <c r="AG40" t="str">
        <f t="shared" si="67"/>
        <v/>
      </c>
      <c r="AH40" t="str">
        <f t="shared" si="68"/>
        <v/>
      </c>
      <c r="AI40" t="str">
        <f t="shared" si="69"/>
        <v/>
      </c>
      <c r="AJ40" t="str">
        <f t="shared" si="70"/>
        <v/>
      </c>
      <c r="AK40" t="str">
        <f t="shared" si="71"/>
        <v/>
      </c>
      <c r="AL40" t="str">
        <f t="shared" si="72"/>
        <v/>
      </c>
      <c r="AM40" t="str">
        <f t="shared" si="73"/>
        <v/>
      </c>
      <c r="AN40" t="str">
        <f t="shared" si="74"/>
        <v/>
      </c>
      <c r="AO40" t="str">
        <f t="shared" si="75"/>
        <v/>
      </c>
      <c r="AP40" t="str">
        <f t="shared" si="76"/>
        <v/>
      </c>
      <c r="AQ40" t="str">
        <f t="shared" si="77"/>
        <v/>
      </c>
      <c r="AR40" t="str">
        <f t="shared" si="78"/>
        <v/>
      </c>
      <c r="AS40" t="str">
        <f t="shared" si="79"/>
        <v/>
      </c>
      <c r="AT40" t="str">
        <f t="shared" si="80"/>
        <v/>
      </c>
      <c r="AU40" t="str">
        <f t="shared" si="81"/>
        <v/>
      </c>
      <c r="AV40" t="str">
        <f t="shared" si="82"/>
        <v/>
      </c>
      <c r="AW40" t="str">
        <f t="shared" si="83"/>
        <v/>
      </c>
      <c r="AX40" t="str">
        <f t="shared" si="84"/>
        <v/>
      </c>
      <c r="AY40" t="str">
        <f t="shared" si="39"/>
        <v/>
      </c>
      <c r="AZ40" t="str">
        <f t="shared" si="47"/>
        <v/>
      </c>
    </row>
    <row r="41" spans="1:52" x14ac:dyDescent="0.35">
      <c r="A41" t="s">
        <v>187</v>
      </c>
      <c r="B41" t="s">
        <v>188</v>
      </c>
      <c r="C41" s="14">
        <v>45207.421064814815</v>
      </c>
      <c r="D41">
        <f t="shared" si="85"/>
        <v>152</v>
      </c>
      <c r="E41" t="str">
        <f>VLOOKUP($A41,'[1]Master List'!$A:$G,2,FALSE)</f>
        <v>Chris</v>
      </c>
      <c r="F41" t="str">
        <f>VLOOKUP($A41,'[1]Master List'!$A:$G,3,FALSE)</f>
        <v>Lewis</v>
      </c>
      <c r="G41" t="str">
        <f>VLOOKUP($A41,'[1]Master List'!$A:$G,4,FALSE)</f>
        <v>Male</v>
      </c>
      <c r="H41" t="str">
        <f>VLOOKUP($A41,'[1]Master List'!$A:$G,6,FALSE)</f>
        <v>Netley</v>
      </c>
      <c r="I41" t="str">
        <f t="shared" si="86"/>
        <v>NetleyMale</v>
      </c>
      <c r="J41" t="str">
        <f>VLOOKUP($A41,'[1]Master List'!$A:$G,7,FALSE)</f>
        <v>V50</v>
      </c>
      <c r="K41">
        <f t="shared" si="87"/>
        <v>152</v>
      </c>
      <c r="L41" t="str">
        <f t="shared" si="88"/>
        <v/>
      </c>
      <c r="M41">
        <f t="shared" si="89"/>
        <v>117</v>
      </c>
      <c r="N41" t="str">
        <f t="shared" si="90"/>
        <v/>
      </c>
      <c r="O41" t="str">
        <f t="shared" si="45"/>
        <v/>
      </c>
      <c r="P41" t="str">
        <f t="shared" si="46"/>
        <v/>
      </c>
      <c r="Q41" t="str">
        <f t="shared" si="51"/>
        <v/>
      </c>
      <c r="R41" t="str">
        <f t="shared" si="52"/>
        <v/>
      </c>
      <c r="S41" t="str">
        <f t="shared" si="53"/>
        <v/>
      </c>
      <c r="T41" t="str">
        <f t="shared" si="54"/>
        <v/>
      </c>
      <c r="U41" t="str">
        <f t="shared" si="55"/>
        <v/>
      </c>
      <c r="V41" t="str">
        <f t="shared" si="56"/>
        <v/>
      </c>
      <c r="W41" t="str">
        <f t="shared" si="57"/>
        <v/>
      </c>
      <c r="X41" t="str">
        <f t="shared" si="58"/>
        <v/>
      </c>
      <c r="Y41" t="str">
        <f t="shared" si="59"/>
        <v/>
      </c>
      <c r="Z41" t="str">
        <f t="shared" si="60"/>
        <v/>
      </c>
      <c r="AA41" t="str">
        <f t="shared" si="61"/>
        <v/>
      </c>
      <c r="AB41" t="str">
        <f t="shared" si="62"/>
        <v/>
      </c>
      <c r="AC41" t="str">
        <f t="shared" si="63"/>
        <v/>
      </c>
      <c r="AD41" t="str">
        <f t="shared" si="64"/>
        <v/>
      </c>
      <c r="AE41">
        <f t="shared" si="65"/>
        <v>117</v>
      </c>
      <c r="AF41" t="str">
        <f t="shared" si="66"/>
        <v/>
      </c>
      <c r="AG41" t="str">
        <f t="shared" si="67"/>
        <v/>
      </c>
      <c r="AH41" t="str">
        <f t="shared" si="68"/>
        <v/>
      </c>
      <c r="AI41" t="str">
        <f t="shared" si="69"/>
        <v/>
      </c>
      <c r="AJ41" t="str">
        <f t="shared" si="70"/>
        <v/>
      </c>
      <c r="AK41" t="str">
        <f t="shared" si="71"/>
        <v/>
      </c>
      <c r="AL41" t="str">
        <f t="shared" si="72"/>
        <v/>
      </c>
      <c r="AM41" t="str">
        <f t="shared" si="73"/>
        <v/>
      </c>
      <c r="AN41" t="str">
        <f t="shared" si="74"/>
        <v/>
      </c>
      <c r="AO41" t="str">
        <f t="shared" si="75"/>
        <v/>
      </c>
      <c r="AP41" t="str">
        <f t="shared" si="76"/>
        <v/>
      </c>
      <c r="AQ41" t="str">
        <f t="shared" si="77"/>
        <v/>
      </c>
      <c r="AR41" t="str">
        <f t="shared" si="78"/>
        <v/>
      </c>
      <c r="AS41" t="str">
        <f t="shared" si="79"/>
        <v/>
      </c>
      <c r="AT41" t="str">
        <f t="shared" si="80"/>
        <v/>
      </c>
      <c r="AU41" t="str">
        <f t="shared" si="81"/>
        <v/>
      </c>
      <c r="AV41" t="str">
        <f t="shared" si="82"/>
        <v/>
      </c>
      <c r="AW41" t="str">
        <f t="shared" si="83"/>
        <v/>
      </c>
      <c r="AX41" t="str">
        <f t="shared" si="84"/>
        <v/>
      </c>
      <c r="AY41" t="str">
        <f t="shared" si="39"/>
        <v/>
      </c>
      <c r="AZ41" t="str">
        <f t="shared" si="47"/>
        <v/>
      </c>
    </row>
    <row r="42" spans="1:52" x14ac:dyDescent="0.35">
      <c r="A42" t="s">
        <v>189</v>
      </c>
      <c r="B42" t="s">
        <v>190</v>
      </c>
      <c r="C42" s="14">
        <v>45207.421157407407</v>
      </c>
      <c r="D42">
        <f t="shared" si="85"/>
        <v>145</v>
      </c>
      <c r="E42" t="str">
        <f>VLOOKUP($A42,'[1]Master List'!$A:$G,2,FALSE)</f>
        <v xml:space="preserve">James </v>
      </c>
      <c r="F42" t="str">
        <f>VLOOKUP($A42,'[1]Master List'!$A:$G,3,FALSE)</f>
        <v xml:space="preserve">Symonds </v>
      </c>
      <c r="G42" t="str">
        <f>VLOOKUP($A42,'[1]Master List'!$A:$G,4,FALSE)</f>
        <v>Male</v>
      </c>
      <c r="H42" t="str">
        <f>VLOOKUP($A42,'[1]Master List'!$A:$G,6,FALSE)</f>
        <v>CF Swifts</v>
      </c>
      <c r="I42" t="str">
        <f t="shared" si="86"/>
        <v>CF SwiftsMale</v>
      </c>
      <c r="J42" t="str">
        <f>VLOOKUP($A42,'[1]Master List'!$A:$G,7,FALSE)</f>
        <v>Senior</v>
      </c>
      <c r="K42">
        <f t="shared" si="87"/>
        <v>145</v>
      </c>
      <c r="L42" t="str">
        <f t="shared" si="88"/>
        <v/>
      </c>
      <c r="M42">
        <f t="shared" si="89"/>
        <v>113</v>
      </c>
      <c r="N42" t="str">
        <f t="shared" si="90"/>
        <v/>
      </c>
      <c r="O42">
        <f t="shared" si="45"/>
        <v>113</v>
      </c>
      <c r="P42" t="str">
        <f t="shared" si="46"/>
        <v/>
      </c>
      <c r="Q42" t="str">
        <f t="shared" si="51"/>
        <v/>
      </c>
      <c r="R42" t="str">
        <f t="shared" si="52"/>
        <v/>
      </c>
      <c r="S42" t="str">
        <f t="shared" si="53"/>
        <v/>
      </c>
      <c r="T42" t="str">
        <f t="shared" si="54"/>
        <v/>
      </c>
      <c r="U42" t="str">
        <f t="shared" si="55"/>
        <v/>
      </c>
      <c r="V42" t="str">
        <f t="shared" si="56"/>
        <v/>
      </c>
      <c r="W42" t="str">
        <f t="shared" si="57"/>
        <v/>
      </c>
      <c r="X42" t="str">
        <f t="shared" si="58"/>
        <v/>
      </c>
      <c r="Y42" t="str">
        <f t="shared" si="59"/>
        <v/>
      </c>
      <c r="Z42" t="str">
        <f t="shared" si="60"/>
        <v/>
      </c>
      <c r="AA42" t="str">
        <f t="shared" si="61"/>
        <v/>
      </c>
      <c r="AB42" t="str">
        <f t="shared" si="62"/>
        <v/>
      </c>
      <c r="AC42" t="str">
        <f t="shared" si="63"/>
        <v/>
      </c>
      <c r="AD42" t="str">
        <f t="shared" si="64"/>
        <v/>
      </c>
      <c r="AE42" t="str">
        <f t="shared" si="65"/>
        <v/>
      </c>
      <c r="AF42" t="str">
        <f t="shared" si="66"/>
        <v/>
      </c>
      <c r="AG42" t="str">
        <f t="shared" si="67"/>
        <v/>
      </c>
      <c r="AH42" t="str">
        <f t="shared" si="68"/>
        <v/>
      </c>
      <c r="AI42" t="str">
        <f t="shared" si="69"/>
        <v/>
      </c>
      <c r="AJ42" t="str">
        <f t="shared" si="70"/>
        <v/>
      </c>
      <c r="AK42" t="str">
        <f t="shared" si="71"/>
        <v/>
      </c>
      <c r="AL42" t="str">
        <f t="shared" si="72"/>
        <v/>
      </c>
      <c r="AM42" t="str">
        <f t="shared" si="73"/>
        <v/>
      </c>
      <c r="AN42" t="str">
        <f t="shared" si="74"/>
        <v/>
      </c>
      <c r="AO42" t="str">
        <f t="shared" si="75"/>
        <v/>
      </c>
      <c r="AP42" t="str">
        <f t="shared" si="76"/>
        <v/>
      </c>
      <c r="AQ42" t="str">
        <f t="shared" si="77"/>
        <v/>
      </c>
      <c r="AR42" t="str">
        <f t="shared" si="78"/>
        <v/>
      </c>
      <c r="AS42" t="str">
        <f t="shared" si="79"/>
        <v/>
      </c>
      <c r="AT42" t="str">
        <f t="shared" si="80"/>
        <v/>
      </c>
      <c r="AU42" t="str">
        <f t="shared" si="81"/>
        <v/>
      </c>
      <c r="AV42" t="str">
        <f t="shared" si="82"/>
        <v/>
      </c>
      <c r="AW42" t="str">
        <f t="shared" si="83"/>
        <v/>
      </c>
      <c r="AX42" t="str">
        <f t="shared" si="84"/>
        <v/>
      </c>
      <c r="AY42" t="str">
        <f t="shared" si="39"/>
        <v/>
      </c>
      <c r="AZ42" t="str">
        <f t="shared" si="47"/>
        <v/>
      </c>
    </row>
    <row r="43" spans="1:52" x14ac:dyDescent="0.35">
      <c r="A43" t="s">
        <v>191</v>
      </c>
      <c r="B43" t="s">
        <v>192</v>
      </c>
      <c r="C43" s="14">
        <v>45207.421284722222</v>
      </c>
      <c r="D43">
        <f t="shared" si="85"/>
        <v>142</v>
      </c>
      <c r="E43" t="str">
        <f>VLOOKUP($A43,'[1]Master List'!$A:$G,2,FALSE)</f>
        <v>Steve</v>
      </c>
      <c r="F43" t="str">
        <f>VLOOKUP($A43,'[1]Master List'!$A:$G,3,FALSE)</f>
        <v>Wills</v>
      </c>
      <c r="G43" t="str">
        <f>VLOOKUP($A43,'[1]Master List'!$A:$G,4,FALSE)</f>
        <v>Male</v>
      </c>
      <c r="H43" t="str">
        <f>VLOOKUP($A43,'[1]Master List'!$A:$G,6,FALSE)</f>
        <v>CF Swifts</v>
      </c>
      <c r="I43" t="str">
        <f t="shared" si="86"/>
        <v>CF SwiftsMale</v>
      </c>
      <c r="J43" t="str">
        <f>VLOOKUP($A43,'[1]Master List'!$A:$G,7,FALSE)</f>
        <v>V40</v>
      </c>
      <c r="K43">
        <f t="shared" si="87"/>
        <v>142</v>
      </c>
      <c r="L43" t="str">
        <f t="shared" si="88"/>
        <v/>
      </c>
      <c r="M43">
        <f t="shared" si="89"/>
        <v>112</v>
      </c>
      <c r="N43" t="str">
        <f t="shared" si="90"/>
        <v/>
      </c>
      <c r="O43">
        <f t="shared" si="45"/>
        <v>112</v>
      </c>
      <c r="P43" t="str">
        <f t="shared" si="46"/>
        <v/>
      </c>
      <c r="Q43" t="str">
        <f t="shared" si="51"/>
        <v/>
      </c>
      <c r="R43" t="str">
        <f t="shared" si="52"/>
        <v/>
      </c>
      <c r="S43" t="str">
        <f t="shared" si="53"/>
        <v/>
      </c>
      <c r="T43" t="str">
        <f t="shared" si="54"/>
        <v/>
      </c>
      <c r="U43" t="str">
        <f t="shared" si="55"/>
        <v/>
      </c>
      <c r="V43" t="str">
        <f t="shared" si="56"/>
        <v/>
      </c>
      <c r="W43" t="str">
        <f t="shared" si="57"/>
        <v/>
      </c>
      <c r="X43" t="str">
        <f t="shared" si="58"/>
        <v/>
      </c>
      <c r="Y43" t="str">
        <f t="shared" si="59"/>
        <v/>
      </c>
      <c r="Z43" t="str">
        <f t="shared" si="60"/>
        <v/>
      </c>
      <c r="AA43" t="str">
        <f t="shared" si="61"/>
        <v/>
      </c>
      <c r="AB43" t="str">
        <f t="shared" si="62"/>
        <v/>
      </c>
      <c r="AC43" t="str">
        <f t="shared" si="63"/>
        <v/>
      </c>
      <c r="AD43" t="str">
        <f t="shared" si="64"/>
        <v/>
      </c>
      <c r="AE43" t="str">
        <f t="shared" si="65"/>
        <v/>
      </c>
      <c r="AF43" t="str">
        <f t="shared" si="66"/>
        <v/>
      </c>
      <c r="AG43" t="str">
        <f t="shared" si="67"/>
        <v/>
      </c>
      <c r="AH43" t="str">
        <f t="shared" si="68"/>
        <v/>
      </c>
      <c r="AI43" t="str">
        <f t="shared" si="69"/>
        <v/>
      </c>
      <c r="AJ43" t="str">
        <f t="shared" si="70"/>
        <v/>
      </c>
      <c r="AK43" t="str">
        <f t="shared" si="71"/>
        <v/>
      </c>
      <c r="AL43" t="str">
        <f t="shared" si="72"/>
        <v/>
      </c>
      <c r="AM43" t="str">
        <f t="shared" si="73"/>
        <v/>
      </c>
      <c r="AN43" t="str">
        <f t="shared" si="74"/>
        <v/>
      </c>
      <c r="AO43" t="str">
        <f t="shared" si="75"/>
        <v/>
      </c>
      <c r="AP43" t="str">
        <f t="shared" si="76"/>
        <v/>
      </c>
      <c r="AQ43" t="str">
        <f t="shared" si="77"/>
        <v/>
      </c>
      <c r="AR43" t="str">
        <f t="shared" si="78"/>
        <v/>
      </c>
      <c r="AS43" t="str">
        <f t="shared" si="79"/>
        <v/>
      </c>
      <c r="AT43" t="str">
        <f t="shared" si="80"/>
        <v/>
      </c>
      <c r="AU43" t="str">
        <f t="shared" si="81"/>
        <v/>
      </c>
      <c r="AV43" t="str">
        <f t="shared" si="82"/>
        <v/>
      </c>
      <c r="AW43" t="str">
        <f t="shared" si="83"/>
        <v/>
      </c>
      <c r="AX43" t="str">
        <f t="shared" si="84"/>
        <v/>
      </c>
      <c r="AY43" t="str">
        <f t="shared" si="39"/>
        <v/>
      </c>
      <c r="AZ43" t="str">
        <f t="shared" si="47"/>
        <v/>
      </c>
    </row>
    <row r="44" spans="1:52" x14ac:dyDescent="0.35">
      <c r="A44" t="s">
        <v>193</v>
      </c>
      <c r="B44" t="s">
        <v>194</v>
      </c>
      <c r="C44" s="14">
        <v>45207.421400462961</v>
      </c>
      <c r="D44">
        <f t="shared" si="85"/>
        <v>154</v>
      </c>
      <c r="E44" t="str">
        <f>VLOOKUP($A44,'[1]Master List'!$A:$G,2,FALSE)</f>
        <v>Laura</v>
      </c>
      <c r="F44" t="str">
        <f>VLOOKUP($A44,'[1]Master List'!$A:$G,3,FALSE)</f>
        <v>Lea</v>
      </c>
      <c r="G44" t="str">
        <f>VLOOKUP($A44,'[1]Master List'!$A:$G,4,FALSE)</f>
        <v>Female</v>
      </c>
      <c r="H44" t="str">
        <f>VLOOKUP($A44,'[1]Master List'!$A:$G,6,FALSE)</f>
        <v>Hamwic</v>
      </c>
      <c r="I44" t="str">
        <f t="shared" si="86"/>
        <v>HamwicFemale</v>
      </c>
      <c r="J44" t="str">
        <f>VLOOKUP($A44,'[1]Master List'!$A:$G,7,FALSE)</f>
        <v>V40</v>
      </c>
      <c r="K44" t="str">
        <f t="shared" si="87"/>
        <v/>
      </c>
      <c r="L44">
        <f t="shared" si="88"/>
        <v>154</v>
      </c>
      <c r="M44" t="str">
        <f t="shared" si="89"/>
        <v/>
      </c>
      <c r="N44">
        <f t="shared" si="90"/>
        <v>35</v>
      </c>
      <c r="O44" t="str">
        <f t="shared" si="45"/>
        <v/>
      </c>
      <c r="P44" t="str">
        <f t="shared" si="46"/>
        <v/>
      </c>
      <c r="Q44" t="str">
        <f t="shared" si="51"/>
        <v/>
      </c>
      <c r="R44" t="str">
        <f t="shared" si="52"/>
        <v/>
      </c>
      <c r="S44" t="str">
        <f t="shared" si="53"/>
        <v/>
      </c>
      <c r="T44" t="str">
        <f t="shared" si="54"/>
        <v/>
      </c>
      <c r="U44" t="str">
        <f t="shared" si="55"/>
        <v/>
      </c>
      <c r="V44">
        <f t="shared" si="56"/>
        <v>35</v>
      </c>
      <c r="W44" t="str">
        <f t="shared" si="57"/>
        <v/>
      </c>
      <c r="X44" t="str">
        <f t="shared" si="58"/>
        <v/>
      </c>
      <c r="Y44" t="str">
        <f t="shared" si="59"/>
        <v/>
      </c>
      <c r="Z44" t="str">
        <f t="shared" si="60"/>
        <v/>
      </c>
      <c r="AA44" t="str">
        <f t="shared" si="61"/>
        <v/>
      </c>
      <c r="AB44" t="str">
        <f t="shared" si="62"/>
        <v/>
      </c>
      <c r="AC44" t="str">
        <f t="shared" si="63"/>
        <v/>
      </c>
      <c r="AD44" t="str">
        <f t="shared" si="64"/>
        <v/>
      </c>
      <c r="AE44" t="str">
        <f t="shared" si="65"/>
        <v/>
      </c>
      <c r="AF44" t="str">
        <f t="shared" si="66"/>
        <v/>
      </c>
      <c r="AG44" t="str">
        <f t="shared" si="67"/>
        <v/>
      </c>
      <c r="AH44" t="str">
        <f t="shared" si="68"/>
        <v/>
      </c>
      <c r="AI44" t="str">
        <f t="shared" si="69"/>
        <v/>
      </c>
      <c r="AJ44" t="str">
        <f t="shared" si="70"/>
        <v/>
      </c>
      <c r="AK44" t="str">
        <f t="shared" si="71"/>
        <v/>
      </c>
      <c r="AL44" t="str">
        <f t="shared" si="72"/>
        <v/>
      </c>
      <c r="AM44" t="str">
        <f t="shared" si="73"/>
        <v/>
      </c>
      <c r="AN44" t="str">
        <f t="shared" si="74"/>
        <v/>
      </c>
      <c r="AO44" t="str">
        <f t="shared" si="75"/>
        <v/>
      </c>
      <c r="AP44" t="str">
        <f t="shared" si="76"/>
        <v/>
      </c>
      <c r="AQ44" t="str">
        <f t="shared" si="77"/>
        <v/>
      </c>
      <c r="AR44" t="str">
        <f t="shared" si="78"/>
        <v/>
      </c>
      <c r="AS44" t="str">
        <f t="shared" si="79"/>
        <v/>
      </c>
      <c r="AT44" t="str">
        <f t="shared" si="80"/>
        <v/>
      </c>
      <c r="AU44" t="str">
        <f t="shared" si="81"/>
        <v/>
      </c>
      <c r="AV44" t="str">
        <f t="shared" si="82"/>
        <v/>
      </c>
      <c r="AW44" t="str">
        <f t="shared" si="83"/>
        <v/>
      </c>
      <c r="AX44" t="str">
        <f t="shared" si="84"/>
        <v/>
      </c>
      <c r="AY44" t="str">
        <f t="shared" si="39"/>
        <v/>
      </c>
      <c r="AZ44" t="str">
        <f t="shared" si="47"/>
        <v/>
      </c>
    </row>
    <row r="45" spans="1:52" x14ac:dyDescent="0.35">
      <c r="A45" t="s">
        <v>195</v>
      </c>
      <c r="B45" t="s">
        <v>196</v>
      </c>
      <c r="C45" s="14">
        <v>45207.42150462963</v>
      </c>
      <c r="D45">
        <f t="shared" si="85"/>
        <v>168</v>
      </c>
      <c r="E45" t="str">
        <f>VLOOKUP($A45,'[1]Master List'!$A:$G,2,FALSE)</f>
        <v>Nesa</v>
      </c>
      <c r="F45" t="str">
        <f>VLOOKUP($A45,'[1]Master List'!$A:$G,3,FALSE)</f>
        <v>Kayoueche</v>
      </c>
      <c r="G45" t="str">
        <f>VLOOKUP($A45,'[1]Master List'!$A:$G,4,FALSE)</f>
        <v>Female</v>
      </c>
      <c r="H45" t="str">
        <f>VLOOKUP($A45,'[1]Master List'!$A:$G,6,FALSE)</f>
        <v>Hamwic</v>
      </c>
      <c r="I45" t="str">
        <f t="shared" si="86"/>
        <v>HamwicFemale</v>
      </c>
      <c r="J45" t="str">
        <f>VLOOKUP($A45,'[1]Master List'!$A:$G,7,FALSE)</f>
        <v>Senior</v>
      </c>
      <c r="K45" t="str">
        <f t="shared" si="87"/>
        <v/>
      </c>
      <c r="L45">
        <f t="shared" si="88"/>
        <v>168</v>
      </c>
      <c r="M45" t="str">
        <f t="shared" si="89"/>
        <v/>
      </c>
      <c r="N45">
        <f t="shared" si="90"/>
        <v>42</v>
      </c>
      <c r="O45" t="str">
        <f t="shared" si="45"/>
        <v/>
      </c>
      <c r="P45" t="str">
        <f t="shared" si="46"/>
        <v/>
      </c>
      <c r="Q45" t="str">
        <f t="shared" si="51"/>
        <v/>
      </c>
      <c r="R45" t="str">
        <f t="shared" si="52"/>
        <v/>
      </c>
      <c r="S45" t="str">
        <f t="shared" si="53"/>
        <v/>
      </c>
      <c r="T45" t="str">
        <f t="shared" si="54"/>
        <v/>
      </c>
      <c r="U45" t="str">
        <f t="shared" si="55"/>
        <v/>
      </c>
      <c r="V45">
        <f t="shared" si="56"/>
        <v>42</v>
      </c>
      <c r="W45" t="str">
        <f t="shared" si="57"/>
        <v/>
      </c>
      <c r="X45" t="str">
        <f t="shared" si="58"/>
        <v/>
      </c>
      <c r="Y45" t="str">
        <f t="shared" si="59"/>
        <v/>
      </c>
      <c r="Z45" t="str">
        <f t="shared" si="60"/>
        <v/>
      </c>
      <c r="AA45" t="str">
        <f t="shared" si="61"/>
        <v/>
      </c>
      <c r="AB45" t="str">
        <f t="shared" si="62"/>
        <v/>
      </c>
      <c r="AC45" t="str">
        <f t="shared" si="63"/>
        <v/>
      </c>
      <c r="AD45" t="str">
        <f t="shared" si="64"/>
        <v/>
      </c>
      <c r="AE45" t="str">
        <f t="shared" si="65"/>
        <v/>
      </c>
      <c r="AF45" t="str">
        <f t="shared" si="66"/>
        <v/>
      </c>
      <c r="AG45" t="str">
        <f t="shared" si="67"/>
        <v/>
      </c>
      <c r="AH45" t="str">
        <f t="shared" si="68"/>
        <v/>
      </c>
      <c r="AI45" t="str">
        <f t="shared" si="69"/>
        <v/>
      </c>
      <c r="AJ45" t="str">
        <f t="shared" si="70"/>
        <v/>
      </c>
      <c r="AK45" t="str">
        <f t="shared" si="71"/>
        <v/>
      </c>
      <c r="AL45" t="str">
        <f t="shared" si="72"/>
        <v/>
      </c>
      <c r="AM45" t="str">
        <f t="shared" si="73"/>
        <v/>
      </c>
      <c r="AN45" t="str">
        <f t="shared" si="74"/>
        <v/>
      </c>
      <c r="AO45" t="str">
        <f t="shared" si="75"/>
        <v/>
      </c>
      <c r="AP45" t="str">
        <f t="shared" si="76"/>
        <v/>
      </c>
      <c r="AQ45" t="str">
        <f t="shared" si="77"/>
        <v/>
      </c>
      <c r="AR45" t="str">
        <f t="shared" si="78"/>
        <v/>
      </c>
      <c r="AS45" t="str">
        <f t="shared" si="79"/>
        <v/>
      </c>
      <c r="AT45" t="str">
        <f t="shared" si="80"/>
        <v/>
      </c>
      <c r="AU45" t="str">
        <f t="shared" si="81"/>
        <v/>
      </c>
      <c r="AV45" t="str">
        <f t="shared" si="82"/>
        <v/>
      </c>
      <c r="AW45" t="str">
        <f t="shared" si="83"/>
        <v/>
      </c>
      <c r="AX45" t="str">
        <f t="shared" si="84"/>
        <v/>
      </c>
      <c r="AY45" t="str">
        <f t="shared" si="39"/>
        <v/>
      </c>
      <c r="AZ45" t="str">
        <f t="shared" si="47"/>
        <v/>
      </c>
    </row>
    <row r="46" spans="1:52" x14ac:dyDescent="0.35">
      <c r="A46" t="s">
        <v>197</v>
      </c>
      <c r="B46" t="s">
        <v>198</v>
      </c>
      <c r="C46" s="14">
        <v>45207.421620370369</v>
      </c>
      <c r="D46">
        <f t="shared" si="85"/>
        <v>157</v>
      </c>
      <c r="E46" t="str">
        <f>VLOOKUP($A46,'[1]Master List'!$A:$G,2,FALSE)</f>
        <v>Rosie</v>
      </c>
      <c r="F46" t="str">
        <f>VLOOKUP($A46,'[1]Master List'!$A:$G,3,FALSE)</f>
        <v>Oxbury</v>
      </c>
      <c r="G46" t="str">
        <f>VLOOKUP($A46,'[1]Master List'!$A:$G,4,FALSE)</f>
        <v>Female</v>
      </c>
      <c r="H46" t="str">
        <f>VLOOKUP($A46,'[1]Master List'!$A:$G,6,FALSE)</f>
        <v>Hamwic</v>
      </c>
      <c r="I46" t="str">
        <f t="shared" si="86"/>
        <v>HamwicFemale</v>
      </c>
      <c r="J46" t="str">
        <f>VLOOKUP($A46,'[1]Master List'!$A:$G,7,FALSE)</f>
        <v>Senior</v>
      </c>
      <c r="K46" t="str">
        <f t="shared" si="87"/>
        <v/>
      </c>
      <c r="L46">
        <f t="shared" si="88"/>
        <v>157</v>
      </c>
      <c r="M46" t="str">
        <f t="shared" si="89"/>
        <v/>
      </c>
      <c r="N46">
        <f t="shared" si="90"/>
        <v>36</v>
      </c>
      <c r="O46" t="str">
        <f t="shared" si="45"/>
        <v/>
      </c>
      <c r="P46" t="str">
        <f t="shared" si="46"/>
        <v/>
      </c>
      <c r="Q46" t="str">
        <f t="shared" si="51"/>
        <v/>
      </c>
      <c r="R46" t="str">
        <f t="shared" si="52"/>
        <v/>
      </c>
      <c r="S46" t="str">
        <f t="shared" si="53"/>
        <v/>
      </c>
      <c r="T46" t="str">
        <f t="shared" si="54"/>
        <v/>
      </c>
      <c r="U46" t="str">
        <f t="shared" si="55"/>
        <v/>
      </c>
      <c r="V46">
        <f t="shared" si="56"/>
        <v>36</v>
      </c>
      <c r="W46" t="str">
        <f t="shared" si="57"/>
        <v/>
      </c>
      <c r="X46" t="str">
        <f t="shared" si="58"/>
        <v/>
      </c>
      <c r="Y46" t="str">
        <f t="shared" si="59"/>
        <v/>
      </c>
      <c r="Z46" t="str">
        <f t="shared" si="60"/>
        <v/>
      </c>
      <c r="AA46" t="str">
        <f t="shared" si="61"/>
        <v/>
      </c>
      <c r="AB46" t="str">
        <f t="shared" si="62"/>
        <v/>
      </c>
      <c r="AC46" t="str">
        <f t="shared" si="63"/>
        <v/>
      </c>
      <c r="AD46" t="str">
        <f t="shared" si="64"/>
        <v/>
      </c>
      <c r="AE46" t="str">
        <f t="shared" si="65"/>
        <v/>
      </c>
      <c r="AF46" t="str">
        <f t="shared" si="66"/>
        <v/>
      </c>
      <c r="AG46" t="str">
        <f t="shared" si="67"/>
        <v/>
      </c>
      <c r="AH46" t="str">
        <f t="shared" si="68"/>
        <v/>
      </c>
      <c r="AI46" t="str">
        <f t="shared" si="69"/>
        <v/>
      </c>
      <c r="AJ46" t="str">
        <f t="shared" si="70"/>
        <v/>
      </c>
      <c r="AK46" t="str">
        <f t="shared" si="71"/>
        <v/>
      </c>
      <c r="AL46" t="str">
        <f t="shared" si="72"/>
        <v/>
      </c>
      <c r="AM46" t="str">
        <f t="shared" si="73"/>
        <v/>
      </c>
      <c r="AN46" t="str">
        <f t="shared" si="74"/>
        <v/>
      </c>
      <c r="AO46" t="str">
        <f t="shared" si="75"/>
        <v/>
      </c>
      <c r="AP46" t="str">
        <f t="shared" si="76"/>
        <v/>
      </c>
      <c r="AQ46" t="str">
        <f t="shared" si="77"/>
        <v/>
      </c>
      <c r="AR46" t="str">
        <f t="shared" si="78"/>
        <v/>
      </c>
      <c r="AS46" t="str">
        <f t="shared" si="79"/>
        <v/>
      </c>
      <c r="AT46" t="str">
        <f t="shared" si="80"/>
        <v/>
      </c>
      <c r="AU46" t="str">
        <f t="shared" si="81"/>
        <v/>
      </c>
      <c r="AV46" t="str">
        <f t="shared" si="82"/>
        <v/>
      </c>
      <c r="AW46" t="str">
        <f t="shared" si="83"/>
        <v/>
      </c>
      <c r="AX46" t="str">
        <f t="shared" si="84"/>
        <v/>
      </c>
      <c r="AY46" t="str">
        <f t="shared" si="39"/>
        <v/>
      </c>
      <c r="AZ46" t="str">
        <f t="shared" si="47"/>
        <v/>
      </c>
    </row>
    <row r="47" spans="1:52" x14ac:dyDescent="0.35">
      <c r="A47" t="s">
        <v>199</v>
      </c>
      <c r="B47" t="s">
        <v>200</v>
      </c>
      <c r="C47" s="14">
        <v>45207.421805555554</v>
      </c>
      <c r="D47">
        <f t="shared" si="85"/>
        <v>161</v>
      </c>
      <c r="E47" t="str">
        <f>VLOOKUP($A47,'[1]Master List'!$A:$G,2,FALSE)</f>
        <v>James</v>
      </c>
      <c r="F47" t="str">
        <f>VLOOKUP($A47,'[1]Master List'!$A:$G,3,FALSE)</f>
        <v>Edgar</v>
      </c>
      <c r="G47" t="str">
        <f>VLOOKUP($A47,'[1]Master List'!$A:$G,4,FALSE)</f>
        <v>Male</v>
      </c>
      <c r="H47" t="str">
        <f>VLOOKUP($A47,'[1]Master List'!$A:$G,6,FALSE)</f>
        <v>New Forest</v>
      </c>
      <c r="I47" t="str">
        <f t="shared" si="86"/>
        <v>New ForestMale</v>
      </c>
      <c r="J47" t="str">
        <f>VLOOKUP($A47,'[1]Master List'!$A:$G,7,FALSE)</f>
        <v>V60</v>
      </c>
      <c r="K47">
        <f t="shared" si="87"/>
        <v>161</v>
      </c>
      <c r="L47" t="str">
        <f t="shared" si="88"/>
        <v/>
      </c>
      <c r="M47">
        <f t="shared" si="89"/>
        <v>121</v>
      </c>
      <c r="N47" t="str">
        <f t="shared" si="90"/>
        <v/>
      </c>
      <c r="O47" t="str">
        <f t="shared" si="45"/>
        <v/>
      </c>
      <c r="P47" t="str">
        <f t="shared" si="46"/>
        <v/>
      </c>
      <c r="Q47" t="str">
        <f t="shared" si="51"/>
        <v/>
      </c>
      <c r="R47" t="str">
        <f t="shared" si="52"/>
        <v/>
      </c>
      <c r="S47" t="str">
        <f t="shared" si="53"/>
        <v/>
      </c>
      <c r="T47" t="str">
        <f t="shared" si="54"/>
        <v/>
      </c>
      <c r="U47" t="str">
        <f t="shared" si="55"/>
        <v/>
      </c>
      <c r="V47" t="str">
        <f t="shared" si="56"/>
        <v/>
      </c>
      <c r="W47" t="str">
        <f t="shared" si="57"/>
        <v/>
      </c>
      <c r="X47" t="str">
        <f t="shared" si="58"/>
        <v/>
      </c>
      <c r="Y47" t="str">
        <f t="shared" si="59"/>
        <v/>
      </c>
      <c r="Z47" t="str">
        <f t="shared" si="60"/>
        <v/>
      </c>
      <c r="AA47" t="str">
        <f t="shared" si="61"/>
        <v/>
      </c>
      <c r="AB47" t="str">
        <f t="shared" si="62"/>
        <v/>
      </c>
      <c r="AC47" t="str">
        <f t="shared" si="63"/>
        <v/>
      </c>
      <c r="AD47" t="str">
        <f t="shared" si="64"/>
        <v/>
      </c>
      <c r="AE47" t="str">
        <f t="shared" si="65"/>
        <v/>
      </c>
      <c r="AF47" t="str">
        <f t="shared" si="66"/>
        <v/>
      </c>
      <c r="AG47">
        <f t="shared" si="67"/>
        <v>121</v>
      </c>
      <c r="AH47" t="str">
        <f t="shared" si="68"/>
        <v/>
      </c>
      <c r="AI47" t="str">
        <f t="shared" si="69"/>
        <v/>
      </c>
      <c r="AJ47" t="str">
        <f t="shared" si="70"/>
        <v/>
      </c>
      <c r="AK47" t="str">
        <f t="shared" si="71"/>
        <v/>
      </c>
      <c r="AL47" t="str">
        <f t="shared" si="72"/>
        <v/>
      </c>
      <c r="AM47" t="str">
        <f t="shared" si="73"/>
        <v/>
      </c>
      <c r="AN47" t="str">
        <f t="shared" si="74"/>
        <v/>
      </c>
      <c r="AO47" t="str">
        <f t="shared" si="75"/>
        <v/>
      </c>
      <c r="AP47" t="str">
        <f t="shared" si="76"/>
        <v/>
      </c>
      <c r="AQ47" t="str">
        <f t="shared" si="77"/>
        <v/>
      </c>
      <c r="AR47" t="str">
        <f t="shared" si="78"/>
        <v/>
      </c>
      <c r="AS47" t="str">
        <f t="shared" si="79"/>
        <v/>
      </c>
      <c r="AT47" t="str">
        <f t="shared" si="80"/>
        <v/>
      </c>
      <c r="AU47" t="str">
        <f t="shared" si="81"/>
        <v/>
      </c>
      <c r="AV47" t="str">
        <f t="shared" si="82"/>
        <v/>
      </c>
      <c r="AW47" t="str">
        <f t="shared" si="83"/>
        <v/>
      </c>
      <c r="AX47" t="str">
        <f t="shared" si="84"/>
        <v/>
      </c>
      <c r="AY47" t="str">
        <f t="shared" si="39"/>
        <v/>
      </c>
      <c r="AZ47" t="str">
        <f t="shared" si="47"/>
        <v/>
      </c>
    </row>
    <row r="48" spans="1:52" x14ac:dyDescent="0.35">
      <c r="A48" t="s">
        <v>201</v>
      </c>
      <c r="B48" t="s">
        <v>202</v>
      </c>
      <c r="C48" s="14">
        <v>45207.421944444446</v>
      </c>
      <c r="D48">
        <f t="shared" si="85"/>
        <v>160</v>
      </c>
      <c r="E48" t="str">
        <f>VLOOKUP($A48,'[1]Master List'!$A:$G,2,FALSE)</f>
        <v>Jo</v>
      </c>
      <c r="F48" t="str">
        <f>VLOOKUP($A48,'[1]Master List'!$A:$G,3,FALSE)</f>
        <v>Robinson</v>
      </c>
      <c r="G48" t="str">
        <f>VLOOKUP($A48,'[1]Master List'!$A:$G,4,FALSE)</f>
        <v>Female</v>
      </c>
      <c r="H48" t="str">
        <f>VLOOKUP($A48,'[1]Master List'!$A:$G,6,FALSE)</f>
        <v>New Forest</v>
      </c>
      <c r="I48" t="str">
        <f t="shared" si="86"/>
        <v>New ForestFemale</v>
      </c>
      <c r="J48" t="str">
        <f>VLOOKUP($A48,'[1]Master List'!$A:$G,7,FALSE)</f>
        <v>V50</v>
      </c>
      <c r="K48" t="str">
        <f t="shared" si="87"/>
        <v/>
      </c>
      <c r="L48">
        <f t="shared" si="88"/>
        <v>160</v>
      </c>
      <c r="M48" t="str">
        <f t="shared" si="89"/>
        <v/>
      </c>
      <c r="N48">
        <f t="shared" si="90"/>
        <v>38</v>
      </c>
      <c r="O48" t="str">
        <f t="shared" si="45"/>
        <v/>
      </c>
      <c r="P48" t="str">
        <f t="shared" si="46"/>
        <v/>
      </c>
      <c r="Q48" t="str">
        <f t="shared" si="51"/>
        <v/>
      </c>
      <c r="R48" t="str">
        <f t="shared" si="52"/>
        <v/>
      </c>
      <c r="S48" t="str">
        <f t="shared" si="53"/>
        <v/>
      </c>
      <c r="T48" t="str">
        <f t="shared" si="54"/>
        <v/>
      </c>
      <c r="U48" t="str">
        <f t="shared" si="55"/>
        <v/>
      </c>
      <c r="V48" t="str">
        <f t="shared" si="56"/>
        <v/>
      </c>
      <c r="W48" t="str">
        <f t="shared" si="57"/>
        <v/>
      </c>
      <c r="X48" t="str">
        <f t="shared" si="58"/>
        <v/>
      </c>
      <c r="Y48" t="str">
        <f t="shared" si="59"/>
        <v/>
      </c>
      <c r="Z48" t="str">
        <f t="shared" si="60"/>
        <v/>
      </c>
      <c r="AA48" t="str">
        <f t="shared" si="61"/>
        <v/>
      </c>
      <c r="AB48" t="str">
        <f t="shared" si="62"/>
        <v/>
      </c>
      <c r="AC48" t="str">
        <f t="shared" si="63"/>
        <v/>
      </c>
      <c r="AD48" t="str">
        <f t="shared" si="64"/>
        <v/>
      </c>
      <c r="AE48" t="str">
        <f t="shared" si="65"/>
        <v/>
      </c>
      <c r="AF48" t="str">
        <f t="shared" si="66"/>
        <v/>
      </c>
      <c r="AG48" t="str">
        <f t="shared" si="67"/>
        <v/>
      </c>
      <c r="AH48">
        <f t="shared" si="68"/>
        <v>38</v>
      </c>
      <c r="AI48" t="str">
        <f t="shared" si="69"/>
        <v/>
      </c>
      <c r="AJ48" t="str">
        <f t="shared" si="70"/>
        <v/>
      </c>
      <c r="AK48" t="str">
        <f t="shared" si="71"/>
        <v/>
      </c>
      <c r="AL48" t="str">
        <f t="shared" si="72"/>
        <v/>
      </c>
      <c r="AM48" t="str">
        <f t="shared" si="73"/>
        <v/>
      </c>
      <c r="AN48" t="str">
        <f t="shared" si="74"/>
        <v/>
      </c>
      <c r="AO48" t="str">
        <f t="shared" si="75"/>
        <v/>
      </c>
      <c r="AP48" t="str">
        <f t="shared" si="76"/>
        <v/>
      </c>
      <c r="AQ48" t="str">
        <f t="shared" si="77"/>
        <v/>
      </c>
      <c r="AR48" t="str">
        <f t="shared" si="78"/>
        <v/>
      </c>
      <c r="AS48" t="str">
        <f t="shared" si="79"/>
        <v/>
      </c>
      <c r="AT48" t="str">
        <f t="shared" si="80"/>
        <v/>
      </c>
      <c r="AU48" t="str">
        <f t="shared" si="81"/>
        <v/>
      </c>
      <c r="AV48" t="str">
        <f t="shared" si="82"/>
        <v/>
      </c>
      <c r="AW48" t="str">
        <f t="shared" si="83"/>
        <v/>
      </c>
      <c r="AX48" t="str">
        <f t="shared" si="84"/>
        <v/>
      </c>
      <c r="AY48" t="str">
        <f t="shared" si="39"/>
        <v/>
      </c>
      <c r="AZ48" t="str">
        <f t="shared" si="47"/>
        <v/>
      </c>
    </row>
    <row r="49" spans="1:52" x14ac:dyDescent="0.35">
      <c r="A49" t="s">
        <v>203</v>
      </c>
      <c r="B49" t="s">
        <v>204</v>
      </c>
      <c r="C49" s="14">
        <v>45207.422060185185</v>
      </c>
      <c r="D49">
        <f t="shared" si="85"/>
        <v>173</v>
      </c>
      <c r="E49" t="str">
        <f>VLOOKUP($A49,'[1]Master List'!$A:$G,2,FALSE)</f>
        <v>Caroline</v>
      </c>
      <c r="F49" t="str">
        <f>VLOOKUP($A49,'[1]Master List'!$A:$G,3,FALSE)</f>
        <v>Woodford</v>
      </c>
      <c r="G49" t="str">
        <f>VLOOKUP($A49,'[1]Master List'!$A:$G,4,FALSE)</f>
        <v>Female</v>
      </c>
      <c r="H49" t="str">
        <f>VLOOKUP($A49,'[1]Master List'!$A:$G,6,FALSE)</f>
        <v>New Forest</v>
      </c>
      <c r="I49" t="str">
        <f t="shared" si="86"/>
        <v>New ForestFemale</v>
      </c>
      <c r="J49" t="str">
        <f>VLOOKUP($A49,'[1]Master List'!$A:$G,7,FALSE)</f>
        <v>V70</v>
      </c>
      <c r="K49" t="str">
        <f t="shared" si="87"/>
        <v/>
      </c>
      <c r="L49">
        <f t="shared" si="88"/>
        <v>173</v>
      </c>
      <c r="M49" t="str">
        <f t="shared" si="89"/>
        <v/>
      </c>
      <c r="N49">
        <f t="shared" si="90"/>
        <v>44</v>
      </c>
      <c r="O49" t="str">
        <f t="shared" si="45"/>
        <v/>
      </c>
      <c r="P49" t="str">
        <f t="shared" si="46"/>
        <v/>
      </c>
      <c r="Q49" t="str">
        <f t="shared" si="51"/>
        <v/>
      </c>
      <c r="R49" t="str">
        <f t="shared" si="52"/>
        <v/>
      </c>
      <c r="S49" t="str">
        <f t="shared" si="53"/>
        <v/>
      </c>
      <c r="T49" t="str">
        <f t="shared" si="54"/>
        <v/>
      </c>
      <c r="U49" t="str">
        <f t="shared" si="55"/>
        <v/>
      </c>
      <c r="V49" t="str">
        <f t="shared" si="56"/>
        <v/>
      </c>
      <c r="W49" t="str">
        <f t="shared" si="57"/>
        <v/>
      </c>
      <c r="X49" t="str">
        <f t="shared" si="58"/>
        <v/>
      </c>
      <c r="Y49" t="str">
        <f t="shared" si="59"/>
        <v/>
      </c>
      <c r="Z49" t="str">
        <f t="shared" si="60"/>
        <v/>
      </c>
      <c r="AA49" t="str">
        <f t="shared" si="61"/>
        <v/>
      </c>
      <c r="AB49" t="str">
        <f t="shared" si="62"/>
        <v/>
      </c>
      <c r="AC49" t="str">
        <f t="shared" si="63"/>
        <v/>
      </c>
      <c r="AD49" t="str">
        <f t="shared" si="64"/>
        <v/>
      </c>
      <c r="AE49" t="str">
        <f t="shared" si="65"/>
        <v/>
      </c>
      <c r="AF49" t="str">
        <f t="shared" si="66"/>
        <v/>
      </c>
      <c r="AG49" t="str">
        <f t="shared" si="67"/>
        <v/>
      </c>
      <c r="AH49">
        <f t="shared" si="68"/>
        <v>44</v>
      </c>
      <c r="AI49" t="str">
        <f t="shared" si="69"/>
        <v/>
      </c>
      <c r="AJ49" t="str">
        <f t="shared" si="70"/>
        <v/>
      </c>
      <c r="AK49" t="str">
        <f t="shared" si="71"/>
        <v/>
      </c>
      <c r="AL49" t="str">
        <f t="shared" si="72"/>
        <v/>
      </c>
      <c r="AM49" t="str">
        <f t="shared" si="73"/>
        <v/>
      </c>
      <c r="AN49" t="str">
        <f t="shared" si="74"/>
        <v/>
      </c>
      <c r="AO49" t="str">
        <f t="shared" si="75"/>
        <v/>
      </c>
      <c r="AP49" t="str">
        <f t="shared" si="76"/>
        <v/>
      </c>
      <c r="AQ49" t="str">
        <f t="shared" si="77"/>
        <v/>
      </c>
      <c r="AR49" t="str">
        <f t="shared" si="78"/>
        <v/>
      </c>
      <c r="AS49" t="str">
        <f t="shared" si="79"/>
        <v/>
      </c>
      <c r="AT49" t="str">
        <f t="shared" si="80"/>
        <v/>
      </c>
      <c r="AU49" t="str">
        <f t="shared" si="81"/>
        <v/>
      </c>
      <c r="AV49" t="str">
        <f t="shared" si="82"/>
        <v/>
      </c>
      <c r="AW49" t="str">
        <f t="shared" si="83"/>
        <v/>
      </c>
      <c r="AX49" t="str">
        <f t="shared" si="84"/>
        <v/>
      </c>
      <c r="AY49" t="str">
        <f t="shared" si="39"/>
        <v/>
      </c>
      <c r="AZ49" t="str">
        <f t="shared" si="47"/>
        <v/>
      </c>
    </row>
    <row r="50" spans="1:52" x14ac:dyDescent="0.35">
      <c r="A50" t="s">
        <v>22</v>
      </c>
      <c r="B50" t="s">
        <v>205</v>
      </c>
      <c r="C50" s="14">
        <v>45207.422222222223</v>
      </c>
      <c r="D50">
        <f t="shared" si="85"/>
        <v>172</v>
      </c>
      <c r="E50" t="str">
        <f>VLOOKUP($A50,'[1]Master List'!$A:$G,2,FALSE)</f>
        <v>Mike</v>
      </c>
      <c r="F50" t="str">
        <f>VLOOKUP($A50,'[1]Master List'!$A:$G,3,FALSE)</f>
        <v>Buckett</v>
      </c>
      <c r="G50" t="str">
        <f>VLOOKUP($A50,'[1]Master List'!$A:$G,4,FALSE)</f>
        <v>Male</v>
      </c>
      <c r="H50" t="str">
        <f>VLOOKUP($A50,'[1]Master List'!$A:$G,6,FALSE)</f>
        <v>Eastleigh</v>
      </c>
      <c r="I50" t="str">
        <f t="shared" si="86"/>
        <v>EastleighMale</v>
      </c>
      <c r="J50" t="str">
        <f>VLOOKUP($A50,'[1]Master List'!$A:$G,7,FALSE)</f>
        <v>V60</v>
      </c>
      <c r="K50">
        <f t="shared" si="87"/>
        <v>172</v>
      </c>
      <c r="L50" t="str">
        <f t="shared" si="88"/>
        <v/>
      </c>
      <c r="M50">
        <f t="shared" si="89"/>
        <v>127</v>
      </c>
      <c r="N50" t="str">
        <f t="shared" si="90"/>
        <v/>
      </c>
      <c r="O50" t="str">
        <f t="shared" si="45"/>
        <v/>
      </c>
      <c r="P50" t="str">
        <f t="shared" si="46"/>
        <v/>
      </c>
      <c r="Q50">
        <f t="shared" si="51"/>
        <v>127</v>
      </c>
      <c r="R50" t="str">
        <f t="shared" si="52"/>
        <v/>
      </c>
      <c r="S50" t="str">
        <f t="shared" si="53"/>
        <v/>
      </c>
      <c r="T50" t="str">
        <f t="shared" si="54"/>
        <v/>
      </c>
      <c r="U50" t="str">
        <f t="shared" si="55"/>
        <v/>
      </c>
      <c r="V50" t="str">
        <f t="shared" si="56"/>
        <v/>
      </c>
      <c r="W50" t="str">
        <f t="shared" si="57"/>
        <v/>
      </c>
      <c r="X50" t="str">
        <f t="shared" si="58"/>
        <v/>
      </c>
      <c r="Y50" t="str">
        <f t="shared" si="59"/>
        <v/>
      </c>
      <c r="Z50" t="str">
        <f t="shared" si="60"/>
        <v/>
      </c>
      <c r="AA50" t="str">
        <f t="shared" si="61"/>
        <v/>
      </c>
      <c r="AB50" t="str">
        <f t="shared" si="62"/>
        <v/>
      </c>
      <c r="AC50" t="str">
        <f t="shared" si="63"/>
        <v/>
      </c>
      <c r="AD50" t="str">
        <f t="shared" si="64"/>
        <v/>
      </c>
      <c r="AE50" t="str">
        <f t="shared" si="65"/>
        <v/>
      </c>
      <c r="AF50" t="str">
        <f t="shared" si="66"/>
        <v/>
      </c>
      <c r="AG50" t="str">
        <f t="shared" si="67"/>
        <v/>
      </c>
      <c r="AH50" t="str">
        <f t="shared" si="68"/>
        <v/>
      </c>
      <c r="AI50" t="str">
        <f t="shared" si="69"/>
        <v/>
      </c>
      <c r="AJ50" t="str">
        <f t="shared" si="70"/>
        <v/>
      </c>
      <c r="AK50" t="str">
        <f t="shared" si="71"/>
        <v/>
      </c>
      <c r="AL50" t="str">
        <f t="shared" si="72"/>
        <v/>
      </c>
      <c r="AM50" t="str">
        <f t="shared" si="73"/>
        <v/>
      </c>
      <c r="AN50" t="str">
        <f t="shared" si="74"/>
        <v/>
      </c>
      <c r="AO50" t="str">
        <f t="shared" si="75"/>
        <v/>
      </c>
      <c r="AP50" t="str">
        <f t="shared" si="76"/>
        <v/>
      </c>
      <c r="AQ50" t="str">
        <f t="shared" si="77"/>
        <v/>
      </c>
      <c r="AR50" t="str">
        <f t="shared" si="78"/>
        <v/>
      </c>
      <c r="AS50" t="str">
        <f t="shared" si="79"/>
        <v/>
      </c>
      <c r="AT50" t="str">
        <f t="shared" si="80"/>
        <v/>
      </c>
      <c r="AU50" t="str">
        <f t="shared" si="81"/>
        <v/>
      </c>
      <c r="AV50" t="str">
        <f t="shared" si="82"/>
        <v/>
      </c>
      <c r="AW50" t="str">
        <f t="shared" si="83"/>
        <v/>
      </c>
      <c r="AX50" t="str">
        <f t="shared" si="84"/>
        <v/>
      </c>
      <c r="AY50" t="str">
        <f t="shared" si="39"/>
        <v/>
      </c>
      <c r="AZ50" t="str">
        <f t="shared" si="47"/>
        <v/>
      </c>
    </row>
    <row r="51" spans="1:52" x14ac:dyDescent="0.35">
      <c r="A51" t="s">
        <v>206</v>
      </c>
      <c r="B51" t="s">
        <v>207</v>
      </c>
      <c r="C51" s="14">
        <v>45207.422361111108</v>
      </c>
      <c r="D51">
        <f t="shared" si="85"/>
        <v>185</v>
      </c>
      <c r="E51" t="str">
        <f>VLOOKUP($A51,'[1]Master List'!$A:$G,2,FALSE)</f>
        <v>Dawn</v>
      </c>
      <c r="F51" t="str">
        <f>VLOOKUP($A51,'[1]Master List'!$A:$G,3,FALSE)</f>
        <v>Rogers</v>
      </c>
      <c r="G51" t="str">
        <f>VLOOKUP($A51,'[1]Master List'!$A:$G,4,FALSE)</f>
        <v>Female</v>
      </c>
      <c r="H51" t="str">
        <f>VLOOKUP($A51,'[1]Master List'!$A:$G,6,FALSE)</f>
        <v>New Forest</v>
      </c>
      <c r="I51" t="str">
        <f t="shared" si="86"/>
        <v>New ForestFemale</v>
      </c>
      <c r="J51" t="str">
        <f>VLOOKUP($A51,'[1]Master List'!$A:$G,7,FALSE)</f>
        <v>V60</v>
      </c>
      <c r="K51" t="str">
        <f t="shared" si="87"/>
        <v/>
      </c>
      <c r="L51">
        <f t="shared" si="88"/>
        <v>185</v>
      </c>
      <c r="M51" t="str">
        <f t="shared" si="89"/>
        <v/>
      </c>
      <c r="N51">
        <f t="shared" si="90"/>
        <v>52</v>
      </c>
      <c r="O51" t="str">
        <f t="shared" si="45"/>
        <v/>
      </c>
      <c r="P51" t="str">
        <f t="shared" si="46"/>
        <v/>
      </c>
      <c r="Q51" t="str">
        <f t="shared" si="51"/>
        <v/>
      </c>
      <c r="R51" t="str">
        <f t="shared" si="52"/>
        <v/>
      </c>
      <c r="S51" t="str">
        <f t="shared" si="53"/>
        <v/>
      </c>
      <c r="T51" t="str">
        <f t="shared" si="54"/>
        <v/>
      </c>
      <c r="U51" t="str">
        <f t="shared" si="55"/>
        <v/>
      </c>
      <c r="V51" t="str">
        <f t="shared" si="56"/>
        <v/>
      </c>
      <c r="W51" t="str">
        <f t="shared" si="57"/>
        <v/>
      </c>
      <c r="X51" t="str">
        <f t="shared" si="58"/>
        <v/>
      </c>
      <c r="Y51" t="str">
        <f t="shared" si="59"/>
        <v/>
      </c>
      <c r="Z51" t="str">
        <f t="shared" si="60"/>
        <v/>
      </c>
      <c r="AA51" t="str">
        <f t="shared" si="61"/>
        <v/>
      </c>
      <c r="AB51" t="str">
        <f t="shared" si="62"/>
        <v/>
      </c>
      <c r="AC51" t="str">
        <f t="shared" si="63"/>
        <v/>
      </c>
      <c r="AD51" t="str">
        <f t="shared" si="64"/>
        <v/>
      </c>
      <c r="AE51" t="str">
        <f t="shared" si="65"/>
        <v/>
      </c>
      <c r="AF51" t="str">
        <f t="shared" si="66"/>
        <v/>
      </c>
      <c r="AG51" t="str">
        <f t="shared" si="67"/>
        <v/>
      </c>
      <c r="AH51">
        <f t="shared" si="68"/>
        <v>52</v>
      </c>
      <c r="AI51" t="str">
        <f t="shared" si="69"/>
        <v/>
      </c>
      <c r="AJ51" t="str">
        <f t="shared" si="70"/>
        <v/>
      </c>
      <c r="AK51" t="str">
        <f t="shared" si="71"/>
        <v/>
      </c>
      <c r="AL51" t="str">
        <f t="shared" si="72"/>
        <v/>
      </c>
      <c r="AM51" t="str">
        <f t="shared" si="73"/>
        <v/>
      </c>
      <c r="AN51" t="str">
        <f t="shared" si="74"/>
        <v/>
      </c>
      <c r="AO51" t="str">
        <f t="shared" si="75"/>
        <v/>
      </c>
      <c r="AP51" t="str">
        <f t="shared" si="76"/>
        <v/>
      </c>
      <c r="AQ51" t="str">
        <f t="shared" si="77"/>
        <v/>
      </c>
      <c r="AR51" t="str">
        <f t="shared" si="78"/>
        <v/>
      </c>
      <c r="AS51" t="str">
        <f t="shared" si="79"/>
        <v/>
      </c>
      <c r="AT51" t="str">
        <f t="shared" si="80"/>
        <v/>
      </c>
      <c r="AU51" t="str">
        <f t="shared" si="81"/>
        <v/>
      </c>
      <c r="AV51" t="str">
        <f t="shared" si="82"/>
        <v/>
      </c>
      <c r="AW51" t="str">
        <f t="shared" si="83"/>
        <v/>
      </c>
      <c r="AX51" t="str">
        <f t="shared" si="84"/>
        <v/>
      </c>
      <c r="AY51" t="str">
        <f t="shared" si="39"/>
        <v/>
      </c>
      <c r="AZ51" t="str">
        <f t="shared" si="47"/>
        <v/>
      </c>
    </row>
    <row r="52" spans="1:52" x14ac:dyDescent="0.35">
      <c r="A52" t="s">
        <v>208</v>
      </c>
      <c r="B52" t="s">
        <v>209</v>
      </c>
      <c r="C52" s="14">
        <v>45207.422453703701</v>
      </c>
      <c r="D52">
        <f t="shared" si="85"/>
        <v>179</v>
      </c>
      <c r="E52" t="str">
        <f>VLOOKUP($A52,'[1]Master List'!$A:$G,2,FALSE)</f>
        <v>Shell</v>
      </c>
      <c r="F52" t="str">
        <f>VLOOKUP($A52,'[1]Master List'!$A:$G,3,FALSE)</f>
        <v>Smith</v>
      </c>
      <c r="G52" t="str">
        <f>VLOOKUP($A52,'[1]Master List'!$A:$G,4,FALSE)</f>
        <v>Female</v>
      </c>
      <c r="H52" t="str">
        <f>VLOOKUP($A52,'[1]Master List'!$A:$G,6,FALSE)</f>
        <v>Hamwic</v>
      </c>
      <c r="I52" t="str">
        <f t="shared" si="86"/>
        <v>HamwicFemale</v>
      </c>
      <c r="J52" t="str">
        <f>VLOOKUP($A52,'[1]Master List'!$A:$G,7,FALSE)</f>
        <v>Senior</v>
      </c>
      <c r="K52" t="str">
        <f t="shared" si="87"/>
        <v/>
      </c>
      <c r="L52">
        <f t="shared" si="88"/>
        <v>179</v>
      </c>
      <c r="M52" t="str">
        <f t="shared" si="89"/>
        <v/>
      </c>
      <c r="N52">
        <f t="shared" si="90"/>
        <v>49</v>
      </c>
      <c r="O52" t="str">
        <f t="shared" si="45"/>
        <v/>
      </c>
      <c r="P52" t="str">
        <f t="shared" si="46"/>
        <v/>
      </c>
      <c r="Q52" t="str">
        <f t="shared" si="51"/>
        <v/>
      </c>
      <c r="R52" t="str">
        <f t="shared" si="52"/>
        <v/>
      </c>
      <c r="S52" t="str">
        <f t="shared" si="53"/>
        <v/>
      </c>
      <c r="T52" t="str">
        <f t="shared" si="54"/>
        <v/>
      </c>
      <c r="U52" t="str">
        <f t="shared" si="55"/>
        <v/>
      </c>
      <c r="V52">
        <f t="shared" si="56"/>
        <v>49</v>
      </c>
      <c r="W52" t="str">
        <f t="shared" si="57"/>
        <v/>
      </c>
      <c r="X52" t="str">
        <f t="shared" si="58"/>
        <v/>
      </c>
      <c r="Y52" t="str">
        <f t="shared" si="59"/>
        <v/>
      </c>
      <c r="Z52" t="str">
        <f t="shared" si="60"/>
        <v/>
      </c>
      <c r="AA52" t="str">
        <f t="shared" si="61"/>
        <v/>
      </c>
      <c r="AB52" t="str">
        <f t="shared" si="62"/>
        <v/>
      </c>
      <c r="AC52" t="str">
        <f t="shared" si="63"/>
        <v/>
      </c>
      <c r="AD52" t="str">
        <f t="shared" si="64"/>
        <v/>
      </c>
      <c r="AE52" t="str">
        <f t="shared" si="65"/>
        <v/>
      </c>
      <c r="AF52" t="str">
        <f t="shared" si="66"/>
        <v/>
      </c>
      <c r="AG52" t="str">
        <f t="shared" si="67"/>
        <v/>
      </c>
      <c r="AH52" t="str">
        <f t="shared" si="68"/>
        <v/>
      </c>
      <c r="AI52" t="str">
        <f t="shared" si="69"/>
        <v/>
      </c>
      <c r="AJ52" t="str">
        <f t="shared" si="70"/>
        <v/>
      </c>
      <c r="AK52" t="str">
        <f t="shared" si="71"/>
        <v/>
      </c>
      <c r="AL52" t="str">
        <f t="shared" si="72"/>
        <v/>
      </c>
      <c r="AM52" t="str">
        <f t="shared" si="73"/>
        <v/>
      </c>
      <c r="AN52" t="str">
        <f t="shared" si="74"/>
        <v/>
      </c>
      <c r="AO52" t="str">
        <f t="shared" si="75"/>
        <v/>
      </c>
      <c r="AP52" t="str">
        <f t="shared" si="76"/>
        <v/>
      </c>
      <c r="AQ52" t="str">
        <f t="shared" si="77"/>
        <v/>
      </c>
      <c r="AR52" t="str">
        <f t="shared" si="78"/>
        <v/>
      </c>
      <c r="AS52" t="str">
        <f t="shared" si="79"/>
        <v/>
      </c>
      <c r="AT52" t="str">
        <f t="shared" si="80"/>
        <v/>
      </c>
      <c r="AU52" t="str">
        <f t="shared" si="81"/>
        <v/>
      </c>
      <c r="AV52" t="str">
        <f t="shared" si="82"/>
        <v/>
      </c>
      <c r="AW52" t="str">
        <f t="shared" si="83"/>
        <v/>
      </c>
      <c r="AX52" t="str">
        <f t="shared" si="84"/>
        <v/>
      </c>
      <c r="AY52" t="str">
        <f t="shared" si="39"/>
        <v/>
      </c>
      <c r="AZ52" t="str">
        <f t="shared" si="47"/>
        <v/>
      </c>
    </row>
    <row r="53" spans="1:52" x14ac:dyDescent="0.35">
      <c r="A53" t="s">
        <v>210</v>
      </c>
      <c r="B53" t="s">
        <v>211</v>
      </c>
      <c r="C53" s="14">
        <v>45207.422546296293</v>
      </c>
      <c r="D53">
        <f t="shared" si="85"/>
        <v>186</v>
      </c>
      <c r="E53" t="str">
        <f>VLOOKUP($A53,'[1]Master List'!$A:$G,2,FALSE)</f>
        <v>Sergio</v>
      </c>
      <c r="F53" t="str">
        <f>VLOOKUP($A53,'[1]Master List'!$A:$G,3,FALSE)</f>
        <v>Lopez de Bustos</v>
      </c>
      <c r="G53" t="str">
        <f>VLOOKUP($A53,'[1]Master List'!$A:$G,4,FALSE)</f>
        <v>Male</v>
      </c>
      <c r="H53" t="str">
        <f>VLOOKUP($A53,'[1]Master List'!$A:$G,6,FALSE)</f>
        <v>Hamwic</v>
      </c>
      <c r="I53" t="str">
        <f t="shared" si="86"/>
        <v>HamwicMale</v>
      </c>
      <c r="J53" t="str">
        <f>VLOOKUP($A53,'[1]Master List'!$A:$G,7,FALSE)</f>
        <v>V40</v>
      </c>
      <c r="K53">
        <f t="shared" si="87"/>
        <v>186</v>
      </c>
      <c r="L53" t="str">
        <f t="shared" si="88"/>
        <v/>
      </c>
      <c r="M53">
        <f t="shared" si="89"/>
        <v>131</v>
      </c>
      <c r="N53" t="str">
        <f t="shared" si="90"/>
        <v/>
      </c>
      <c r="O53" t="str">
        <f t="shared" si="45"/>
        <v/>
      </c>
      <c r="P53" t="str">
        <f t="shared" si="46"/>
        <v/>
      </c>
      <c r="Q53" t="str">
        <f t="shared" si="51"/>
        <v/>
      </c>
      <c r="R53" t="str">
        <f t="shared" si="52"/>
        <v/>
      </c>
      <c r="S53" t="str">
        <f t="shared" si="53"/>
        <v/>
      </c>
      <c r="T53" t="str">
        <f t="shared" si="54"/>
        <v/>
      </c>
      <c r="U53">
        <f t="shared" si="55"/>
        <v>131</v>
      </c>
      <c r="V53" t="str">
        <f t="shared" si="56"/>
        <v/>
      </c>
      <c r="W53" t="str">
        <f t="shared" si="57"/>
        <v/>
      </c>
      <c r="X53" t="str">
        <f t="shared" si="58"/>
        <v/>
      </c>
      <c r="Y53" t="str">
        <f t="shared" si="59"/>
        <v/>
      </c>
      <c r="Z53" t="str">
        <f t="shared" si="60"/>
        <v/>
      </c>
      <c r="AA53" t="str">
        <f t="shared" si="61"/>
        <v/>
      </c>
      <c r="AB53" t="str">
        <f t="shared" si="62"/>
        <v/>
      </c>
      <c r="AC53" t="str">
        <f t="shared" si="63"/>
        <v/>
      </c>
      <c r="AD53" t="str">
        <f t="shared" si="64"/>
        <v/>
      </c>
      <c r="AE53" t="str">
        <f t="shared" si="65"/>
        <v/>
      </c>
      <c r="AF53" t="str">
        <f t="shared" si="66"/>
        <v/>
      </c>
      <c r="AG53" t="str">
        <f t="shared" si="67"/>
        <v/>
      </c>
      <c r="AH53" t="str">
        <f t="shared" si="68"/>
        <v/>
      </c>
      <c r="AI53" t="str">
        <f t="shared" si="69"/>
        <v/>
      </c>
      <c r="AJ53" t="str">
        <f t="shared" si="70"/>
        <v/>
      </c>
      <c r="AK53" t="str">
        <f t="shared" si="71"/>
        <v/>
      </c>
      <c r="AL53" t="str">
        <f t="shared" si="72"/>
        <v/>
      </c>
      <c r="AM53" t="str">
        <f t="shared" si="73"/>
        <v/>
      </c>
      <c r="AN53" t="str">
        <f t="shared" si="74"/>
        <v/>
      </c>
      <c r="AO53" t="str">
        <f t="shared" si="75"/>
        <v/>
      </c>
      <c r="AP53" t="str">
        <f t="shared" si="76"/>
        <v/>
      </c>
      <c r="AQ53" t="str">
        <f t="shared" si="77"/>
        <v/>
      </c>
      <c r="AR53" t="str">
        <f t="shared" si="78"/>
        <v/>
      </c>
      <c r="AS53" t="str">
        <f t="shared" si="79"/>
        <v/>
      </c>
      <c r="AT53" t="str">
        <f t="shared" si="80"/>
        <v/>
      </c>
      <c r="AU53" t="str">
        <f t="shared" si="81"/>
        <v/>
      </c>
      <c r="AV53" t="str">
        <f t="shared" si="82"/>
        <v/>
      </c>
      <c r="AW53" t="str">
        <f t="shared" si="83"/>
        <v/>
      </c>
      <c r="AX53" t="str">
        <f t="shared" si="84"/>
        <v/>
      </c>
      <c r="AY53" t="str">
        <f t="shared" si="39"/>
        <v/>
      </c>
      <c r="AZ53" t="str">
        <f t="shared" si="47"/>
        <v/>
      </c>
    </row>
    <row r="54" spans="1:52" x14ac:dyDescent="0.35">
      <c r="A54" t="s">
        <v>212</v>
      </c>
      <c r="B54" t="s">
        <v>213</v>
      </c>
      <c r="C54" s="14">
        <v>45207.422662037039</v>
      </c>
      <c r="D54">
        <f t="shared" si="85"/>
        <v>174</v>
      </c>
      <c r="E54" t="str">
        <f>VLOOKUP($A54,'[1]Master List'!$A:$G,2,FALSE)</f>
        <v>Adrian</v>
      </c>
      <c r="F54" t="str">
        <f>VLOOKUP($A54,'[1]Master List'!$A:$G,3,FALSE)</f>
        <v>Deary</v>
      </c>
      <c r="G54" t="str">
        <f>VLOOKUP($A54,'[1]Master List'!$A:$G,4,FALSE)</f>
        <v>Male</v>
      </c>
      <c r="H54" t="str">
        <f>VLOOKUP($A54,'[1]Master List'!$A:$G,6,FALSE)</f>
        <v>Eastleigh</v>
      </c>
      <c r="I54" t="str">
        <f t="shared" si="86"/>
        <v>EastleighMale</v>
      </c>
      <c r="J54" t="str">
        <f>VLOOKUP($A54,'[1]Master List'!$A:$G,7,FALSE)</f>
        <v>V60</v>
      </c>
      <c r="K54">
        <f t="shared" si="87"/>
        <v>174</v>
      </c>
      <c r="L54" t="str">
        <f t="shared" si="88"/>
        <v/>
      </c>
      <c r="M54">
        <f t="shared" si="89"/>
        <v>128</v>
      </c>
      <c r="N54" t="str">
        <f t="shared" si="90"/>
        <v/>
      </c>
      <c r="O54" t="str">
        <f t="shared" si="45"/>
        <v/>
      </c>
      <c r="P54" t="str">
        <f t="shared" si="46"/>
        <v/>
      </c>
      <c r="Q54">
        <f t="shared" si="51"/>
        <v>128</v>
      </c>
      <c r="R54" t="str">
        <f t="shared" si="52"/>
        <v/>
      </c>
      <c r="S54" t="str">
        <f t="shared" si="53"/>
        <v/>
      </c>
      <c r="T54" t="str">
        <f t="shared" si="54"/>
        <v/>
      </c>
      <c r="U54" t="str">
        <f t="shared" si="55"/>
        <v/>
      </c>
      <c r="V54" t="str">
        <f t="shared" si="56"/>
        <v/>
      </c>
      <c r="W54" t="str">
        <f t="shared" si="57"/>
        <v/>
      </c>
      <c r="X54" t="str">
        <f t="shared" si="58"/>
        <v/>
      </c>
      <c r="Y54" t="str">
        <f t="shared" si="59"/>
        <v/>
      </c>
      <c r="Z54" t="str">
        <f t="shared" si="60"/>
        <v/>
      </c>
      <c r="AA54" t="str">
        <f t="shared" si="61"/>
        <v/>
      </c>
      <c r="AB54" t="str">
        <f t="shared" si="62"/>
        <v/>
      </c>
      <c r="AC54" t="str">
        <f t="shared" si="63"/>
        <v/>
      </c>
      <c r="AD54" t="str">
        <f t="shared" si="64"/>
        <v/>
      </c>
      <c r="AE54" t="str">
        <f t="shared" si="65"/>
        <v/>
      </c>
      <c r="AF54" t="str">
        <f t="shared" si="66"/>
        <v/>
      </c>
      <c r="AG54" t="str">
        <f t="shared" si="67"/>
        <v/>
      </c>
      <c r="AH54" t="str">
        <f t="shared" si="68"/>
        <v/>
      </c>
      <c r="AI54" t="str">
        <f t="shared" si="69"/>
        <v/>
      </c>
      <c r="AJ54" t="str">
        <f t="shared" si="70"/>
        <v/>
      </c>
      <c r="AK54" t="str">
        <f t="shared" si="71"/>
        <v/>
      </c>
      <c r="AL54" t="str">
        <f t="shared" si="72"/>
        <v/>
      </c>
      <c r="AM54" t="str">
        <f t="shared" si="73"/>
        <v/>
      </c>
      <c r="AN54" t="str">
        <f t="shared" si="74"/>
        <v/>
      </c>
      <c r="AO54" t="str">
        <f t="shared" si="75"/>
        <v/>
      </c>
      <c r="AP54" t="str">
        <f t="shared" si="76"/>
        <v/>
      </c>
      <c r="AQ54" t="str">
        <f t="shared" si="77"/>
        <v/>
      </c>
      <c r="AR54" t="str">
        <f t="shared" si="78"/>
        <v/>
      </c>
      <c r="AS54" t="str">
        <f t="shared" si="79"/>
        <v/>
      </c>
      <c r="AT54" t="str">
        <f t="shared" si="80"/>
        <v/>
      </c>
      <c r="AU54" t="str">
        <f t="shared" si="81"/>
        <v/>
      </c>
      <c r="AV54" t="str">
        <f t="shared" si="82"/>
        <v/>
      </c>
      <c r="AW54" t="str">
        <f t="shared" si="83"/>
        <v/>
      </c>
      <c r="AX54" t="str">
        <f t="shared" si="84"/>
        <v/>
      </c>
      <c r="AY54" t="str">
        <f t="shared" si="39"/>
        <v/>
      </c>
      <c r="AZ54" t="str">
        <f t="shared" si="47"/>
        <v/>
      </c>
    </row>
    <row r="55" spans="1:52" x14ac:dyDescent="0.35">
      <c r="A55" t="s">
        <v>214</v>
      </c>
      <c r="B55" t="s">
        <v>215</v>
      </c>
      <c r="C55" s="14">
        <v>45207.422777777778</v>
      </c>
      <c r="D55">
        <f t="shared" si="85"/>
        <v>181</v>
      </c>
      <c r="E55" t="str">
        <f>VLOOKUP($A55,'[1]Master List'!$A:$G,2,FALSE)</f>
        <v>Lucy</v>
      </c>
      <c r="F55" t="str">
        <f>VLOOKUP($A55,'[1]Master List'!$A:$G,3,FALSE)</f>
        <v>Brewis</v>
      </c>
      <c r="G55" t="str">
        <f>VLOOKUP($A55,'[1]Master List'!$A:$G,4,FALSE)</f>
        <v>Female</v>
      </c>
      <c r="H55" t="str">
        <f>VLOOKUP($A55,'[1]Master List'!$A:$G,6,FALSE)</f>
        <v>New Forest</v>
      </c>
      <c r="I55" t="str">
        <f t="shared" si="86"/>
        <v>New ForestFemale</v>
      </c>
      <c r="J55" t="str">
        <f>VLOOKUP($A55,'[1]Master List'!$A:$G,7,FALSE)</f>
        <v>V40</v>
      </c>
      <c r="K55" t="str">
        <f t="shared" si="87"/>
        <v/>
      </c>
      <c r="L55">
        <f t="shared" si="88"/>
        <v>181</v>
      </c>
      <c r="M55" t="str">
        <f t="shared" si="89"/>
        <v/>
      </c>
      <c r="N55">
        <f t="shared" si="90"/>
        <v>50</v>
      </c>
      <c r="O55" t="str">
        <f t="shared" si="45"/>
        <v/>
      </c>
      <c r="P55" t="str">
        <f t="shared" si="46"/>
        <v/>
      </c>
      <c r="Q55" t="str">
        <f t="shared" si="51"/>
        <v/>
      </c>
      <c r="R55" t="str">
        <f t="shared" si="52"/>
        <v/>
      </c>
      <c r="S55" t="str">
        <f t="shared" si="53"/>
        <v/>
      </c>
      <c r="T55" t="str">
        <f t="shared" si="54"/>
        <v/>
      </c>
      <c r="U55" t="str">
        <f t="shared" si="55"/>
        <v/>
      </c>
      <c r="V55" t="str">
        <f t="shared" si="56"/>
        <v/>
      </c>
      <c r="W55" t="str">
        <f t="shared" si="57"/>
        <v/>
      </c>
      <c r="X55" t="str">
        <f t="shared" si="58"/>
        <v/>
      </c>
      <c r="Y55" t="str">
        <f t="shared" si="59"/>
        <v/>
      </c>
      <c r="Z55" t="str">
        <f t="shared" si="60"/>
        <v/>
      </c>
      <c r="AA55" t="str">
        <f t="shared" si="61"/>
        <v/>
      </c>
      <c r="AB55" t="str">
        <f t="shared" si="62"/>
        <v/>
      </c>
      <c r="AC55" t="str">
        <f t="shared" si="63"/>
        <v/>
      </c>
      <c r="AD55" t="str">
        <f t="shared" si="64"/>
        <v/>
      </c>
      <c r="AE55" t="str">
        <f t="shared" si="65"/>
        <v/>
      </c>
      <c r="AF55" t="str">
        <f t="shared" si="66"/>
        <v/>
      </c>
      <c r="AG55" t="str">
        <f t="shared" si="67"/>
        <v/>
      </c>
      <c r="AH55">
        <f t="shared" si="68"/>
        <v>50</v>
      </c>
      <c r="AI55" t="str">
        <f t="shared" si="69"/>
        <v/>
      </c>
      <c r="AJ55" t="str">
        <f t="shared" si="70"/>
        <v/>
      </c>
      <c r="AK55" t="str">
        <f t="shared" si="71"/>
        <v/>
      </c>
      <c r="AL55" t="str">
        <f t="shared" si="72"/>
        <v/>
      </c>
      <c r="AM55" t="str">
        <f t="shared" si="73"/>
        <v/>
      </c>
      <c r="AN55" t="str">
        <f t="shared" si="74"/>
        <v/>
      </c>
      <c r="AO55" t="str">
        <f t="shared" si="75"/>
        <v/>
      </c>
      <c r="AP55" t="str">
        <f t="shared" si="76"/>
        <v/>
      </c>
      <c r="AQ55" t="str">
        <f t="shared" si="77"/>
        <v/>
      </c>
      <c r="AR55" t="str">
        <f t="shared" si="78"/>
        <v/>
      </c>
      <c r="AS55" t="str">
        <f t="shared" si="79"/>
        <v/>
      </c>
      <c r="AT55" t="str">
        <f t="shared" si="80"/>
        <v/>
      </c>
      <c r="AU55" t="str">
        <f t="shared" si="81"/>
        <v/>
      </c>
      <c r="AV55" t="str">
        <f t="shared" si="82"/>
        <v/>
      </c>
      <c r="AW55" t="str">
        <f t="shared" si="83"/>
        <v/>
      </c>
      <c r="AX55" t="str">
        <f t="shared" si="84"/>
        <v/>
      </c>
      <c r="AY55" t="str">
        <f t="shared" si="39"/>
        <v/>
      </c>
      <c r="AZ55" t="str">
        <f t="shared" si="47"/>
        <v/>
      </c>
    </row>
    <row r="56" spans="1:52" x14ac:dyDescent="0.35">
      <c r="A56" t="s">
        <v>216</v>
      </c>
      <c r="B56" t="s">
        <v>217</v>
      </c>
      <c r="C56" s="14">
        <v>45207.42291666667</v>
      </c>
      <c r="D56">
        <f t="shared" si="85"/>
        <v>196</v>
      </c>
      <c r="E56" t="str">
        <f>VLOOKUP($A56,'[1]Master List'!$A:$G,2,FALSE)</f>
        <v>Lee</v>
      </c>
      <c r="F56" t="str">
        <f>VLOOKUP($A56,'[1]Master List'!$A:$G,3,FALSE)</f>
        <v>Gregory</v>
      </c>
      <c r="G56" t="str">
        <f>VLOOKUP($A56,'[1]Master List'!$A:$G,4,FALSE)</f>
        <v>Male</v>
      </c>
      <c r="H56" t="str">
        <f>VLOOKUP($A56,'[1]Master List'!$A:$G,6,FALSE)</f>
        <v>Hardley</v>
      </c>
      <c r="I56" t="str">
        <f t="shared" si="86"/>
        <v>HardleyMale</v>
      </c>
      <c r="J56" t="str">
        <f>VLOOKUP($A56,'[1]Master List'!$A:$G,7,FALSE)</f>
        <v>V40</v>
      </c>
      <c r="K56">
        <f t="shared" si="87"/>
        <v>196</v>
      </c>
      <c r="L56" t="str">
        <f t="shared" si="88"/>
        <v/>
      </c>
      <c r="M56">
        <f t="shared" si="89"/>
        <v>137</v>
      </c>
      <c r="N56" t="str">
        <f t="shared" si="90"/>
        <v/>
      </c>
      <c r="O56" t="str">
        <f t="shared" si="45"/>
        <v/>
      </c>
      <c r="P56" t="str">
        <f t="shared" si="46"/>
        <v/>
      </c>
      <c r="Q56" t="str">
        <f t="shared" si="51"/>
        <v/>
      </c>
      <c r="R56" t="str">
        <f t="shared" si="52"/>
        <v/>
      </c>
      <c r="S56">
        <f t="shared" si="53"/>
        <v>137</v>
      </c>
      <c r="T56" t="str">
        <f t="shared" si="54"/>
        <v/>
      </c>
      <c r="U56" t="str">
        <f t="shared" si="55"/>
        <v/>
      </c>
      <c r="V56" t="str">
        <f t="shared" si="56"/>
        <v/>
      </c>
      <c r="W56" t="str">
        <f t="shared" si="57"/>
        <v/>
      </c>
      <c r="X56" t="str">
        <f t="shared" si="58"/>
        <v/>
      </c>
      <c r="Y56" t="str">
        <f t="shared" si="59"/>
        <v/>
      </c>
      <c r="Z56" t="str">
        <f t="shared" si="60"/>
        <v/>
      </c>
      <c r="AA56" t="str">
        <f t="shared" si="61"/>
        <v/>
      </c>
      <c r="AB56" t="str">
        <f t="shared" si="62"/>
        <v/>
      </c>
      <c r="AC56" t="str">
        <f t="shared" si="63"/>
        <v/>
      </c>
      <c r="AD56" t="str">
        <f t="shared" si="64"/>
        <v/>
      </c>
      <c r="AE56" t="str">
        <f t="shared" si="65"/>
        <v/>
      </c>
      <c r="AF56" t="str">
        <f t="shared" si="66"/>
        <v/>
      </c>
      <c r="AG56" t="str">
        <f t="shared" si="67"/>
        <v/>
      </c>
      <c r="AH56" t="str">
        <f t="shared" si="68"/>
        <v/>
      </c>
      <c r="AI56" t="str">
        <f t="shared" si="69"/>
        <v/>
      </c>
      <c r="AJ56" t="str">
        <f t="shared" si="70"/>
        <v/>
      </c>
      <c r="AK56" t="str">
        <f t="shared" si="71"/>
        <v/>
      </c>
      <c r="AL56" t="str">
        <f t="shared" si="72"/>
        <v/>
      </c>
      <c r="AM56" t="str">
        <f t="shared" si="73"/>
        <v/>
      </c>
      <c r="AN56" t="str">
        <f t="shared" si="74"/>
        <v/>
      </c>
      <c r="AO56" t="str">
        <f t="shared" si="75"/>
        <v/>
      </c>
      <c r="AP56" t="str">
        <f t="shared" si="76"/>
        <v/>
      </c>
      <c r="AQ56" t="str">
        <f t="shared" si="77"/>
        <v/>
      </c>
      <c r="AR56" t="str">
        <f t="shared" si="78"/>
        <v/>
      </c>
      <c r="AS56" t="str">
        <f t="shared" si="79"/>
        <v/>
      </c>
      <c r="AT56" t="str">
        <f t="shared" si="80"/>
        <v/>
      </c>
      <c r="AU56" t="str">
        <f t="shared" si="81"/>
        <v/>
      </c>
      <c r="AV56" t="str">
        <f t="shared" si="82"/>
        <v/>
      </c>
      <c r="AW56" t="str">
        <f t="shared" si="83"/>
        <v/>
      </c>
      <c r="AX56" t="str">
        <f t="shared" si="84"/>
        <v/>
      </c>
      <c r="AY56" t="str">
        <f t="shared" si="39"/>
        <v/>
      </c>
      <c r="AZ56" t="str">
        <f t="shared" si="47"/>
        <v/>
      </c>
    </row>
    <row r="57" spans="1:52" x14ac:dyDescent="0.35">
      <c r="A57" t="s">
        <v>218</v>
      </c>
      <c r="B57" t="s">
        <v>219</v>
      </c>
      <c r="C57" s="14">
        <v>45207.423043981478</v>
      </c>
      <c r="D57">
        <f t="shared" si="85"/>
        <v>203</v>
      </c>
      <c r="E57" t="str">
        <f>VLOOKUP($A57,'[1]Master List'!$A:$G,2,FALSE)</f>
        <v>spencer</v>
      </c>
      <c r="F57" t="str">
        <f>VLOOKUP($A57,'[1]Master List'!$A:$G,3,FALSE)</f>
        <v>meyer</v>
      </c>
      <c r="G57" t="str">
        <f>VLOOKUP($A57,'[1]Master List'!$A:$G,4,FALSE)</f>
        <v>Male</v>
      </c>
      <c r="H57" t="str">
        <f>VLOOKUP($A57,'[1]Master List'!$A:$G,6,FALSE)</f>
        <v>Eastleigh</v>
      </c>
      <c r="I57" t="str">
        <f t="shared" si="86"/>
        <v>EastleighMale</v>
      </c>
      <c r="J57" t="str">
        <f>VLOOKUP($A57,'[1]Master List'!$A:$G,7,FALSE)</f>
        <v>V50</v>
      </c>
      <c r="K57">
        <f t="shared" si="87"/>
        <v>203</v>
      </c>
      <c r="L57" t="str">
        <f t="shared" si="88"/>
        <v/>
      </c>
      <c r="M57">
        <f t="shared" si="89"/>
        <v>141</v>
      </c>
      <c r="N57" t="str">
        <f t="shared" si="90"/>
        <v/>
      </c>
      <c r="O57" t="str">
        <f t="shared" si="45"/>
        <v/>
      </c>
      <c r="P57" t="str">
        <f t="shared" si="46"/>
        <v/>
      </c>
      <c r="Q57">
        <f t="shared" si="51"/>
        <v>141</v>
      </c>
      <c r="R57" t="str">
        <f t="shared" si="52"/>
        <v/>
      </c>
      <c r="S57" t="str">
        <f t="shared" si="53"/>
        <v/>
      </c>
      <c r="T57" t="str">
        <f t="shared" si="54"/>
        <v/>
      </c>
      <c r="U57" t="str">
        <f t="shared" si="55"/>
        <v/>
      </c>
      <c r="V57" t="str">
        <f t="shared" si="56"/>
        <v/>
      </c>
      <c r="W57" t="str">
        <f t="shared" si="57"/>
        <v/>
      </c>
      <c r="X57" t="str">
        <f t="shared" si="58"/>
        <v/>
      </c>
      <c r="Y57" t="str">
        <f t="shared" si="59"/>
        <v/>
      </c>
      <c r="Z57" t="str">
        <f t="shared" si="60"/>
        <v/>
      </c>
      <c r="AA57" t="str">
        <f t="shared" si="61"/>
        <v/>
      </c>
      <c r="AB57" t="str">
        <f t="shared" si="62"/>
        <v/>
      </c>
      <c r="AC57" t="str">
        <f t="shared" si="63"/>
        <v/>
      </c>
      <c r="AD57" t="str">
        <f t="shared" si="64"/>
        <v/>
      </c>
      <c r="AE57" t="str">
        <f t="shared" si="65"/>
        <v/>
      </c>
      <c r="AF57" t="str">
        <f t="shared" si="66"/>
        <v/>
      </c>
      <c r="AG57" t="str">
        <f t="shared" si="67"/>
        <v/>
      </c>
      <c r="AH57" t="str">
        <f t="shared" si="68"/>
        <v/>
      </c>
      <c r="AI57" t="str">
        <f t="shared" si="69"/>
        <v/>
      </c>
      <c r="AJ57" t="str">
        <f t="shared" si="70"/>
        <v/>
      </c>
      <c r="AK57" t="str">
        <f t="shared" si="71"/>
        <v/>
      </c>
      <c r="AL57" t="str">
        <f t="shared" si="72"/>
        <v/>
      </c>
      <c r="AM57" t="str">
        <f t="shared" si="73"/>
        <v/>
      </c>
      <c r="AN57" t="str">
        <f t="shared" si="74"/>
        <v/>
      </c>
      <c r="AO57" t="str">
        <f t="shared" si="75"/>
        <v/>
      </c>
      <c r="AP57" t="str">
        <f t="shared" si="76"/>
        <v/>
      </c>
      <c r="AQ57" t="str">
        <f t="shared" si="77"/>
        <v/>
      </c>
      <c r="AR57" t="str">
        <f t="shared" si="78"/>
        <v/>
      </c>
      <c r="AS57" t="str">
        <f t="shared" si="79"/>
        <v/>
      </c>
      <c r="AT57" t="str">
        <f t="shared" si="80"/>
        <v/>
      </c>
      <c r="AU57" t="str">
        <f t="shared" si="81"/>
        <v/>
      </c>
      <c r="AV57" t="str">
        <f t="shared" si="82"/>
        <v/>
      </c>
      <c r="AW57" t="str">
        <f t="shared" si="83"/>
        <v/>
      </c>
      <c r="AX57" t="str">
        <f t="shared" si="84"/>
        <v/>
      </c>
      <c r="AY57" t="str">
        <f t="shared" si="39"/>
        <v/>
      </c>
      <c r="AZ57" t="str">
        <f t="shared" si="47"/>
        <v/>
      </c>
    </row>
    <row r="58" spans="1:52" x14ac:dyDescent="0.35">
      <c r="A58" t="s">
        <v>18</v>
      </c>
      <c r="B58" t="s">
        <v>25</v>
      </c>
      <c r="C58" s="14">
        <v>45207.423182870371</v>
      </c>
      <c r="D58">
        <f t="shared" si="85"/>
        <v>194</v>
      </c>
      <c r="E58" t="str">
        <f>VLOOKUP($A58,'[1]Master List'!$A:$G,2,FALSE)</f>
        <v>Neil</v>
      </c>
      <c r="F58" t="str">
        <f>VLOOKUP($A58,'[1]Master List'!$A:$G,3,FALSE)</f>
        <v>Cameron</v>
      </c>
      <c r="G58" t="str">
        <f>VLOOKUP($A58,'[1]Master List'!$A:$G,4,FALSE)</f>
        <v>Male</v>
      </c>
      <c r="H58" t="str">
        <f>VLOOKUP($A58,'[1]Master List'!$A:$G,6,FALSE)</f>
        <v>Totton</v>
      </c>
      <c r="I58" t="str">
        <f t="shared" si="86"/>
        <v>TottonMale</v>
      </c>
      <c r="J58" t="str">
        <f>VLOOKUP($A58,'[1]Master List'!$A:$G,7,FALSE)</f>
        <v>V50</v>
      </c>
      <c r="K58">
        <f t="shared" si="87"/>
        <v>194</v>
      </c>
      <c r="L58" t="str">
        <f t="shared" si="88"/>
        <v/>
      </c>
      <c r="M58">
        <f t="shared" si="89"/>
        <v>135</v>
      </c>
      <c r="N58" t="str">
        <f t="shared" si="90"/>
        <v/>
      </c>
      <c r="O58" t="str">
        <f t="shared" si="45"/>
        <v/>
      </c>
      <c r="P58" t="str">
        <f t="shared" si="46"/>
        <v/>
      </c>
      <c r="Q58" t="str">
        <f t="shared" si="51"/>
        <v/>
      </c>
      <c r="R58" t="str">
        <f t="shared" si="52"/>
        <v/>
      </c>
      <c r="S58" t="str">
        <f t="shared" si="53"/>
        <v/>
      </c>
      <c r="T58" t="str">
        <f t="shared" si="54"/>
        <v/>
      </c>
      <c r="U58" t="str">
        <f t="shared" si="55"/>
        <v/>
      </c>
      <c r="V58" t="str">
        <f t="shared" si="56"/>
        <v/>
      </c>
      <c r="W58" t="str">
        <f t="shared" si="57"/>
        <v/>
      </c>
      <c r="X58" t="str">
        <f t="shared" si="58"/>
        <v/>
      </c>
      <c r="Y58" t="str">
        <f t="shared" si="59"/>
        <v/>
      </c>
      <c r="Z58" t="str">
        <f t="shared" si="60"/>
        <v/>
      </c>
      <c r="AA58" t="str">
        <f t="shared" si="61"/>
        <v/>
      </c>
      <c r="AB58" t="str">
        <f t="shared" si="62"/>
        <v/>
      </c>
      <c r="AC58" t="str">
        <f t="shared" si="63"/>
        <v/>
      </c>
      <c r="AD58" t="str">
        <f t="shared" si="64"/>
        <v/>
      </c>
      <c r="AE58" t="str">
        <f t="shared" si="65"/>
        <v/>
      </c>
      <c r="AF58" t="str">
        <f t="shared" si="66"/>
        <v/>
      </c>
      <c r="AG58" t="str">
        <f t="shared" si="67"/>
        <v/>
      </c>
      <c r="AH58" t="str">
        <f t="shared" si="68"/>
        <v/>
      </c>
      <c r="AI58" t="str">
        <f t="shared" si="69"/>
        <v/>
      </c>
      <c r="AJ58" t="str">
        <f t="shared" si="70"/>
        <v/>
      </c>
      <c r="AK58">
        <f t="shared" si="71"/>
        <v>135</v>
      </c>
      <c r="AL58" t="str">
        <f t="shared" si="72"/>
        <v/>
      </c>
      <c r="AM58" t="str">
        <f t="shared" si="73"/>
        <v/>
      </c>
      <c r="AN58" t="str">
        <f t="shared" si="74"/>
        <v/>
      </c>
      <c r="AO58" t="str">
        <f t="shared" si="75"/>
        <v/>
      </c>
      <c r="AP58" t="str">
        <f t="shared" si="76"/>
        <v/>
      </c>
      <c r="AQ58" t="str">
        <f t="shared" si="77"/>
        <v/>
      </c>
      <c r="AR58" t="str">
        <f t="shared" si="78"/>
        <v/>
      </c>
      <c r="AS58" t="str">
        <f t="shared" si="79"/>
        <v/>
      </c>
      <c r="AT58" t="str">
        <f t="shared" si="80"/>
        <v/>
      </c>
      <c r="AU58" t="str">
        <f t="shared" si="81"/>
        <v/>
      </c>
      <c r="AV58" t="str">
        <f t="shared" si="82"/>
        <v/>
      </c>
      <c r="AW58" t="str">
        <f t="shared" si="83"/>
        <v/>
      </c>
      <c r="AX58" t="str">
        <f t="shared" si="84"/>
        <v/>
      </c>
      <c r="AY58" t="str">
        <f t="shared" si="39"/>
        <v/>
      </c>
      <c r="AZ58" t="str">
        <f t="shared" si="47"/>
        <v/>
      </c>
    </row>
    <row r="59" spans="1:52" x14ac:dyDescent="0.35">
      <c r="A59" t="s">
        <v>220</v>
      </c>
      <c r="B59" t="s">
        <v>221</v>
      </c>
      <c r="C59" s="14">
        <v>45207.423275462963</v>
      </c>
      <c r="D59">
        <f t="shared" si="85"/>
        <v>147</v>
      </c>
      <c r="E59" t="str">
        <f>VLOOKUP($A59,'[1]Master List'!$A:$G,2,FALSE)</f>
        <v>Luke</v>
      </c>
      <c r="F59" t="str">
        <f>VLOOKUP($A59,'[1]Master List'!$A:$G,3,FALSE)</f>
        <v>Mills</v>
      </c>
      <c r="G59" t="str">
        <f>VLOOKUP($A59,'[1]Master List'!$A:$G,4,FALSE)</f>
        <v>Male</v>
      </c>
      <c r="H59" t="str">
        <f>VLOOKUP($A59,'[1]Master List'!$A:$G,6,FALSE)</f>
        <v>Totton</v>
      </c>
      <c r="I59" t="str">
        <f t="shared" si="86"/>
        <v>TottonMale</v>
      </c>
      <c r="J59" t="str">
        <f>VLOOKUP($A59,'[1]Master List'!$A:$G,7,FALSE)</f>
        <v>Senior</v>
      </c>
      <c r="K59">
        <f t="shared" si="87"/>
        <v>147</v>
      </c>
      <c r="L59" t="str">
        <f t="shared" si="88"/>
        <v/>
      </c>
      <c r="M59">
        <f t="shared" si="89"/>
        <v>114</v>
      </c>
      <c r="N59" t="str">
        <f t="shared" si="90"/>
        <v/>
      </c>
      <c r="O59" t="str">
        <f t="shared" si="45"/>
        <v/>
      </c>
      <c r="P59" t="str">
        <f t="shared" si="46"/>
        <v/>
      </c>
      <c r="Q59" t="str">
        <f t="shared" si="51"/>
        <v/>
      </c>
      <c r="R59" t="str">
        <f t="shared" si="52"/>
        <v/>
      </c>
      <c r="S59" t="str">
        <f t="shared" si="53"/>
        <v/>
      </c>
      <c r="T59" t="str">
        <f t="shared" si="54"/>
        <v/>
      </c>
      <c r="U59" t="str">
        <f t="shared" si="55"/>
        <v/>
      </c>
      <c r="V59" t="str">
        <f t="shared" si="56"/>
        <v/>
      </c>
      <c r="W59" t="str">
        <f t="shared" si="57"/>
        <v/>
      </c>
      <c r="X59" t="str">
        <f t="shared" si="58"/>
        <v/>
      </c>
      <c r="Y59" t="str">
        <f t="shared" si="59"/>
        <v/>
      </c>
      <c r="Z59" t="str">
        <f t="shared" si="60"/>
        <v/>
      </c>
      <c r="AA59" t="str">
        <f t="shared" si="61"/>
        <v/>
      </c>
      <c r="AB59" t="str">
        <f t="shared" si="62"/>
        <v/>
      </c>
      <c r="AC59" t="str">
        <f t="shared" si="63"/>
        <v/>
      </c>
      <c r="AD59" t="str">
        <f t="shared" si="64"/>
        <v/>
      </c>
      <c r="AE59" t="str">
        <f t="shared" si="65"/>
        <v/>
      </c>
      <c r="AF59" t="str">
        <f t="shared" si="66"/>
        <v/>
      </c>
      <c r="AG59" t="str">
        <f t="shared" si="67"/>
        <v/>
      </c>
      <c r="AH59" t="str">
        <f t="shared" si="68"/>
        <v/>
      </c>
      <c r="AI59" t="str">
        <f t="shared" si="69"/>
        <v/>
      </c>
      <c r="AJ59" t="str">
        <f t="shared" si="70"/>
        <v/>
      </c>
      <c r="AK59">
        <f t="shared" si="71"/>
        <v>114</v>
      </c>
      <c r="AL59" t="str">
        <f t="shared" si="72"/>
        <v/>
      </c>
      <c r="AM59" t="str">
        <f t="shared" si="73"/>
        <v/>
      </c>
      <c r="AN59" t="str">
        <f t="shared" si="74"/>
        <v/>
      </c>
      <c r="AO59" t="str">
        <f t="shared" si="75"/>
        <v/>
      </c>
      <c r="AP59" t="str">
        <f t="shared" si="76"/>
        <v/>
      </c>
      <c r="AQ59" t="str">
        <f t="shared" si="77"/>
        <v/>
      </c>
      <c r="AR59" t="str">
        <f t="shared" si="78"/>
        <v/>
      </c>
      <c r="AS59" t="str">
        <f t="shared" si="79"/>
        <v/>
      </c>
      <c r="AT59" t="str">
        <f t="shared" si="80"/>
        <v/>
      </c>
      <c r="AU59" t="str">
        <f t="shared" si="81"/>
        <v/>
      </c>
      <c r="AV59" t="str">
        <f t="shared" si="82"/>
        <v/>
      </c>
      <c r="AW59" t="str">
        <f t="shared" si="83"/>
        <v/>
      </c>
      <c r="AX59" t="str">
        <f t="shared" si="84"/>
        <v/>
      </c>
      <c r="AY59" t="str">
        <f t="shared" si="39"/>
        <v/>
      </c>
      <c r="AZ59" t="str">
        <f t="shared" si="47"/>
        <v/>
      </c>
    </row>
    <row r="60" spans="1:52" x14ac:dyDescent="0.35">
      <c r="A60" t="s">
        <v>222</v>
      </c>
      <c r="B60" t="s">
        <v>223</v>
      </c>
      <c r="C60" s="14">
        <v>45207.423379629632</v>
      </c>
      <c r="D60">
        <f t="shared" si="85"/>
        <v>201</v>
      </c>
      <c r="E60" t="str">
        <f>VLOOKUP($A60,'[1]Master List'!$A:$G,2,FALSE)</f>
        <v>David</v>
      </c>
      <c r="F60" t="str">
        <f>VLOOKUP($A60,'[1]Master List'!$A:$G,3,FALSE)</f>
        <v>Deering</v>
      </c>
      <c r="G60" t="str">
        <f>VLOOKUP($A60,'[1]Master List'!$A:$G,4,FALSE)</f>
        <v>Male</v>
      </c>
      <c r="H60" t="str">
        <f>VLOOKUP($A60,'[1]Master List'!$A:$G,6,FALSE)</f>
        <v>New Forest</v>
      </c>
      <c r="I60" t="str">
        <f t="shared" si="86"/>
        <v>New ForestMale</v>
      </c>
      <c r="J60" t="str">
        <f>VLOOKUP($A60,'[1]Master List'!$A:$G,7,FALSE)</f>
        <v>V50</v>
      </c>
      <c r="K60">
        <f t="shared" si="87"/>
        <v>201</v>
      </c>
      <c r="L60" t="str">
        <f t="shared" si="88"/>
        <v/>
      </c>
      <c r="M60">
        <f t="shared" si="89"/>
        <v>139</v>
      </c>
      <c r="N60" t="str">
        <f t="shared" si="90"/>
        <v/>
      </c>
      <c r="O60" t="str">
        <f t="shared" si="45"/>
        <v/>
      </c>
      <c r="P60" t="str">
        <f t="shared" si="46"/>
        <v/>
      </c>
      <c r="Q60" t="str">
        <f t="shared" si="51"/>
        <v/>
      </c>
      <c r="R60" t="str">
        <f t="shared" si="52"/>
        <v/>
      </c>
      <c r="S60" t="str">
        <f t="shared" si="53"/>
        <v/>
      </c>
      <c r="T60" t="str">
        <f t="shared" si="54"/>
        <v/>
      </c>
      <c r="U60" t="str">
        <f t="shared" si="55"/>
        <v/>
      </c>
      <c r="V60" t="str">
        <f t="shared" si="56"/>
        <v/>
      </c>
      <c r="W60" t="str">
        <f t="shared" si="57"/>
        <v/>
      </c>
      <c r="X60" t="str">
        <f t="shared" si="58"/>
        <v/>
      </c>
      <c r="Y60" t="str">
        <f t="shared" si="59"/>
        <v/>
      </c>
      <c r="Z60" t="str">
        <f t="shared" si="60"/>
        <v/>
      </c>
      <c r="AA60" t="str">
        <f t="shared" si="61"/>
        <v/>
      </c>
      <c r="AB60" t="str">
        <f t="shared" si="62"/>
        <v/>
      </c>
      <c r="AC60" t="str">
        <f t="shared" si="63"/>
        <v/>
      </c>
      <c r="AD60" t="str">
        <f t="shared" si="64"/>
        <v/>
      </c>
      <c r="AE60" t="str">
        <f t="shared" si="65"/>
        <v/>
      </c>
      <c r="AF60" t="str">
        <f t="shared" si="66"/>
        <v/>
      </c>
      <c r="AG60">
        <f t="shared" si="67"/>
        <v>139</v>
      </c>
      <c r="AH60" t="str">
        <f t="shared" si="68"/>
        <v/>
      </c>
      <c r="AI60" t="str">
        <f t="shared" si="69"/>
        <v/>
      </c>
      <c r="AJ60" t="str">
        <f t="shared" si="70"/>
        <v/>
      </c>
      <c r="AK60" t="str">
        <f t="shared" si="71"/>
        <v/>
      </c>
      <c r="AL60" t="str">
        <f t="shared" si="72"/>
        <v/>
      </c>
      <c r="AM60" t="str">
        <f t="shared" si="73"/>
        <v/>
      </c>
      <c r="AN60" t="str">
        <f t="shared" si="74"/>
        <v/>
      </c>
      <c r="AO60" t="str">
        <f t="shared" si="75"/>
        <v/>
      </c>
      <c r="AP60" t="str">
        <f t="shared" si="76"/>
        <v/>
      </c>
      <c r="AQ60" t="str">
        <f t="shared" si="77"/>
        <v/>
      </c>
      <c r="AR60" t="str">
        <f t="shared" si="78"/>
        <v/>
      </c>
      <c r="AS60" t="str">
        <f t="shared" si="79"/>
        <v/>
      </c>
      <c r="AT60" t="str">
        <f t="shared" si="80"/>
        <v/>
      </c>
      <c r="AU60" t="str">
        <f t="shared" si="81"/>
        <v/>
      </c>
      <c r="AV60" t="str">
        <f t="shared" si="82"/>
        <v/>
      </c>
      <c r="AW60" t="str">
        <f t="shared" si="83"/>
        <v/>
      </c>
      <c r="AX60" t="str">
        <f t="shared" si="84"/>
        <v/>
      </c>
      <c r="AY60" t="str">
        <f t="shared" si="39"/>
        <v/>
      </c>
      <c r="AZ60" t="str">
        <f t="shared" si="47"/>
        <v/>
      </c>
    </row>
    <row r="61" spans="1:52" x14ac:dyDescent="0.35">
      <c r="A61" t="s">
        <v>224</v>
      </c>
      <c r="B61" t="s">
        <v>225</v>
      </c>
      <c r="C61" s="14">
        <v>45207.423460648148</v>
      </c>
      <c r="D61">
        <f t="shared" si="85"/>
        <v>208</v>
      </c>
      <c r="E61" t="str">
        <f>VLOOKUP($A61,'[1]Master List'!$A:$G,2,FALSE)</f>
        <v>Jo</v>
      </c>
      <c r="F61" t="str">
        <f>VLOOKUP($A61,'[1]Master List'!$A:$G,3,FALSE)</f>
        <v>Deering</v>
      </c>
      <c r="G61" t="str">
        <f>VLOOKUP($A61,'[1]Master List'!$A:$G,4,FALSE)</f>
        <v>Female</v>
      </c>
      <c r="H61" t="str">
        <f>VLOOKUP($A61,'[1]Master List'!$A:$G,6,FALSE)</f>
        <v>New Forest</v>
      </c>
      <c r="I61" t="str">
        <f t="shared" si="86"/>
        <v>New ForestFemale</v>
      </c>
      <c r="J61" t="str">
        <f>VLOOKUP($A61,'[1]Master List'!$A:$G,7,FALSE)</f>
        <v>V40</v>
      </c>
      <c r="K61" t="str">
        <f t="shared" si="87"/>
        <v/>
      </c>
      <c r="L61">
        <f t="shared" si="88"/>
        <v>208</v>
      </c>
      <c r="M61" t="str">
        <f t="shared" si="89"/>
        <v/>
      </c>
      <c r="N61">
        <f t="shared" si="90"/>
        <v>62</v>
      </c>
      <c r="O61" t="str">
        <f t="shared" si="45"/>
        <v/>
      </c>
      <c r="P61" t="str">
        <f t="shared" si="46"/>
        <v/>
      </c>
      <c r="Q61" t="str">
        <f t="shared" si="51"/>
        <v/>
      </c>
      <c r="R61" t="str">
        <f t="shared" si="52"/>
        <v/>
      </c>
      <c r="S61" t="str">
        <f t="shared" si="53"/>
        <v/>
      </c>
      <c r="T61" t="str">
        <f t="shared" si="54"/>
        <v/>
      </c>
      <c r="U61" t="str">
        <f t="shared" si="55"/>
        <v/>
      </c>
      <c r="V61" t="str">
        <f t="shared" si="56"/>
        <v/>
      </c>
      <c r="W61" t="str">
        <f t="shared" si="57"/>
        <v/>
      </c>
      <c r="X61" t="str">
        <f t="shared" si="58"/>
        <v/>
      </c>
      <c r="Y61" t="str">
        <f t="shared" si="59"/>
        <v/>
      </c>
      <c r="Z61" t="str">
        <f t="shared" si="60"/>
        <v/>
      </c>
      <c r="AA61" t="str">
        <f t="shared" si="61"/>
        <v/>
      </c>
      <c r="AB61" t="str">
        <f t="shared" si="62"/>
        <v/>
      </c>
      <c r="AC61" t="str">
        <f t="shared" si="63"/>
        <v/>
      </c>
      <c r="AD61" t="str">
        <f t="shared" si="64"/>
        <v/>
      </c>
      <c r="AE61" t="str">
        <f t="shared" si="65"/>
        <v/>
      </c>
      <c r="AF61" t="str">
        <f t="shared" si="66"/>
        <v/>
      </c>
      <c r="AG61" t="str">
        <f t="shared" si="67"/>
        <v/>
      </c>
      <c r="AH61">
        <f t="shared" si="68"/>
        <v>62</v>
      </c>
      <c r="AI61" t="str">
        <f t="shared" si="69"/>
        <v/>
      </c>
      <c r="AJ61" t="str">
        <f t="shared" si="70"/>
        <v/>
      </c>
      <c r="AK61" t="str">
        <f t="shared" si="71"/>
        <v/>
      </c>
      <c r="AL61" t="str">
        <f t="shared" si="72"/>
        <v/>
      </c>
      <c r="AM61" t="str">
        <f t="shared" si="73"/>
        <v/>
      </c>
      <c r="AN61" t="str">
        <f t="shared" si="74"/>
        <v/>
      </c>
      <c r="AO61" t="str">
        <f t="shared" si="75"/>
        <v/>
      </c>
      <c r="AP61" t="str">
        <f t="shared" si="76"/>
        <v/>
      </c>
      <c r="AQ61" t="str">
        <f t="shared" si="77"/>
        <v/>
      </c>
      <c r="AR61" t="str">
        <f t="shared" si="78"/>
        <v/>
      </c>
      <c r="AS61" t="str">
        <f t="shared" si="79"/>
        <v/>
      </c>
      <c r="AT61" t="str">
        <f t="shared" si="80"/>
        <v/>
      </c>
      <c r="AU61" t="str">
        <f t="shared" si="81"/>
        <v/>
      </c>
      <c r="AV61" t="str">
        <f t="shared" si="82"/>
        <v/>
      </c>
      <c r="AW61" t="str">
        <f t="shared" si="83"/>
        <v/>
      </c>
      <c r="AX61" t="str">
        <f t="shared" si="84"/>
        <v/>
      </c>
      <c r="AY61" t="str">
        <f t="shared" si="39"/>
        <v/>
      </c>
      <c r="AZ61" t="str">
        <f t="shared" si="47"/>
        <v/>
      </c>
    </row>
    <row r="62" spans="1:52" x14ac:dyDescent="0.35">
      <c r="A62" t="s">
        <v>226</v>
      </c>
      <c r="B62" t="s">
        <v>227</v>
      </c>
      <c r="C62" s="14">
        <v>45207.423587962963</v>
      </c>
      <c r="D62">
        <f t="shared" si="85"/>
        <v>216</v>
      </c>
      <c r="E62" t="str">
        <f>VLOOKUP($A62,'[1]Master List'!$A:$G,2,FALSE)</f>
        <v>Barry</v>
      </c>
      <c r="F62" t="str">
        <f>VLOOKUP($A62,'[1]Master List'!$A:$G,3,FALSE)</f>
        <v>Ponsford</v>
      </c>
      <c r="G62" t="str">
        <f>VLOOKUP($A62,'[1]Master List'!$A:$G,4,FALSE)</f>
        <v>Male</v>
      </c>
      <c r="H62" t="str">
        <f>VLOOKUP($A62,'[1]Master List'!$A:$G,6,FALSE)</f>
        <v>Lymington</v>
      </c>
      <c r="I62" t="str">
        <f t="shared" si="86"/>
        <v>LymingtonMale</v>
      </c>
      <c r="J62" t="str">
        <f>VLOOKUP($A62,'[1]Master List'!$A:$G,7,FALSE)</f>
        <v>V60</v>
      </c>
      <c r="K62">
        <f t="shared" si="87"/>
        <v>216</v>
      </c>
      <c r="L62" t="str">
        <f t="shared" si="88"/>
        <v/>
      </c>
      <c r="M62">
        <f t="shared" si="89"/>
        <v>146</v>
      </c>
      <c r="N62" t="str">
        <f t="shared" si="90"/>
        <v/>
      </c>
      <c r="O62" t="str">
        <f t="shared" si="45"/>
        <v/>
      </c>
      <c r="P62" t="str">
        <f t="shared" si="46"/>
        <v/>
      </c>
      <c r="Q62" t="str">
        <f t="shared" si="51"/>
        <v/>
      </c>
      <c r="R62" t="str">
        <f t="shared" si="52"/>
        <v/>
      </c>
      <c r="S62" t="str">
        <f t="shared" si="53"/>
        <v/>
      </c>
      <c r="T62" t="str">
        <f t="shared" si="54"/>
        <v/>
      </c>
      <c r="U62" t="str">
        <f t="shared" si="55"/>
        <v/>
      </c>
      <c r="V62" t="str">
        <f t="shared" si="56"/>
        <v/>
      </c>
      <c r="W62" t="str">
        <f t="shared" si="57"/>
        <v/>
      </c>
      <c r="X62" t="str">
        <f t="shared" si="58"/>
        <v/>
      </c>
      <c r="Y62" t="str">
        <f t="shared" si="59"/>
        <v/>
      </c>
      <c r="Z62" t="str">
        <f t="shared" si="60"/>
        <v/>
      </c>
      <c r="AA62" t="str">
        <f t="shared" si="61"/>
        <v/>
      </c>
      <c r="AB62" t="str">
        <f t="shared" si="62"/>
        <v/>
      </c>
      <c r="AC62">
        <f t="shared" si="63"/>
        <v>146</v>
      </c>
      <c r="AD62" t="str">
        <f t="shared" si="64"/>
        <v/>
      </c>
      <c r="AE62" t="str">
        <f t="shared" si="65"/>
        <v/>
      </c>
      <c r="AF62" t="str">
        <f t="shared" si="66"/>
        <v/>
      </c>
      <c r="AG62" t="str">
        <f t="shared" si="67"/>
        <v/>
      </c>
      <c r="AH62" t="str">
        <f t="shared" si="68"/>
        <v/>
      </c>
      <c r="AI62" t="str">
        <f t="shared" si="69"/>
        <v/>
      </c>
      <c r="AJ62" t="str">
        <f t="shared" si="70"/>
        <v/>
      </c>
      <c r="AK62" t="str">
        <f t="shared" si="71"/>
        <v/>
      </c>
      <c r="AL62" t="str">
        <f t="shared" si="72"/>
        <v/>
      </c>
      <c r="AM62" t="str">
        <f t="shared" si="73"/>
        <v/>
      </c>
      <c r="AN62" t="str">
        <f t="shared" si="74"/>
        <v/>
      </c>
      <c r="AO62" t="str">
        <f t="shared" si="75"/>
        <v/>
      </c>
      <c r="AP62" t="str">
        <f t="shared" si="76"/>
        <v/>
      </c>
      <c r="AQ62" t="str">
        <f t="shared" si="77"/>
        <v/>
      </c>
      <c r="AR62" t="str">
        <f t="shared" si="78"/>
        <v/>
      </c>
      <c r="AS62" t="str">
        <f t="shared" si="79"/>
        <v/>
      </c>
      <c r="AT62" t="str">
        <f t="shared" si="80"/>
        <v/>
      </c>
      <c r="AU62" t="str">
        <f t="shared" si="81"/>
        <v/>
      </c>
      <c r="AV62" t="str">
        <f t="shared" si="82"/>
        <v/>
      </c>
      <c r="AW62" t="str">
        <f t="shared" si="83"/>
        <v/>
      </c>
      <c r="AX62" t="str">
        <f t="shared" si="84"/>
        <v/>
      </c>
      <c r="AY62" t="str">
        <f t="shared" si="39"/>
        <v/>
      </c>
      <c r="AZ62" t="str">
        <f t="shared" si="47"/>
        <v/>
      </c>
    </row>
    <row r="63" spans="1:52" x14ac:dyDescent="0.35">
      <c r="A63" t="s">
        <v>228</v>
      </c>
      <c r="B63" t="s">
        <v>229</v>
      </c>
      <c r="C63" s="14">
        <v>45207.423692129632</v>
      </c>
      <c r="D63">
        <f t="shared" si="85"/>
        <v>175</v>
      </c>
      <c r="E63" t="str">
        <f>VLOOKUP($A63,'[1]Master List'!$A:$G,2,FALSE)</f>
        <v>Lisa</v>
      </c>
      <c r="F63" t="str">
        <f>VLOOKUP($A63,'[1]Master List'!$A:$G,3,FALSE)</f>
        <v>White</v>
      </c>
      <c r="G63" t="str">
        <f>VLOOKUP($A63,'[1]Master List'!$A:$G,4,FALSE)</f>
        <v>Female</v>
      </c>
      <c r="H63" t="str">
        <f>VLOOKUP($A63,'[1]Master List'!$A:$G,6,FALSE)</f>
        <v>Totton</v>
      </c>
      <c r="I63" t="str">
        <f t="shared" si="86"/>
        <v>TottonFemale</v>
      </c>
      <c r="J63" t="str">
        <f>VLOOKUP($A63,'[1]Master List'!$A:$G,7,FALSE)</f>
        <v>V40</v>
      </c>
      <c r="K63" t="str">
        <f t="shared" si="87"/>
        <v/>
      </c>
      <c r="L63">
        <f t="shared" si="88"/>
        <v>175</v>
      </c>
      <c r="M63" t="str">
        <f t="shared" si="89"/>
        <v/>
      </c>
      <c r="N63">
        <f t="shared" si="90"/>
        <v>45</v>
      </c>
      <c r="O63" t="str">
        <f t="shared" si="45"/>
        <v/>
      </c>
      <c r="P63" t="str">
        <f t="shared" si="46"/>
        <v/>
      </c>
      <c r="Q63" t="str">
        <f t="shared" si="51"/>
        <v/>
      </c>
      <c r="R63" t="str">
        <f t="shared" si="52"/>
        <v/>
      </c>
      <c r="S63" t="str">
        <f t="shared" si="53"/>
        <v/>
      </c>
      <c r="T63" t="str">
        <f t="shared" si="54"/>
        <v/>
      </c>
      <c r="U63" t="str">
        <f t="shared" si="55"/>
        <v/>
      </c>
      <c r="V63" t="str">
        <f t="shared" si="56"/>
        <v/>
      </c>
      <c r="W63" t="str">
        <f t="shared" si="57"/>
        <v/>
      </c>
      <c r="X63" t="str">
        <f t="shared" si="58"/>
        <v/>
      </c>
      <c r="Y63" t="str">
        <f t="shared" si="59"/>
        <v/>
      </c>
      <c r="Z63" t="str">
        <f t="shared" si="60"/>
        <v/>
      </c>
      <c r="AA63" t="str">
        <f t="shared" si="61"/>
        <v/>
      </c>
      <c r="AB63" t="str">
        <f t="shared" si="62"/>
        <v/>
      </c>
      <c r="AC63" t="str">
        <f t="shared" si="63"/>
        <v/>
      </c>
      <c r="AD63" t="str">
        <f t="shared" si="64"/>
        <v/>
      </c>
      <c r="AE63" t="str">
        <f t="shared" si="65"/>
        <v/>
      </c>
      <c r="AF63" t="str">
        <f t="shared" si="66"/>
        <v/>
      </c>
      <c r="AG63" t="str">
        <f t="shared" si="67"/>
        <v/>
      </c>
      <c r="AH63" t="str">
        <f t="shared" si="68"/>
        <v/>
      </c>
      <c r="AI63" t="str">
        <f t="shared" si="69"/>
        <v/>
      </c>
      <c r="AJ63" t="str">
        <f t="shared" si="70"/>
        <v/>
      </c>
      <c r="AK63" t="str">
        <f t="shared" si="71"/>
        <v/>
      </c>
      <c r="AL63">
        <f t="shared" si="72"/>
        <v>45</v>
      </c>
      <c r="AM63" t="str">
        <f t="shared" si="73"/>
        <v/>
      </c>
      <c r="AN63" t="str">
        <f t="shared" si="74"/>
        <v/>
      </c>
      <c r="AO63" t="str">
        <f t="shared" si="75"/>
        <v/>
      </c>
      <c r="AP63" t="str">
        <f t="shared" si="76"/>
        <v/>
      </c>
      <c r="AQ63" t="str">
        <f t="shared" si="77"/>
        <v/>
      </c>
      <c r="AR63" t="str">
        <f t="shared" si="78"/>
        <v/>
      </c>
      <c r="AS63" t="str">
        <f t="shared" si="79"/>
        <v/>
      </c>
      <c r="AT63" t="str">
        <f t="shared" si="80"/>
        <v/>
      </c>
      <c r="AU63" t="str">
        <f t="shared" si="81"/>
        <v/>
      </c>
      <c r="AV63" t="str">
        <f t="shared" si="82"/>
        <v/>
      </c>
      <c r="AW63" t="str">
        <f t="shared" si="83"/>
        <v/>
      </c>
      <c r="AX63" t="str">
        <f t="shared" si="84"/>
        <v/>
      </c>
      <c r="AY63" t="str">
        <f t="shared" si="39"/>
        <v/>
      </c>
      <c r="AZ63" t="str">
        <f t="shared" si="47"/>
        <v/>
      </c>
    </row>
    <row r="64" spans="1:52" x14ac:dyDescent="0.35">
      <c r="A64" t="s">
        <v>20</v>
      </c>
      <c r="B64" t="s">
        <v>230</v>
      </c>
      <c r="C64" s="14">
        <v>45207.423831018517</v>
      </c>
      <c r="D64">
        <f t="shared" si="85"/>
        <v>211</v>
      </c>
      <c r="E64" t="str">
        <f>VLOOKUP($A64,'[1]Master List'!$A:$G,2,FALSE)</f>
        <v>frankie</v>
      </c>
      <c r="F64" t="str">
        <f>VLOOKUP($A64,'[1]Master List'!$A:$G,3,FALSE)</f>
        <v>colling</v>
      </c>
      <c r="G64" t="str">
        <f>VLOOKUP($A64,'[1]Master List'!$A:$G,4,FALSE)</f>
        <v>Female</v>
      </c>
      <c r="H64" t="str">
        <f>VLOOKUP($A64,'[1]Master List'!$A:$G,6,FALSE)</f>
        <v>Eastleigh</v>
      </c>
      <c r="I64" t="str">
        <f t="shared" si="86"/>
        <v>EastleighFemale</v>
      </c>
      <c r="J64" t="str">
        <f>VLOOKUP($A64,'[1]Master List'!$A:$G,7,FALSE)</f>
        <v>V50</v>
      </c>
      <c r="K64" t="str">
        <f t="shared" si="87"/>
        <v/>
      </c>
      <c r="L64">
        <f t="shared" si="88"/>
        <v>211</v>
      </c>
      <c r="M64" t="str">
        <f t="shared" si="89"/>
        <v/>
      </c>
      <c r="N64">
        <f t="shared" si="90"/>
        <v>64</v>
      </c>
      <c r="O64" t="str">
        <f t="shared" si="45"/>
        <v/>
      </c>
      <c r="P64" t="str">
        <f t="shared" si="46"/>
        <v/>
      </c>
      <c r="Q64" t="str">
        <f t="shared" si="51"/>
        <v/>
      </c>
      <c r="R64">
        <f t="shared" si="52"/>
        <v>64</v>
      </c>
      <c r="S64" t="str">
        <f t="shared" si="53"/>
        <v/>
      </c>
      <c r="T64" t="str">
        <f t="shared" si="54"/>
        <v/>
      </c>
      <c r="U64" t="str">
        <f t="shared" si="55"/>
        <v/>
      </c>
      <c r="V64" t="str">
        <f t="shared" si="56"/>
        <v/>
      </c>
      <c r="W64" t="str">
        <f t="shared" si="57"/>
        <v/>
      </c>
      <c r="X64" t="str">
        <f t="shared" si="58"/>
        <v/>
      </c>
      <c r="Y64" t="str">
        <f t="shared" si="59"/>
        <v/>
      </c>
      <c r="Z64" t="str">
        <f t="shared" si="60"/>
        <v/>
      </c>
      <c r="AA64" t="str">
        <f t="shared" si="61"/>
        <v/>
      </c>
      <c r="AB64" t="str">
        <f t="shared" si="62"/>
        <v/>
      </c>
      <c r="AC64" t="str">
        <f t="shared" si="63"/>
        <v/>
      </c>
      <c r="AD64" t="str">
        <f t="shared" si="64"/>
        <v/>
      </c>
      <c r="AE64" t="str">
        <f t="shared" si="65"/>
        <v/>
      </c>
      <c r="AF64" t="str">
        <f t="shared" si="66"/>
        <v/>
      </c>
      <c r="AG64" t="str">
        <f t="shared" si="67"/>
        <v/>
      </c>
      <c r="AH64" t="str">
        <f t="shared" si="68"/>
        <v/>
      </c>
      <c r="AI64" t="str">
        <f t="shared" si="69"/>
        <v/>
      </c>
      <c r="AJ64" t="str">
        <f t="shared" si="70"/>
        <v/>
      </c>
      <c r="AK64" t="str">
        <f t="shared" si="71"/>
        <v/>
      </c>
      <c r="AL64" t="str">
        <f t="shared" si="72"/>
        <v/>
      </c>
      <c r="AM64" t="str">
        <f t="shared" si="73"/>
        <v/>
      </c>
      <c r="AN64" t="str">
        <f t="shared" si="74"/>
        <v/>
      </c>
      <c r="AO64" t="str">
        <f t="shared" si="75"/>
        <v/>
      </c>
      <c r="AP64" t="str">
        <f t="shared" si="76"/>
        <v/>
      </c>
      <c r="AQ64" t="str">
        <f t="shared" si="77"/>
        <v/>
      </c>
      <c r="AR64" t="str">
        <f t="shared" si="78"/>
        <v/>
      </c>
      <c r="AS64" t="str">
        <f t="shared" si="79"/>
        <v/>
      </c>
      <c r="AT64" t="str">
        <f t="shared" si="80"/>
        <v/>
      </c>
      <c r="AU64" t="str">
        <f t="shared" si="81"/>
        <v/>
      </c>
      <c r="AV64" t="str">
        <f t="shared" si="82"/>
        <v/>
      </c>
      <c r="AW64" t="str">
        <f t="shared" si="83"/>
        <v/>
      </c>
      <c r="AX64" t="str">
        <f t="shared" si="84"/>
        <v/>
      </c>
      <c r="AY64" t="str">
        <f t="shared" si="39"/>
        <v/>
      </c>
      <c r="AZ64" t="str">
        <f t="shared" si="47"/>
        <v/>
      </c>
    </row>
    <row r="65" spans="1:52" x14ac:dyDescent="0.35">
      <c r="A65" t="s">
        <v>231</v>
      </c>
      <c r="B65" t="s">
        <v>232</v>
      </c>
      <c r="C65" s="14">
        <v>45207.423900462964</v>
      </c>
      <c r="D65">
        <f t="shared" si="85"/>
        <v>65</v>
      </c>
      <c r="E65" t="str">
        <f>VLOOKUP($A65,'[1]Master List'!$A:$G,2,FALSE)</f>
        <v>Adam</v>
      </c>
      <c r="F65" t="str">
        <f>VLOOKUP($A65,'[1]Master List'!$A:$G,3,FALSE)</f>
        <v>Wills</v>
      </c>
      <c r="G65" t="str">
        <f>VLOOKUP($A65,'[1]Master List'!$A:$G,4,FALSE)</f>
        <v>Male</v>
      </c>
      <c r="H65" t="str">
        <f>VLOOKUP($A65,'[1]Master List'!$A:$G,6,FALSE)</f>
        <v>Hamwic</v>
      </c>
      <c r="I65" t="str">
        <f t="shared" si="86"/>
        <v>HamwicMale</v>
      </c>
      <c r="J65" t="str">
        <f>VLOOKUP($A65,'[1]Master List'!$A:$G,7,FALSE)</f>
        <v>Senior</v>
      </c>
      <c r="K65">
        <f t="shared" si="87"/>
        <v>65</v>
      </c>
      <c r="L65" t="str">
        <f t="shared" si="88"/>
        <v/>
      </c>
      <c r="M65">
        <f t="shared" si="89"/>
        <v>54</v>
      </c>
      <c r="N65" t="str">
        <f t="shared" si="90"/>
        <v/>
      </c>
      <c r="O65" t="str">
        <f t="shared" si="45"/>
        <v/>
      </c>
      <c r="P65" t="str">
        <f t="shared" si="46"/>
        <v/>
      </c>
      <c r="Q65" t="str">
        <f t="shared" si="51"/>
        <v/>
      </c>
      <c r="R65" t="str">
        <f t="shared" si="52"/>
        <v/>
      </c>
      <c r="S65" t="str">
        <f t="shared" si="53"/>
        <v/>
      </c>
      <c r="T65" t="str">
        <f t="shared" si="54"/>
        <v/>
      </c>
      <c r="U65">
        <f t="shared" si="55"/>
        <v>54</v>
      </c>
      <c r="V65" t="str">
        <f t="shared" si="56"/>
        <v/>
      </c>
      <c r="W65" t="str">
        <f t="shared" si="57"/>
        <v/>
      </c>
      <c r="X65" t="str">
        <f t="shared" si="58"/>
        <v/>
      </c>
      <c r="Y65" t="str">
        <f t="shared" si="59"/>
        <v/>
      </c>
      <c r="Z65" t="str">
        <f t="shared" si="60"/>
        <v/>
      </c>
      <c r="AA65" t="str">
        <f t="shared" si="61"/>
        <v/>
      </c>
      <c r="AB65" t="str">
        <f t="shared" si="62"/>
        <v/>
      </c>
      <c r="AC65" t="str">
        <f t="shared" si="63"/>
        <v/>
      </c>
      <c r="AD65" t="str">
        <f t="shared" si="64"/>
        <v/>
      </c>
      <c r="AE65" t="str">
        <f t="shared" si="65"/>
        <v/>
      </c>
      <c r="AF65" t="str">
        <f t="shared" si="66"/>
        <v/>
      </c>
      <c r="AG65" t="str">
        <f t="shared" si="67"/>
        <v/>
      </c>
      <c r="AH65" t="str">
        <f t="shared" si="68"/>
        <v/>
      </c>
      <c r="AI65" t="str">
        <f t="shared" si="69"/>
        <v/>
      </c>
      <c r="AJ65" t="str">
        <f t="shared" si="70"/>
        <v/>
      </c>
      <c r="AK65" t="str">
        <f t="shared" si="71"/>
        <v/>
      </c>
      <c r="AL65" t="str">
        <f t="shared" si="72"/>
        <v/>
      </c>
      <c r="AM65" t="str">
        <f t="shared" si="73"/>
        <v/>
      </c>
      <c r="AN65" t="str">
        <f t="shared" si="74"/>
        <v/>
      </c>
      <c r="AO65" t="str">
        <f t="shared" si="75"/>
        <v/>
      </c>
      <c r="AP65" t="str">
        <f t="shared" si="76"/>
        <v/>
      </c>
      <c r="AQ65" t="str">
        <f t="shared" si="77"/>
        <v/>
      </c>
      <c r="AR65" t="str">
        <f t="shared" si="78"/>
        <v/>
      </c>
      <c r="AS65" t="str">
        <f t="shared" si="79"/>
        <v/>
      </c>
      <c r="AT65" t="str">
        <f t="shared" si="80"/>
        <v/>
      </c>
      <c r="AU65" t="str">
        <f t="shared" si="81"/>
        <v/>
      </c>
      <c r="AV65" t="str">
        <f t="shared" si="82"/>
        <v/>
      </c>
      <c r="AW65" t="str">
        <f t="shared" si="83"/>
        <v/>
      </c>
      <c r="AX65" t="str">
        <f t="shared" si="84"/>
        <v/>
      </c>
      <c r="AY65" t="str">
        <f t="shared" si="39"/>
        <v/>
      </c>
      <c r="AZ65" t="str">
        <f t="shared" si="47"/>
        <v/>
      </c>
    </row>
    <row r="66" spans="1:52" x14ac:dyDescent="0.35">
      <c r="A66" t="s">
        <v>233</v>
      </c>
      <c r="B66" t="s">
        <v>234</v>
      </c>
      <c r="C66" s="14">
        <v>45207.424016203702</v>
      </c>
      <c r="D66">
        <f t="shared" si="85"/>
        <v>200</v>
      </c>
      <c r="E66" t="str">
        <f>VLOOKUP($A66,'[1]Master List'!$A:$G,2,FALSE)</f>
        <v>James</v>
      </c>
      <c r="F66" t="str">
        <f>VLOOKUP($A66,'[1]Master List'!$A:$G,3,FALSE)</f>
        <v>Dunlop</v>
      </c>
      <c r="G66" t="str">
        <f>VLOOKUP($A66,'[1]Master List'!$A:$G,4,FALSE)</f>
        <v>Male</v>
      </c>
      <c r="H66" t="str">
        <f>VLOOKUP($A66,'[1]Master List'!$A:$G,6,FALSE)</f>
        <v>Hedge End</v>
      </c>
      <c r="I66" t="str">
        <f t="shared" si="86"/>
        <v>Hedge EndMale</v>
      </c>
      <c r="J66" t="str">
        <f>VLOOKUP($A66,'[1]Master List'!$A:$G,7,FALSE)</f>
        <v>V60</v>
      </c>
      <c r="K66">
        <f t="shared" si="87"/>
        <v>200</v>
      </c>
      <c r="L66" t="str">
        <f t="shared" si="88"/>
        <v/>
      </c>
      <c r="M66">
        <f t="shared" si="89"/>
        <v>138</v>
      </c>
      <c r="N66" t="str">
        <f t="shared" si="90"/>
        <v/>
      </c>
      <c r="O66" t="str">
        <f t="shared" si="45"/>
        <v/>
      </c>
      <c r="P66" t="str">
        <f t="shared" si="46"/>
        <v/>
      </c>
      <c r="Q66" t="str">
        <f t="shared" si="51"/>
        <v/>
      </c>
      <c r="R66" t="str">
        <f t="shared" si="52"/>
        <v/>
      </c>
      <c r="S66" t="str">
        <f t="shared" si="53"/>
        <v/>
      </c>
      <c r="T66" t="str">
        <f t="shared" si="54"/>
        <v/>
      </c>
      <c r="U66" t="str">
        <f t="shared" si="55"/>
        <v/>
      </c>
      <c r="V66" t="str">
        <f t="shared" si="56"/>
        <v/>
      </c>
      <c r="W66">
        <f t="shared" si="57"/>
        <v>138</v>
      </c>
      <c r="X66" t="str">
        <f t="shared" si="58"/>
        <v/>
      </c>
      <c r="Y66" t="str">
        <f t="shared" si="59"/>
        <v/>
      </c>
      <c r="Z66" t="str">
        <f t="shared" si="60"/>
        <v/>
      </c>
      <c r="AA66" t="str">
        <f t="shared" si="61"/>
        <v/>
      </c>
      <c r="AB66" t="str">
        <f t="shared" si="62"/>
        <v/>
      </c>
      <c r="AC66" t="str">
        <f t="shared" si="63"/>
        <v/>
      </c>
      <c r="AD66" t="str">
        <f t="shared" si="64"/>
        <v/>
      </c>
      <c r="AE66" t="str">
        <f t="shared" si="65"/>
        <v/>
      </c>
      <c r="AF66" t="str">
        <f t="shared" si="66"/>
        <v/>
      </c>
      <c r="AG66" t="str">
        <f t="shared" si="67"/>
        <v/>
      </c>
      <c r="AH66" t="str">
        <f t="shared" si="68"/>
        <v/>
      </c>
      <c r="AI66" t="str">
        <f t="shared" si="69"/>
        <v/>
      </c>
      <c r="AJ66" t="str">
        <f t="shared" si="70"/>
        <v/>
      </c>
      <c r="AK66" t="str">
        <f t="shared" si="71"/>
        <v/>
      </c>
      <c r="AL66" t="str">
        <f t="shared" si="72"/>
        <v/>
      </c>
      <c r="AM66" t="str">
        <f t="shared" si="73"/>
        <v/>
      </c>
      <c r="AN66" t="str">
        <f t="shared" si="74"/>
        <v/>
      </c>
      <c r="AO66" t="str">
        <f t="shared" si="75"/>
        <v/>
      </c>
      <c r="AP66" t="str">
        <f t="shared" si="76"/>
        <v/>
      </c>
      <c r="AQ66" t="str">
        <f t="shared" si="77"/>
        <v/>
      </c>
      <c r="AR66" t="str">
        <f t="shared" si="78"/>
        <v/>
      </c>
      <c r="AS66" t="str">
        <f t="shared" si="79"/>
        <v/>
      </c>
      <c r="AT66" t="str">
        <f t="shared" si="80"/>
        <v/>
      </c>
      <c r="AU66" t="str">
        <f t="shared" si="81"/>
        <v/>
      </c>
      <c r="AV66" t="str">
        <f t="shared" si="82"/>
        <v/>
      </c>
      <c r="AW66" t="str">
        <f t="shared" si="83"/>
        <v/>
      </c>
      <c r="AX66" t="str">
        <f t="shared" si="84"/>
        <v/>
      </c>
      <c r="AY66" t="str">
        <f t="shared" ref="AY66:AY129" si="91">IF($I66=AY$1,$M66,"")</f>
        <v/>
      </c>
      <c r="AZ66" t="str">
        <f t="shared" si="47"/>
        <v/>
      </c>
    </row>
    <row r="67" spans="1:52" x14ac:dyDescent="0.35">
      <c r="A67" t="s">
        <v>235</v>
      </c>
      <c r="B67" t="s">
        <v>236</v>
      </c>
      <c r="C67" s="14">
        <v>45207.424143518518</v>
      </c>
      <c r="D67">
        <f t="shared" si="85"/>
        <v>206</v>
      </c>
      <c r="E67" t="str">
        <f>VLOOKUP($A67,'[1]Master List'!$A:$G,2,FALSE)</f>
        <v>Ali</v>
      </c>
      <c r="F67" t="str">
        <f>VLOOKUP($A67,'[1]Master List'!$A:$G,3,FALSE)</f>
        <v>Morant</v>
      </c>
      <c r="G67" t="str">
        <f>VLOOKUP($A67,'[1]Master List'!$A:$G,4,FALSE)</f>
        <v>Female</v>
      </c>
      <c r="H67" t="str">
        <f>VLOOKUP($A67,'[1]Master List'!$A:$G,6,FALSE)</f>
        <v>Hedge End</v>
      </c>
      <c r="I67" t="str">
        <f t="shared" si="86"/>
        <v>Hedge EndFemale</v>
      </c>
      <c r="J67" t="str">
        <f>VLOOKUP($A67,'[1]Master List'!$A:$G,7,FALSE)</f>
        <v>V50</v>
      </c>
      <c r="K67" t="str">
        <f t="shared" si="87"/>
        <v/>
      </c>
      <c r="L67">
        <f t="shared" si="88"/>
        <v>206</v>
      </c>
      <c r="M67" t="str">
        <f t="shared" si="89"/>
        <v/>
      </c>
      <c r="N67">
        <f t="shared" si="90"/>
        <v>60</v>
      </c>
      <c r="O67" t="str">
        <f t="shared" ref="O67:O130" si="92">IF($I67=O$1,$M67,"")</f>
        <v/>
      </c>
      <c r="P67" t="str">
        <f t="shared" ref="P67:P130" si="93">IF($I67=P$1,$N67,"")</f>
        <v/>
      </c>
      <c r="Q67" t="str">
        <f t="shared" si="51"/>
        <v/>
      </c>
      <c r="R67" t="str">
        <f t="shared" si="52"/>
        <v/>
      </c>
      <c r="S67" t="str">
        <f t="shared" si="53"/>
        <v/>
      </c>
      <c r="T67" t="str">
        <f t="shared" si="54"/>
        <v/>
      </c>
      <c r="U67" t="str">
        <f t="shared" si="55"/>
        <v/>
      </c>
      <c r="V67" t="str">
        <f t="shared" si="56"/>
        <v/>
      </c>
      <c r="W67" t="str">
        <f t="shared" si="57"/>
        <v/>
      </c>
      <c r="X67">
        <f t="shared" si="58"/>
        <v>60</v>
      </c>
      <c r="Y67" t="str">
        <f t="shared" si="59"/>
        <v/>
      </c>
      <c r="Z67" t="str">
        <f t="shared" si="60"/>
        <v/>
      </c>
      <c r="AA67" t="str">
        <f t="shared" si="61"/>
        <v/>
      </c>
      <c r="AB67" t="str">
        <f t="shared" si="62"/>
        <v/>
      </c>
      <c r="AC67" t="str">
        <f t="shared" si="63"/>
        <v/>
      </c>
      <c r="AD67" t="str">
        <f t="shared" si="64"/>
        <v/>
      </c>
      <c r="AE67" t="str">
        <f t="shared" si="65"/>
        <v/>
      </c>
      <c r="AF67" t="str">
        <f t="shared" si="66"/>
        <v/>
      </c>
      <c r="AG67" t="str">
        <f t="shared" si="67"/>
        <v/>
      </c>
      <c r="AH67" t="str">
        <f t="shared" si="68"/>
        <v/>
      </c>
      <c r="AI67" t="str">
        <f t="shared" si="69"/>
        <v/>
      </c>
      <c r="AJ67" t="str">
        <f t="shared" si="70"/>
        <v/>
      </c>
      <c r="AK67" t="str">
        <f t="shared" si="71"/>
        <v/>
      </c>
      <c r="AL67" t="str">
        <f t="shared" si="72"/>
        <v/>
      </c>
      <c r="AM67" t="str">
        <f t="shared" si="73"/>
        <v/>
      </c>
      <c r="AN67" t="str">
        <f t="shared" si="74"/>
        <v/>
      </c>
      <c r="AO67" t="str">
        <f t="shared" si="75"/>
        <v/>
      </c>
      <c r="AP67" t="str">
        <f t="shared" si="76"/>
        <v/>
      </c>
      <c r="AQ67" t="str">
        <f t="shared" si="77"/>
        <v/>
      </c>
      <c r="AR67" t="str">
        <f t="shared" si="78"/>
        <v/>
      </c>
      <c r="AS67" t="str">
        <f t="shared" si="79"/>
        <v/>
      </c>
      <c r="AT67" t="str">
        <f t="shared" si="80"/>
        <v/>
      </c>
      <c r="AU67" t="str">
        <f t="shared" si="81"/>
        <v/>
      </c>
      <c r="AV67" t="str">
        <f t="shared" si="82"/>
        <v/>
      </c>
      <c r="AW67" t="str">
        <f t="shared" si="83"/>
        <v/>
      </c>
      <c r="AX67" t="str">
        <f t="shared" si="84"/>
        <v/>
      </c>
      <c r="AY67" t="str">
        <f t="shared" si="91"/>
        <v/>
      </c>
      <c r="AZ67" t="str">
        <f t="shared" ref="AZ67:AZ130" si="94">IF($I67=AZ$1,$N67,"")</f>
        <v/>
      </c>
    </row>
    <row r="68" spans="1:52" x14ac:dyDescent="0.35">
      <c r="A68" t="s">
        <v>237</v>
      </c>
      <c r="B68" t="s">
        <v>238</v>
      </c>
      <c r="C68" s="14">
        <v>45207.424259259256</v>
      </c>
      <c r="D68">
        <f t="shared" si="85"/>
        <v>222</v>
      </c>
      <c r="E68" t="str">
        <f>VLOOKUP($A68,'[1]Master List'!$A:$G,2,FALSE)</f>
        <v>Kat</v>
      </c>
      <c r="F68" t="str">
        <f>VLOOKUP($A68,'[1]Master List'!$A:$G,3,FALSE)</f>
        <v>Chivers</v>
      </c>
      <c r="G68" t="str">
        <f>VLOOKUP($A68,'[1]Master List'!$A:$G,4,FALSE)</f>
        <v>Female</v>
      </c>
      <c r="H68" t="str">
        <f>VLOOKUP($A68,'[1]Master List'!$A:$G,6,FALSE)</f>
        <v>Hamwic</v>
      </c>
      <c r="I68" t="str">
        <f t="shared" si="86"/>
        <v>HamwicFemale</v>
      </c>
      <c r="J68" t="str">
        <f>VLOOKUP($A68,'[1]Master List'!$A:$G,7,FALSE)</f>
        <v>V40</v>
      </c>
      <c r="K68" t="str">
        <f t="shared" si="87"/>
        <v/>
      </c>
      <c r="L68">
        <f t="shared" si="88"/>
        <v>222</v>
      </c>
      <c r="M68" t="str">
        <f t="shared" si="89"/>
        <v/>
      </c>
      <c r="N68">
        <f t="shared" si="90"/>
        <v>71</v>
      </c>
      <c r="O68" t="str">
        <f t="shared" si="92"/>
        <v/>
      </c>
      <c r="P68" t="str">
        <f t="shared" si="93"/>
        <v/>
      </c>
      <c r="Q68" t="str">
        <f t="shared" si="51"/>
        <v/>
      </c>
      <c r="R68" t="str">
        <f t="shared" si="52"/>
        <v/>
      </c>
      <c r="S68" t="str">
        <f t="shared" si="53"/>
        <v/>
      </c>
      <c r="T68" t="str">
        <f t="shared" si="54"/>
        <v/>
      </c>
      <c r="U68" t="str">
        <f t="shared" si="55"/>
        <v/>
      </c>
      <c r="V68">
        <f t="shared" si="56"/>
        <v>71</v>
      </c>
      <c r="W68" t="str">
        <f t="shared" si="57"/>
        <v/>
      </c>
      <c r="X68" t="str">
        <f t="shared" si="58"/>
        <v/>
      </c>
      <c r="Y68" t="str">
        <f t="shared" si="59"/>
        <v/>
      </c>
      <c r="Z68" t="str">
        <f t="shared" si="60"/>
        <v/>
      </c>
      <c r="AA68" t="str">
        <f t="shared" si="61"/>
        <v/>
      </c>
      <c r="AB68" t="str">
        <f t="shared" si="62"/>
        <v/>
      </c>
      <c r="AC68" t="str">
        <f t="shared" si="63"/>
        <v/>
      </c>
      <c r="AD68" t="str">
        <f t="shared" si="64"/>
        <v/>
      </c>
      <c r="AE68" t="str">
        <f t="shared" si="65"/>
        <v/>
      </c>
      <c r="AF68" t="str">
        <f t="shared" si="66"/>
        <v/>
      </c>
      <c r="AG68" t="str">
        <f t="shared" si="67"/>
        <v/>
      </c>
      <c r="AH68" t="str">
        <f t="shared" si="68"/>
        <v/>
      </c>
      <c r="AI68" t="str">
        <f t="shared" si="69"/>
        <v/>
      </c>
      <c r="AJ68" t="str">
        <f t="shared" si="70"/>
        <v/>
      </c>
      <c r="AK68" t="str">
        <f t="shared" si="71"/>
        <v/>
      </c>
      <c r="AL68" t="str">
        <f t="shared" si="72"/>
        <v/>
      </c>
      <c r="AM68" t="str">
        <f t="shared" si="73"/>
        <v/>
      </c>
      <c r="AN68" t="str">
        <f t="shared" si="74"/>
        <v/>
      </c>
      <c r="AO68" t="str">
        <f t="shared" si="75"/>
        <v/>
      </c>
      <c r="AP68" t="str">
        <f t="shared" si="76"/>
        <v/>
      </c>
      <c r="AQ68" t="str">
        <f t="shared" si="77"/>
        <v/>
      </c>
      <c r="AR68" t="str">
        <f t="shared" si="78"/>
        <v/>
      </c>
      <c r="AS68" t="str">
        <f t="shared" si="79"/>
        <v/>
      </c>
      <c r="AT68" t="str">
        <f t="shared" si="80"/>
        <v/>
      </c>
      <c r="AU68" t="str">
        <f t="shared" si="81"/>
        <v/>
      </c>
      <c r="AV68" t="str">
        <f t="shared" si="82"/>
        <v/>
      </c>
      <c r="AW68" t="str">
        <f t="shared" si="83"/>
        <v/>
      </c>
      <c r="AX68" t="str">
        <f t="shared" si="84"/>
        <v/>
      </c>
      <c r="AY68" t="str">
        <f t="shared" si="91"/>
        <v/>
      </c>
      <c r="AZ68" t="str">
        <f t="shared" si="94"/>
        <v/>
      </c>
    </row>
    <row r="69" spans="1:52" x14ac:dyDescent="0.35">
      <c r="A69" t="s">
        <v>239</v>
      </c>
      <c r="B69" t="s">
        <v>0</v>
      </c>
      <c r="C69" s="14">
        <v>45207.424675925926</v>
      </c>
      <c r="D69">
        <f t="shared" si="85"/>
        <v>227</v>
      </c>
      <c r="E69" t="str">
        <f>VLOOKUP($A69,'[1]Master List'!$A:$G,2,FALSE)</f>
        <v>John</v>
      </c>
      <c r="F69" t="str">
        <f>VLOOKUP($A69,'[1]Master List'!$A:$G,3,FALSE)</f>
        <v>Keenan</v>
      </c>
      <c r="G69" t="str">
        <f>VLOOKUP($A69,'[1]Master List'!$A:$G,4,FALSE)</f>
        <v>Male</v>
      </c>
      <c r="H69" t="str">
        <f>VLOOKUP($A69,'[1]Master List'!$A:$G,6,FALSE)</f>
        <v>Lordshill</v>
      </c>
      <c r="I69" t="str">
        <f t="shared" si="86"/>
        <v>LordshillMale</v>
      </c>
      <c r="J69" t="str">
        <f>VLOOKUP($A69,'[1]Master List'!$A:$G,7,FALSE)</f>
        <v>V60</v>
      </c>
      <c r="K69">
        <f t="shared" si="87"/>
        <v>227</v>
      </c>
      <c r="L69" t="str">
        <f t="shared" si="88"/>
        <v/>
      </c>
      <c r="M69">
        <f t="shared" si="89"/>
        <v>152</v>
      </c>
      <c r="N69" t="str">
        <f t="shared" si="90"/>
        <v/>
      </c>
      <c r="O69" t="str">
        <f t="shared" si="92"/>
        <v/>
      </c>
      <c r="P69" t="str">
        <f t="shared" si="93"/>
        <v/>
      </c>
      <c r="Q69" t="str">
        <f t="shared" si="51"/>
        <v/>
      </c>
      <c r="R69" t="str">
        <f t="shared" si="52"/>
        <v/>
      </c>
      <c r="S69" t="str">
        <f t="shared" si="53"/>
        <v/>
      </c>
      <c r="T69" t="str">
        <f t="shared" si="54"/>
        <v/>
      </c>
      <c r="U69" t="str">
        <f t="shared" si="55"/>
        <v/>
      </c>
      <c r="V69" t="str">
        <f t="shared" si="56"/>
        <v/>
      </c>
      <c r="W69" t="str">
        <f t="shared" si="57"/>
        <v/>
      </c>
      <c r="X69" t="str">
        <f t="shared" si="58"/>
        <v/>
      </c>
      <c r="Y69">
        <f t="shared" si="59"/>
        <v>152</v>
      </c>
      <c r="Z69" t="str">
        <f t="shared" si="60"/>
        <v/>
      </c>
      <c r="AA69" t="str">
        <f t="shared" si="61"/>
        <v/>
      </c>
      <c r="AB69" t="str">
        <f t="shared" si="62"/>
        <v/>
      </c>
      <c r="AC69" t="str">
        <f t="shared" si="63"/>
        <v/>
      </c>
      <c r="AD69" t="str">
        <f t="shared" si="64"/>
        <v/>
      </c>
      <c r="AE69" t="str">
        <f t="shared" si="65"/>
        <v/>
      </c>
      <c r="AF69" t="str">
        <f t="shared" si="66"/>
        <v/>
      </c>
      <c r="AG69" t="str">
        <f t="shared" si="67"/>
        <v/>
      </c>
      <c r="AH69" t="str">
        <f t="shared" si="68"/>
        <v/>
      </c>
      <c r="AI69" t="str">
        <f t="shared" si="69"/>
        <v/>
      </c>
      <c r="AJ69" t="str">
        <f t="shared" si="70"/>
        <v/>
      </c>
      <c r="AK69" t="str">
        <f t="shared" si="71"/>
        <v/>
      </c>
      <c r="AL69" t="str">
        <f t="shared" si="72"/>
        <v/>
      </c>
      <c r="AM69" t="str">
        <f t="shared" si="73"/>
        <v/>
      </c>
      <c r="AN69" t="str">
        <f t="shared" si="74"/>
        <v/>
      </c>
      <c r="AO69" t="str">
        <f t="shared" si="75"/>
        <v/>
      </c>
      <c r="AP69" t="str">
        <f t="shared" si="76"/>
        <v/>
      </c>
      <c r="AQ69" t="str">
        <f t="shared" si="77"/>
        <v/>
      </c>
      <c r="AR69" t="str">
        <f t="shared" si="78"/>
        <v/>
      </c>
      <c r="AS69" t="str">
        <f t="shared" si="79"/>
        <v/>
      </c>
      <c r="AT69" t="str">
        <f t="shared" si="80"/>
        <v/>
      </c>
      <c r="AU69" t="str">
        <f t="shared" si="81"/>
        <v/>
      </c>
      <c r="AV69" t="str">
        <f t="shared" si="82"/>
        <v/>
      </c>
      <c r="AW69" t="str">
        <f t="shared" si="83"/>
        <v/>
      </c>
      <c r="AX69" t="str">
        <f t="shared" si="84"/>
        <v/>
      </c>
      <c r="AY69" t="str">
        <f t="shared" si="91"/>
        <v/>
      </c>
      <c r="AZ69" t="str">
        <f t="shared" si="94"/>
        <v/>
      </c>
    </row>
    <row r="70" spans="1:52" x14ac:dyDescent="0.35">
      <c r="A70" t="s">
        <v>240</v>
      </c>
      <c r="B70" t="s">
        <v>241</v>
      </c>
      <c r="C70" s="14">
        <v>45207.424976851849</v>
      </c>
      <c r="D70">
        <f t="shared" si="85"/>
        <v>132</v>
      </c>
      <c r="E70" t="str">
        <f>VLOOKUP($A70,'[1]Master List'!$A:$G,2,FALSE)</f>
        <v>Chris</v>
      </c>
      <c r="F70" t="str">
        <f>VLOOKUP($A70,'[1]Master List'!$A:$G,3,FALSE)</f>
        <v>Aplin</v>
      </c>
      <c r="G70" t="str">
        <f>VLOOKUP($A70,'[1]Master List'!$A:$G,4,FALSE)</f>
        <v>Male</v>
      </c>
      <c r="H70" t="str">
        <f>VLOOKUP($A70,'[1]Master List'!$A:$G,6,FALSE)</f>
        <v>New Forest</v>
      </c>
      <c r="I70" t="str">
        <f t="shared" si="86"/>
        <v>New ForestMale</v>
      </c>
      <c r="J70" t="str">
        <f>VLOOKUP($A70,'[1]Master List'!$A:$G,7,FALSE)</f>
        <v>V40</v>
      </c>
      <c r="K70">
        <f t="shared" si="87"/>
        <v>132</v>
      </c>
      <c r="L70" t="str">
        <f t="shared" si="88"/>
        <v/>
      </c>
      <c r="M70">
        <f t="shared" si="89"/>
        <v>104</v>
      </c>
      <c r="N70" t="str">
        <f t="shared" si="90"/>
        <v/>
      </c>
      <c r="O70" t="str">
        <f t="shared" si="92"/>
        <v/>
      </c>
      <c r="P70" t="str">
        <f t="shared" si="93"/>
        <v/>
      </c>
      <c r="Q70" t="str">
        <f t="shared" si="51"/>
        <v/>
      </c>
      <c r="R70" t="str">
        <f t="shared" si="52"/>
        <v/>
      </c>
      <c r="S70" t="str">
        <f t="shared" si="53"/>
        <v/>
      </c>
      <c r="T70" t="str">
        <f t="shared" si="54"/>
        <v/>
      </c>
      <c r="U70" t="str">
        <f t="shared" si="55"/>
        <v/>
      </c>
      <c r="V70" t="str">
        <f t="shared" si="56"/>
        <v/>
      </c>
      <c r="W70" t="str">
        <f t="shared" si="57"/>
        <v/>
      </c>
      <c r="X70" t="str">
        <f t="shared" si="58"/>
        <v/>
      </c>
      <c r="Y70" t="str">
        <f t="shared" si="59"/>
        <v/>
      </c>
      <c r="Z70" t="str">
        <f t="shared" si="60"/>
        <v/>
      </c>
      <c r="AA70" t="str">
        <f t="shared" si="61"/>
        <v/>
      </c>
      <c r="AB70" t="str">
        <f t="shared" si="62"/>
        <v/>
      </c>
      <c r="AC70" t="str">
        <f t="shared" si="63"/>
        <v/>
      </c>
      <c r="AD70" t="str">
        <f t="shared" si="64"/>
        <v/>
      </c>
      <c r="AE70" t="str">
        <f t="shared" si="65"/>
        <v/>
      </c>
      <c r="AF70" t="str">
        <f t="shared" si="66"/>
        <v/>
      </c>
      <c r="AG70">
        <f t="shared" si="67"/>
        <v>104</v>
      </c>
      <c r="AH70" t="str">
        <f t="shared" si="68"/>
        <v/>
      </c>
      <c r="AI70" t="str">
        <f t="shared" si="69"/>
        <v/>
      </c>
      <c r="AJ70" t="str">
        <f t="shared" si="70"/>
        <v/>
      </c>
      <c r="AK70" t="str">
        <f t="shared" si="71"/>
        <v/>
      </c>
      <c r="AL70" t="str">
        <f t="shared" si="72"/>
        <v/>
      </c>
      <c r="AM70" t="str">
        <f t="shared" si="73"/>
        <v/>
      </c>
      <c r="AN70" t="str">
        <f t="shared" si="74"/>
        <v/>
      </c>
      <c r="AO70" t="str">
        <f t="shared" si="75"/>
        <v/>
      </c>
      <c r="AP70" t="str">
        <f t="shared" si="76"/>
        <v/>
      </c>
      <c r="AQ70" t="str">
        <f t="shared" si="77"/>
        <v/>
      </c>
      <c r="AR70" t="str">
        <f t="shared" si="78"/>
        <v/>
      </c>
      <c r="AS70" t="str">
        <f t="shared" si="79"/>
        <v/>
      </c>
      <c r="AT70" t="str">
        <f t="shared" si="80"/>
        <v/>
      </c>
      <c r="AU70" t="str">
        <f t="shared" si="81"/>
        <v/>
      </c>
      <c r="AV70" t="str">
        <f t="shared" si="82"/>
        <v/>
      </c>
      <c r="AW70" t="str">
        <f t="shared" si="83"/>
        <v/>
      </c>
      <c r="AX70" t="str">
        <f t="shared" si="84"/>
        <v/>
      </c>
      <c r="AY70" t="str">
        <f t="shared" si="91"/>
        <v/>
      </c>
      <c r="AZ70" t="str">
        <f t="shared" si="94"/>
        <v/>
      </c>
    </row>
    <row r="71" spans="1:52" x14ac:dyDescent="0.35">
      <c r="A71" t="s">
        <v>242</v>
      </c>
      <c r="B71" t="s">
        <v>243</v>
      </c>
      <c r="C71" s="14">
        <v>45207.425104166665</v>
      </c>
      <c r="D71">
        <f t="shared" si="85"/>
        <v>170</v>
      </c>
      <c r="E71" t="str">
        <f>VLOOKUP($A71,'[1]Master List'!$A:$G,2,FALSE)</f>
        <v xml:space="preserve">Stuart </v>
      </c>
      <c r="F71" t="str">
        <f>VLOOKUP($A71,'[1]Master List'!$A:$G,3,FALSE)</f>
        <v xml:space="preserve">Pickard </v>
      </c>
      <c r="G71" t="str">
        <f>VLOOKUP($A71,'[1]Master List'!$A:$G,4,FALSE)</f>
        <v>Male</v>
      </c>
      <c r="H71" t="str">
        <f>VLOOKUP($A71,'[1]Master List'!$A:$G,6,FALSE)</f>
        <v>Hedge End</v>
      </c>
      <c r="I71" t="str">
        <f t="shared" si="86"/>
        <v>Hedge EndMale</v>
      </c>
      <c r="J71" t="str">
        <f>VLOOKUP($A71,'[1]Master List'!$A:$G,7,FALSE)</f>
        <v>V50</v>
      </c>
      <c r="K71">
        <f t="shared" si="87"/>
        <v>170</v>
      </c>
      <c r="L71" t="str">
        <f t="shared" si="88"/>
        <v/>
      </c>
      <c r="M71">
        <f t="shared" si="89"/>
        <v>126</v>
      </c>
      <c r="N71" t="str">
        <f t="shared" si="90"/>
        <v/>
      </c>
      <c r="O71" t="str">
        <f t="shared" si="92"/>
        <v/>
      </c>
      <c r="P71" t="str">
        <f t="shared" si="93"/>
        <v/>
      </c>
      <c r="Q71" t="str">
        <f t="shared" si="51"/>
        <v/>
      </c>
      <c r="R71" t="str">
        <f t="shared" si="52"/>
        <v/>
      </c>
      <c r="S71" t="str">
        <f t="shared" si="53"/>
        <v/>
      </c>
      <c r="T71" t="str">
        <f t="shared" si="54"/>
        <v/>
      </c>
      <c r="U71" t="str">
        <f t="shared" si="55"/>
        <v/>
      </c>
      <c r="V71" t="str">
        <f t="shared" si="56"/>
        <v/>
      </c>
      <c r="W71">
        <f t="shared" si="57"/>
        <v>126</v>
      </c>
      <c r="X71" t="str">
        <f t="shared" si="58"/>
        <v/>
      </c>
      <c r="Y71" t="str">
        <f t="shared" si="59"/>
        <v/>
      </c>
      <c r="Z71" t="str">
        <f t="shared" si="60"/>
        <v/>
      </c>
      <c r="AA71" t="str">
        <f t="shared" si="61"/>
        <v/>
      </c>
      <c r="AB71" t="str">
        <f t="shared" si="62"/>
        <v/>
      </c>
      <c r="AC71" t="str">
        <f t="shared" si="63"/>
        <v/>
      </c>
      <c r="AD71" t="str">
        <f t="shared" si="64"/>
        <v/>
      </c>
      <c r="AE71" t="str">
        <f t="shared" si="65"/>
        <v/>
      </c>
      <c r="AF71" t="str">
        <f t="shared" si="66"/>
        <v/>
      </c>
      <c r="AG71" t="str">
        <f t="shared" si="67"/>
        <v/>
      </c>
      <c r="AH71" t="str">
        <f t="shared" si="68"/>
        <v/>
      </c>
      <c r="AI71" t="str">
        <f t="shared" si="69"/>
        <v/>
      </c>
      <c r="AJ71" t="str">
        <f t="shared" si="70"/>
        <v/>
      </c>
      <c r="AK71" t="str">
        <f t="shared" si="71"/>
        <v/>
      </c>
      <c r="AL71" t="str">
        <f t="shared" si="72"/>
        <v/>
      </c>
      <c r="AM71" t="str">
        <f t="shared" si="73"/>
        <v/>
      </c>
      <c r="AN71" t="str">
        <f t="shared" si="74"/>
        <v/>
      </c>
      <c r="AO71" t="str">
        <f t="shared" si="75"/>
        <v/>
      </c>
      <c r="AP71" t="str">
        <f t="shared" si="76"/>
        <v/>
      </c>
      <c r="AQ71" t="str">
        <f t="shared" si="77"/>
        <v/>
      </c>
      <c r="AR71" t="str">
        <f t="shared" si="78"/>
        <v/>
      </c>
      <c r="AS71" t="str">
        <f t="shared" si="79"/>
        <v/>
      </c>
      <c r="AT71" t="str">
        <f t="shared" si="80"/>
        <v/>
      </c>
      <c r="AU71" t="str">
        <f t="shared" si="81"/>
        <v/>
      </c>
      <c r="AV71" t="str">
        <f t="shared" si="82"/>
        <v/>
      </c>
      <c r="AW71" t="str">
        <f t="shared" si="83"/>
        <v/>
      </c>
      <c r="AX71" t="str">
        <f t="shared" si="84"/>
        <v/>
      </c>
      <c r="AY71" t="str">
        <f t="shared" si="91"/>
        <v/>
      </c>
      <c r="AZ71" t="str">
        <f t="shared" si="94"/>
        <v/>
      </c>
    </row>
    <row r="72" spans="1:52" x14ac:dyDescent="0.35">
      <c r="A72" t="s">
        <v>244</v>
      </c>
      <c r="B72" t="s">
        <v>245</v>
      </c>
      <c r="C72" s="14">
        <v>45207.42523148148</v>
      </c>
      <c r="D72">
        <f t="shared" si="85"/>
        <v>4</v>
      </c>
      <c r="E72" t="str">
        <f>VLOOKUP($A72,'[1]Master List'!$A:$G,2,FALSE)</f>
        <v>Ben</v>
      </c>
      <c r="F72" t="str">
        <f>VLOOKUP($A72,'[1]Master List'!$A:$G,3,FALSE)</f>
        <v>Pitman</v>
      </c>
      <c r="G72" t="str">
        <f>VLOOKUP($A72,'[1]Master List'!$A:$G,4,FALSE)</f>
        <v>Male</v>
      </c>
      <c r="H72" t="str">
        <f>VLOOKUP($A72,'[1]Master List'!$A:$G,6,FALSE)</f>
        <v>Lordshill</v>
      </c>
      <c r="I72" t="str">
        <f t="shared" si="86"/>
        <v>LordshillMale</v>
      </c>
      <c r="J72" t="str">
        <f>VLOOKUP($A72,'[1]Master List'!$A:$G,7,FALSE)</f>
        <v>Senior</v>
      </c>
      <c r="K72">
        <f t="shared" si="87"/>
        <v>4</v>
      </c>
      <c r="L72" t="str">
        <f t="shared" si="88"/>
        <v/>
      </c>
      <c r="M72">
        <f t="shared" si="89"/>
        <v>3</v>
      </c>
      <c r="N72" t="str">
        <f t="shared" si="90"/>
        <v/>
      </c>
      <c r="O72" t="str">
        <f t="shared" si="92"/>
        <v/>
      </c>
      <c r="P72" t="str">
        <f t="shared" si="93"/>
        <v/>
      </c>
      <c r="Q72" t="str">
        <f t="shared" si="51"/>
        <v/>
      </c>
      <c r="R72" t="str">
        <f t="shared" si="52"/>
        <v/>
      </c>
      <c r="S72" t="str">
        <f t="shared" si="53"/>
        <v/>
      </c>
      <c r="T72" t="str">
        <f t="shared" si="54"/>
        <v/>
      </c>
      <c r="U72" t="str">
        <f t="shared" si="55"/>
        <v/>
      </c>
      <c r="V72" t="str">
        <f t="shared" si="56"/>
        <v/>
      </c>
      <c r="W72" t="str">
        <f t="shared" si="57"/>
        <v/>
      </c>
      <c r="X72" t="str">
        <f t="shared" si="58"/>
        <v/>
      </c>
      <c r="Y72">
        <f t="shared" si="59"/>
        <v>3</v>
      </c>
      <c r="Z72" t="str">
        <f t="shared" si="60"/>
        <v/>
      </c>
      <c r="AA72" t="str">
        <f t="shared" si="61"/>
        <v/>
      </c>
      <c r="AB72" t="str">
        <f t="shared" si="62"/>
        <v/>
      </c>
      <c r="AC72" t="str">
        <f t="shared" si="63"/>
        <v/>
      </c>
      <c r="AD72" t="str">
        <f t="shared" si="64"/>
        <v/>
      </c>
      <c r="AE72" t="str">
        <f t="shared" si="65"/>
        <v/>
      </c>
      <c r="AF72" t="str">
        <f t="shared" si="66"/>
        <v/>
      </c>
      <c r="AG72" t="str">
        <f t="shared" si="67"/>
        <v/>
      </c>
      <c r="AH72" t="str">
        <f t="shared" si="68"/>
        <v/>
      </c>
      <c r="AI72" t="str">
        <f t="shared" si="69"/>
        <v/>
      </c>
      <c r="AJ72" t="str">
        <f t="shared" si="70"/>
        <v/>
      </c>
      <c r="AK72" t="str">
        <f t="shared" si="71"/>
        <v/>
      </c>
      <c r="AL72" t="str">
        <f t="shared" si="72"/>
        <v/>
      </c>
      <c r="AM72" t="str">
        <f t="shared" si="73"/>
        <v/>
      </c>
      <c r="AN72" t="str">
        <f t="shared" si="74"/>
        <v/>
      </c>
      <c r="AO72" t="str">
        <f t="shared" si="75"/>
        <v/>
      </c>
      <c r="AP72" t="str">
        <f t="shared" si="76"/>
        <v/>
      </c>
      <c r="AQ72" t="str">
        <f t="shared" si="77"/>
        <v/>
      </c>
      <c r="AR72" t="str">
        <f t="shared" si="78"/>
        <v/>
      </c>
      <c r="AS72" t="str">
        <f t="shared" si="79"/>
        <v/>
      </c>
      <c r="AT72" t="str">
        <f t="shared" si="80"/>
        <v/>
      </c>
      <c r="AU72" t="str">
        <f t="shared" si="81"/>
        <v/>
      </c>
      <c r="AV72" t="str">
        <f t="shared" si="82"/>
        <v/>
      </c>
      <c r="AW72" t="str">
        <f t="shared" si="83"/>
        <v/>
      </c>
      <c r="AX72" t="str">
        <f t="shared" si="84"/>
        <v/>
      </c>
      <c r="AY72" t="str">
        <f t="shared" si="91"/>
        <v/>
      </c>
      <c r="AZ72" t="str">
        <f t="shared" si="94"/>
        <v/>
      </c>
    </row>
    <row r="73" spans="1:52" x14ac:dyDescent="0.35">
      <c r="A73" t="s">
        <v>246</v>
      </c>
      <c r="B73" t="s">
        <v>247</v>
      </c>
      <c r="C73" s="14">
        <v>45207.425324074073</v>
      </c>
      <c r="D73">
        <f t="shared" si="85"/>
        <v>234</v>
      </c>
      <c r="E73" t="str">
        <f>VLOOKUP($A73,'[1]Master List'!$A:$G,2,FALSE)</f>
        <v>David</v>
      </c>
      <c r="F73" t="str">
        <f>VLOOKUP($A73,'[1]Master List'!$A:$G,3,FALSE)</f>
        <v>Ball</v>
      </c>
      <c r="G73" t="str">
        <f>VLOOKUP($A73,'[1]Master List'!$A:$G,4,FALSE)</f>
        <v>Male</v>
      </c>
      <c r="H73" t="str">
        <f>VLOOKUP($A73,'[1]Master List'!$A:$G,6,FALSE)</f>
        <v>Lordshill</v>
      </c>
      <c r="I73" t="str">
        <f t="shared" si="86"/>
        <v>LordshillMale</v>
      </c>
      <c r="J73" t="str">
        <f>VLOOKUP($A73,'[1]Master List'!$A:$G,7,FALSE)</f>
        <v>V50</v>
      </c>
      <c r="K73">
        <f t="shared" si="87"/>
        <v>234</v>
      </c>
      <c r="L73" t="str">
        <f t="shared" si="88"/>
        <v/>
      </c>
      <c r="M73">
        <f t="shared" si="89"/>
        <v>155</v>
      </c>
      <c r="N73" t="str">
        <f t="shared" si="90"/>
        <v/>
      </c>
      <c r="O73" t="str">
        <f t="shared" si="92"/>
        <v/>
      </c>
      <c r="P73" t="str">
        <f t="shared" si="93"/>
        <v/>
      </c>
      <c r="Q73" t="str">
        <f t="shared" si="51"/>
        <v/>
      </c>
      <c r="R73" t="str">
        <f t="shared" si="52"/>
        <v/>
      </c>
      <c r="S73" t="str">
        <f t="shared" si="53"/>
        <v/>
      </c>
      <c r="T73" t="str">
        <f t="shared" si="54"/>
        <v/>
      </c>
      <c r="U73" t="str">
        <f t="shared" si="55"/>
        <v/>
      </c>
      <c r="V73" t="str">
        <f t="shared" si="56"/>
        <v/>
      </c>
      <c r="W73" t="str">
        <f t="shared" si="57"/>
        <v/>
      </c>
      <c r="X73" t="str">
        <f t="shared" si="58"/>
        <v/>
      </c>
      <c r="Y73">
        <f t="shared" si="59"/>
        <v>155</v>
      </c>
      <c r="Z73" t="str">
        <f t="shared" si="60"/>
        <v/>
      </c>
      <c r="AA73" t="str">
        <f t="shared" si="61"/>
        <v/>
      </c>
      <c r="AB73" t="str">
        <f t="shared" si="62"/>
        <v/>
      </c>
      <c r="AC73" t="str">
        <f t="shared" si="63"/>
        <v/>
      </c>
      <c r="AD73" t="str">
        <f t="shared" si="64"/>
        <v/>
      </c>
      <c r="AE73" t="str">
        <f t="shared" si="65"/>
        <v/>
      </c>
      <c r="AF73" t="str">
        <f t="shared" si="66"/>
        <v/>
      </c>
      <c r="AG73" t="str">
        <f t="shared" si="67"/>
        <v/>
      </c>
      <c r="AH73" t="str">
        <f t="shared" si="68"/>
        <v/>
      </c>
      <c r="AI73" t="str">
        <f t="shared" si="69"/>
        <v/>
      </c>
      <c r="AJ73" t="str">
        <f t="shared" si="70"/>
        <v/>
      </c>
      <c r="AK73" t="str">
        <f t="shared" si="71"/>
        <v/>
      </c>
      <c r="AL73" t="str">
        <f t="shared" si="72"/>
        <v/>
      </c>
      <c r="AM73" t="str">
        <f t="shared" si="73"/>
        <v/>
      </c>
      <c r="AN73" t="str">
        <f t="shared" si="74"/>
        <v/>
      </c>
      <c r="AO73" t="str">
        <f t="shared" si="75"/>
        <v/>
      </c>
      <c r="AP73" t="str">
        <f t="shared" si="76"/>
        <v/>
      </c>
      <c r="AQ73" t="str">
        <f t="shared" si="77"/>
        <v/>
      </c>
      <c r="AR73" t="str">
        <f t="shared" si="78"/>
        <v/>
      </c>
      <c r="AS73" t="str">
        <f t="shared" si="79"/>
        <v/>
      </c>
      <c r="AT73" t="str">
        <f t="shared" si="80"/>
        <v/>
      </c>
      <c r="AU73" t="str">
        <f t="shared" si="81"/>
        <v/>
      </c>
      <c r="AV73" t="str">
        <f t="shared" si="82"/>
        <v/>
      </c>
      <c r="AW73" t="str">
        <f t="shared" si="83"/>
        <v/>
      </c>
      <c r="AX73" t="str">
        <f t="shared" si="84"/>
        <v/>
      </c>
      <c r="AY73" t="str">
        <f t="shared" si="91"/>
        <v/>
      </c>
      <c r="AZ73" t="str">
        <f t="shared" si="94"/>
        <v/>
      </c>
    </row>
    <row r="74" spans="1:52" x14ac:dyDescent="0.35">
      <c r="A74" t="s">
        <v>248</v>
      </c>
      <c r="B74" t="s">
        <v>249</v>
      </c>
      <c r="C74" s="14">
        <v>45207.425555555557</v>
      </c>
      <c r="D74">
        <f t="shared" si="85"/>
        <v>204</v>
      </c>
      <c r="E74" t="str">
        <f>VLOOKUP($A74,'[1]Master List'!$A:$G,2,FALSE)</f>
        <v>peter</v>
      </c>
      <c r="F74" t="str">
        <f>VLOOKUP($A74,'[1]Master List'!$A:$G,3,FALSE)</f>
        <v>blanchfield</v>
      </c>
      <c r="G74" t="str">
        <f>VLOOKUP($A74,'[1]Master List'!$A:$G,4,FALSE)</f>
        <v>Male</v>
      </c>
      <c r="H74" t="str">
        <f>VLOOKUP($A74,'[1]Master List'!$A:$G,6,FALSE)</f>
        <v>Lymington</v>
      </c>
      <c r="I74" t="str">
        <f t="shared" si="86"/>
        <v>LymingtonMale</v>
      </c>
      <c r="J74" t="str">
        <f>VLOOKUP($A74,'[1]Master List'!$A:$G,7,FALSE)</f>
        <v>V60</v>
      </c>
      <c r="K74">
        <f t="shared" si="87"/>
        <v>204</v>
      </c>
      <c r="L74" t="str">
        <f t="shared" si="88"/>
        <v/>
      </c>
      <c r="M74">
        <f t="shared" si="89"/>
        <v>142</v>
      </c>
      <c r="N74" t="str">
        <f t="shared" si="90"/>
        <v/>
      </c>
      <c r="O74" t="str">
        <f t="shared" si="92"/>
        <v/>
      </c>
      <c r="P74" t="str">
        <f t="shared" si="93"/>
        <v/>
      </c>
      <c r="Q74" t="str">
        <f t="shared" si="51"/>
        <v/>
      </c>
      <c r="R74" t="str">
        <f t="shared" si="52"/>
        <v/>
      </c>
      <c r="S74" t="str">
        <f t="shared" si="53"/>
        <v/>
      </c>
      <c r="T74" t="str">
        <f t="shared" si="54"/>
        <v/>
      </c>
      <c r="U74" t="str">
        <f t="shared" si="55"/>
        <v/>
      </c>
      <c r="V74" t="str">
        <f t="shared" si="56"/>
        <v/>
      </c>
      <c r="W74" t="str">
        <f t="shared" si="57"/>
        <v/>
      </c>
      <c r="X74" t="str">
        <f t="shared" si="58"/>
        <v/>
      </c>
      <c r="Y74" t="str">
        <f t="shared" si="59"/>
        <v/>
      </c>
      <c r="Z74" t="str">
        <f t="shared" si="60"/>
        <v/>
      </c>
      <c r="AA74" t="str">
        <f t="shared" si="61"/>
        <v/>
      </c>
      <c r="AB74" t="str">
        <f t="shared" si="62"/>
        <v/>
      </c>
      <c r="AC74">
        <f t="shared" si="63"/>
        <v>142</v>
      </c>
      <c r="AD74" t="str">
        <f t="shared" si="64"/>
        <v/>
      </c>
      <c r="AE74" t="str">
        <f t="shared" si="65"/>
        <v/>
      </c>
      <c r="AF74" t="str">
        <f t="shared" si="66"/>
        <v/>
      </c>
      <c r="AG74" t="str">
        <f t="shared" si="67"/>
        <v/>
      </c>
      <c r="AH74" t="str">
        <f t="shared" si="68"/>
        <v/>
      </c>
      <c r="AI74" t="str">
        <f t="shared" si="69"/>
        <v/>
      </c>
      <c r="AJ74" t="str">
        <f t="shared" si="70"/>
        <v/>
      </c>
      <c r="AK74" t="str">
        <f t="shared" si="71"/>
        <v/>
      </c>
      <c r="AL74" t="str">
        <f t="shared" si="72"/>
        <v/>
      </c>
      <c r="AM74" t="str">
        <f t="shared" si="73"/>
        <v/>
      </c>
      <c r="AN74" t="str">
        <f t="shared" si="74"/>
        <v/>
      </c>
      <c r="AO74" t="str">
        <f t="shared" si="75"/>
        <v/>
      </c>
      <c r="AP74" t="str">
        <f t="shared" si="76"/>
        <v/>
      </c>
      <c r="AQ74" t="str">
        <f t="shared" si="77"/>
        <v/>
      </c>
      <c r="AR74" t="str">
        <f t="shared" si="78"/>
        <v/>
      </c>
      <c r="AS74" t="str">
        <f t="shared" si="79"/>
        <v/>
      </c>
      <c r="AT74" t="str">
        <f t="shared" si="80"/>
        <v/>
      </c>
      <c r="AU74" t="str">
        <f t="shared" si="81"/>
        <v/>
      </c>
      <c r="AV74" t="str">
        <f t="shared" si="82"/>
        <v/>
      </c>
      <c r="AW74" t="str">
        <f t="shared" si="83"/>
        <v/>
      </c>
      <c r="AX74" t="str">
        <f t="shared" si="84"/>
        <v/>
      </c>
      <c r="AY74" t="str">
        <f t="shared" si="91"/>
        <v/>
      </c>
      <c r="AZ74" t="str">
        <f t="shared" si="94"/>
        <v/>
      </c>
    </row>
    <row r="75" spans="1:52" x14ac:dyDescent="0.35">
      <c r="A75" t="s">
        <v>250</v>
      </c>
      <c r="B75" t="s">
        <v>251</v>
      </c>
      <c r="C75" s="14">
        <v>45207.425729166665</v>
      </c>
      <c r="D75">
        <f t="shared" si="85"/>
        <v>248</v>
      </c>
      <c r="E75" t="str">
        <f>VLOOKUP($A75,'[1]Master List'!$A:$G,2,FALSE)</f>
        <v>Harriet</v>
      </c>
      <c r="F75" t="str">
        <f>VLOOKUP($A75,'[1]Master List'!$A:$G,3,FALSE)</f>
        <v>Foster</v>
      </c>
      <c r="G75" t="str">
        <f>VLOOKUP($A75,'[1]Master List'!$A:$G,4,FALSE)</f>
        <v>Female</v>
      </c>
      <c r="H75" t="str">
        <f>VLOOKUP($A75,'[1]Master List'!$A:$G,6,FALSE)</f>
        <v>Itchen</v>
      </c>
      <c r="I75" t="str">
        <f t="shared" si="86"/>
        <v>ItchenFemale</v>
      </c>
      <c r="J75" t="str">
        <f>VLOOKUP($A75,'[1]Master List'!$A:$G,7,FALSE)</f>
        <v>Senior</v>
      </c>
      <c r="K75" t="str">
        <f t="shared" si="87"/>
        <v/>
      </c>
      <c r="L75">
        <f t="shared" si="88"/>
        <v>248</v>
      </c>
      <c r="M75" t="str">
        <f t="shared" si="89"/>
        <v/>
      </c>
      <c r="N75">
        <f t="shared" si="90"/>
        <v>84</v>
      </c>
      <c r="O75" t="str">
        <f t="shared" si="92"/>
        <v/>
      </c>
      <c r="P75" t="str">
        <f t="shared" si="93"/>
        <v/>
      </c>
      <c r="Q75" t="str">
        <f t="shared" si="51"/>
        <v/>
      </c>
      <c r="R75" t="str">
        <f t="shared" si="52"/>
        <v/>
      </c>
      <c r="S75" t="str">
        <f t="shared" si="53"/>
        <v/>
      </c>
      <c r="T75" t="str">
        <f t="shared" si="54"/>
        <v/>
      </c>
      <c r="U75" t="str">
        <f t="shared" si="55"/>
        <v/>
      </c>
      <c r="V75" t="str">
        <f t="shared" si="56"/>
        <v/>
      </c>
      <c r="W75" t="str">
        <f t="shared" si="57"/>
        <v/>
      </c>
      <c r="X75" t="str">
        <f t="shared" si="58"/>
        <v/>
      </c>
      <c r="Y75" t="str">
        <f t="shared" si="59"/>
        <v/>
      </c>
      <c r="Z75" t="str">
        <f t="shared" si="60"/>
        <v/>
      </c>
      <c r="AA75" t="str">
        <f t="shared" si="61"/>
        <v/>
      </c>
      <c r="AB75">
        <f t="shared" si="62"/>
        <v>84</v>
      </c>
      <c r="AC75" t="str">
        <f t="shared" si="63"/>
        <v/>
      </c>
      <c r="AD75" t="str">
        <f t="shared" si="64"/>
        <v/>
      </c>
      <c r="AE75" t="str">
        <f t="shared" si="65"/>
        <v/>
      </c>
      <c r="AF75" t="str">
        <f t="shared" si="66"/>
        <v/>
      </c>
      <c r="AG75" t="str">
        <f t="shared" si="67"/>
        <v/>
      </c>
      <c r="AH75" t="str">
        <f t="shared" si="68"/>
        <v/>
      </c>
      <c r="AI75" t="str">
        <f t="shared" si="69"/>
        <v/>
      </c>
      <c r="AJ75" t="str">
        <f t="shared" si="70"/>
        <v/>
      </c>
      <c r="AK75" t="str">
        <f t="shared" si="71"/>
        <v/>
      </c>
      <c r="AL75" t="str">
        <f t="shared" si="72"/>
        <v/>
      </c>
      <c r="AM75" t="str">
        <f t="shared" si="73"/>
        <v/>
      </c>
      <c r="AN75" t="str">
        <f t="shared" si="74"/>
        <v/>
      </c>
      <c r="AO75" t="str">
        <f t="shared" si="75"/>
        <v/>
      </c>
      <c r="AP75" t="str">
        <f t="shared" si="76"/>
        <v/>
      </c>
      <c r="AQ75" t="str">
        <f t="shared" si="77"/>
        <v/>
      </c>
      <c r="AR75" t="str">
        <f t="shared" si="78"/>
        <v/>
      </c>
      <c r="AS75" t="str">
        <f t="shared" si="79"/>
        <v/>
      </c>
      <c r="AT75" t="str">
        <f t="shared" si="80"/>
        <v/>
      </c>
      <c r="AU75" t="str">
        <f t="shared" si="81"/>
        <v/>
      </c>
      <c r="AV75" t="str">
        <f t="shared" si="82"/>
        <v/>
      </c>
      <c r="AW75" t="str">
        <f t="shared" si="83"/>
        <v/>
      </c>
      <c r="AX75" t="str">
        <f t="shared" si="84"/>
        <v/>
      </c>
      <c r="AY75" t="str">
        <f t="shared" si="91"/>
        <v/>
      </c>
      <c r="AZ75" t="str">
        <f t="shared" si="94"/>
        <v/>
      </c>
    </row>
    <row r="76" spans="1:52" x14ac:dyDescent="0.35">
      <c r="A76" t="s">
        <v>252</v>
      </c>
      <c r="B76" t="s">
        <v>253</v>
      </c>
      <c r="C76" s="14">
        <v>45207.425821759258</v>
      </c>
      <c r="D76">
        <f t="shared" si="85"/>
        <v>246</v>
      </c>
      <c r="E76" t="str">
        <f>VLOOKUP($A76,'[1]Master List'!$A:$G,2,FALSE)</f>
        <v>Malcolm</v>
      </c>
      <c r="F76" t="str">
        <f>VLOOKUP($A76,'[1]Master List'!$A:$G,3,FALSE)</f>
        <v>White</v>
      </c>
      <c r="G76" t="str">
        <f>VLOOKUP($A76,'[1]Master List'!$A:$G,4,FALSE)</f>
        <v>Male</v>
      </c>
      <c r="H76" t="str">
        <f>VLOOKUP($A76,'[1]Master List'!$A:$G,6,FALSE)</f>
        <v>Lordshill</v>
      </c>
      <c r="I76" t="str">
        <f t="shared" si="86"/>
        <v>LordshillMale</v>
      </c>
      <c r="J76" t="str">
        <f>VLOOKUP($A76,'[1]Master List'!$A:$G,7,FALSE)</f>
        <v>V60</v>
      </c>
      <c r="K76">
        <f t="shared" si="87"/>
        <v>246</v>
      </c>
      <c r="L76" t="str">
        <f t="shared" si="88"/>
        <v/>
      </c>
      <c r="M76">
        <f t="shared" si="89"/>
        <v>160</v>
      </c>
      <c r="N76" t="str">
        <f t="shared" si="90"/>
        <v/>
      </c>
      <c r="O76" t="str">
        <f t="shared" si="92"/>
        <v/>
      </c>
      <c r="P76" t="str">
        <f t="shared" si="93"/>
        <v/>
      </c>
      <c r="Q76" t="str">
        <f t="shared" si="51"/>
        <v/>
      </c>
      <c r="R76" t="str">
        <f t="shared" si="52"/>
        <v/>
      </c>
      <c r="S76" t="str">
        <f t="shared" si="53"/>
        <v/>
      </c>
      <c r="T76" t="str">
        <f t="shared" si="54"/>
        <v/>
      </c>
      <c r="U76" t="str">
        <f t="shared" si="55"/>
        <v/>
      </c>
      <c r="V76" t="str">
        <f t="shared" si="56"/>
        <v/>
      </c>
      <c r="W76" t="str">
        <f t="shared" si="57"/>
        <v/>
      </c>
      <c r="X76" t="str">
        <f t="shared" si="58"/>
        <v/>
      </c>
      <c r="Y76">
        <f t="shared" si="59"/>
        <v>160</v>
      </c>
      <c r="Z76" t="str">
        <f t="shared" si="60"/>
        <v/>
      </c>
      <c r="AA76" t="str">
        <f t="shared" si="61"/>
        <v/>
      </c>
      <c r="AB76" t="str">
        <f t="shared" si="62"/>
        <v/>
      </c>
      <c r="AC76" t="str">
        <f t="shared" si="63"/>
        <v/>
      </c>
      <c r="AD76" t="str">
        <f t="shared" si="64"/>
        <v/>
      </c>
      <c r="AE76" t="str">
        <f t="shared" si="65"/>
        <v/>
      </c>
      <c r="AF76" t="str">
        <f t="shared" si="66"/>
        <v/>
      </c>
      <c r="AG76" t="str">
        <f t="shared" si="67"/>
        <v/>
      </c>
      <c r="AH76" t="str">
        <f t="shared" si="68"/>
        <v/>
      </c>
      <c r="AI76" t="str">
        <f t="shared" si="69"/>
        <v/>
      </c>
      <c r="AJ76" t="str">
        <f t="shared" si="70"/>
        <v/>
      </c>
      <c r="AK76" t="str">
        <f t="shared" si="71"/>
        <v/>
      </c>
      <c r="AL76" t="str">
        <f t="shared" si="72"/>
        <v/>
      </c>
      <c r="AM76" t="str">
        <f t="shared" si="73"/>
        <v/>
      </c>
      <c r="AN76" t="str">
        <f t="shared" si="74"/>
        <v/>
      </c>
      <c r="AO76" t="str">
        <f t="shared" si="75"/>
        <v/>
      </c>
      <c r="AP76" t="str">
        <f t="shared" si="76"/>
        <v/>
      </c>
      <c r="AQ76" t="str">
        <f t="shared" si="77"/>
        <v/>
      </c>
      <c r="AR76" t="str">
        <f t="shared" si="78"/>
        <v/>
      </c>
      <c r="AS76" t="str">
        <f t="shared" si="79"/>
        <v/>
      </c>
      <c r="AT76" t="str">
        <f t="shared" si="80"/>
        <v/>
      </c>
      <c r="AU76" t="str">
        <f t="shared" si="81"/>
        <v/>
      </c>
      <c r="AV76" t="str">
        <f t="shared" si="82"/>
        <v/>
      </c>
      <c r="AW76" t="str">
        <f t="shared" si="83"/>
        <v/>
      </c>
      <c r="AX76" t="str">
        <f t="shared" si="84"/>
        <v/>
      </c>
      <c r="AY76" t="str">
        <f t="shared" si="91"/>
        <v/>
      </c>
      <c r="AZ76" t="str">
        <f t="shared" si="94"/>
        <v/>
      </c>
    </row>
    <row r="77" spans="1:52" x14ac:dyDescent="0.35">
      <c r="A77" t="s">
        <v>254</v>
      </c>
      <c r="B77" t="s">
        <v>9</v>
      </c>
      <c r="C77" s="14">
        <v>45207.426099537035</v>
      </c>
      <c r="D77">
        <f t="shared" si="85"/>
        <v>244</v>
      </c>
      <c r="E77" t="str">
        <f>VLOOKUP($A77,'[1]Master List'!$A:$G,2,FALSE)</f>
        <v>Clare</v>
      </c>
      <c r="F77" t="str">
        <f>VLOOKUP($A77,'[1]Master List'!$A:$G,3,FALSE)</f>
        <v>Bayliss</v>
      </c>
      <c r="G77" t="str">
        <f>VLOOKUP($A77,'[1]Master List'!$A:$G,4,FALSE)</f>
        <v>Female</v>
      </c>
      <c r="H77" t="str">
        <f>VLOOKUP($A77,'[1]Master List'!$A:$G,6,FALSE)</f>
        <v>Totton</v>
      </c>
      <c r="I77" t="str">
        <f t="shared" si="86"/>
        <v>TottonFemale</v>
      </c>
      <c r="J77" t="str">
        <f>VLOOKUP($A77,'[1]Master List'!$A:$G,7,FALSE)</f>
        <v>V40</v>
      </c>
      <c r="K77" t="str">
        <f t="shared" si="87"/>
        <v/>
      </c>
      <c r="L77">
        <f t="shared" si="88"/>
        <v>244</v>
      </c>
      <c r="M77" t="str">
        <f t="shared" si="89"/>
        <v/>
      </c>
      <c r="N77">
        <f t="shared" si="90"/>
        <v>82</v>
      </c>
      <c r="O77" t="str">
        <f t="shared" si="92"/>
        <v/>
      </c>
      <c r="P77" t="str">
        <f t="shared" si="93"/>
        <v/>
      </c>
      <c r="Q77" t="str">
        <f t="shared" si="51"/>
        <v/>
      </c>
      <c r="R77" t="str">
        <f t="shared" si="52"/>
        <v/>
      </c>
      <c r="S77" t="str">
        <f t="shared" si="53"/>
        <v/>
      </c>
      <c r="T77" t="str">
        <f t="shared" si="54"/>
        <v/>
      </c>
      <c r="U77" t="str">
        <f t="shared" si="55"/>
        <v/>
      </c>
      <c r="V77" t="str">
        <f t="shared" si="56"/>
        <v/>
      </c>
      <c r="W77" t="str">
        <f t="shared" si="57"/>
        <v/>
      </c>
      <c r="X77" t="str">
        <f t="shared" si="58"/>
        <v/>
      </c>
      <c r="Y77" t="str">
        <f t="shared" si="59"/>
        <v/>
      </c>
      <c r="Z77" t="str">
        <f t="shared" si="60"/>
        <v/>
      </c>
      <c r="AA77" t="str">
        <f t="shared" si="61"/>
        <v/>
      </c>
      <c r="AB77" t="str">
        <f t="shared" si="62"/>
        <v/>
      </c>
      <c r="AC77" t="str">
        <f t="shared" si="63"/>
        <v/>
      </c>
      <c r="AD77" t="str">
        <f t="shared" si="64"/>
        <v/>
      </c>
      <c r="AE77" t="str">
        <f t="shared" si="65"/>
        <v/>
      </c>
      <c r="AF77" t="str">
        <f t="shared" si="66"/>
        <v/>
      </c>
      <c r="AG77" t="str">
        <f t="shared" si="67"/>
        <v/>
      </c>
      <c r="AH77" t="str">
        <f t="shared" si="68"/>
        <v/>
      </c>
      <c r="AI77" t="str">
        <f t="shared" si="69"/>
        <v/>
      </c>
      <c r="AJ77" t="str">
        <f t="shared" si="70"/>
        <v/>
      </c>
      <c r="AK77" t="str">
        <f t="shared" si="71"/>
        <v/>
      </c>
      <c r="AL77">
        <f t="shared" si="72"/>
        <v>82</v>
      </c>
      <c r="AM77" t="str">
        <f t="shared" si="73"/>
        <v/>
      </c>
      <c r="AN77" t="str">
        <f t="shared" si="74"/>
        <v/>
      </c>
      <c r="AO77" t="str">
        <f t="shared" si="75"/>
        <v/>
      </c>
      <c r="AP77" t="str">
        <f t="shared" si="76"/>
        <v/>
      </c>
      <c r="AQ77" t="str">
        <f t="shared" si="77"/>
        <v/>
      </c>
      <c r="AR77" t="str">
        <f t="shared" si="78"/>
        <v/>
      </c>
      <c r="AS77" t="str">
        <f t="shared" si="79"/>
        <v/>
      </c>
      <c r="AT77" t="str">
        <f t="shared" si="80"/>
        <v/>
      </c>
      <c r="AU77" t="str">
        <f t="shared" si="81"/>
        <v/>
      </c>
      <c r="AV77" t="str">
        <f t="shared" si="82"/>
        <v/>
      </c>
      <c r="AW77" t="str">
        <f t="shared" si="83"/>
        <v/>
      </c>
      <c r="AX77" t="str">
        <f t="shared" si="84"/>
        <v/>
      </c>
      <c r="AY77" t="str">
        <f t="shared" si="91"/>
        <v/>
      </c>
      <c r="AZ77" t="str">
        <f t="shared" si="94"/>
        <v/>
      </c>
    </row>
    <row r="78" spans="1:52" x14ac:dyDescent="0.35">
      <c r="A78" t="s">
        <v>255</v>
      </c>
      <c r="B78" t="s">
        <v>256</v>
      </c>
      <c r="C78" s="14">
        <v>45207.426226851851</v>
      </c>
      <c r="D78">
        <f t="shared" si="85"/>
        <v>240</v>
      </c>
      <c r="E78" t="str">
        <f>VLOOKUP($A78,'[1]Master List'!$A:$G,2,FALSE)</f>
        <v>Fiona</v>
      </c>
      <c r="F78" t="str">
        <f>VLOOKUP($A78,'[1]Master List'!$A:$G,3,FALSE)</f>
        <v>Churcher</v>
      </c>
      <c r="G78" t="str">
        <f>VLOOKUP($A78,'[1]Master List'!$A:$G,4,FALSE)</f>
        <v>Female</v>
      </c>
      <c r="H78" t="str">
        <f>VLOOKUP($A78,'[1]Master List'!$A:$G,6,FALSE)</f>
        <v>Eastleigh</v>
      </c>
      <c r="I78" t="str">
        <f t="shared" si="86"/>
        <v>EastleighFemale</v>
      </c>
      <c r="J78" t="str">
        <f>VLOOKUP($A78,'[1]Master List'!$A:$G,7,FALSE)</f>
        <v>V50</v>
      </c>
      <c r="K78" t="str">
        <f t="shared" si="87"/>
        <v/>
      </c>
      <c r="L78">
        <f t="shared" si="88"/>
        <v>240</v>
      </c>
      <c r="M78" t="str">
        <f t="shared" si="89"/>
        <v/>
      </c>
      <c r="N78">
        <f t="shared" si="90"/>
        <v>79</v>
      </c>
      <c r="O78" t="str">
        <f t="shared" si="92"/>
        <v/>
      </c>
      <c r="P78" t="str">
        <f t="shared" si="93"/>
        <v/>
      </c>
      <c r="Q78" t="str">
        <f t="shared" si="51"/>
        <v/>
      </c>
      <c r="R78">
        <f t="shared" si="52"/>
        <v>79</v>
      </c>
      <c r="S78" t="str">
        <f t="shared" si="53"/>
        <v/>
      </c>
      <c r="T78" t="str">
        <f t="shared" si="54"/>
        <v/>
      </c>
      <c r="U78" t="str">
        <f t="shared" si="55"/>
        <v/>
      </c>
      <c r="V78" t="str">
        <f t="shared" si="56"/>
        <v/>
      </c>
      <c r="W78" t="str">
        <f t="shared" si="57"/>
        <v/>
      </c>
      <c r="X78" t="str">
        <f t="shared" si="58"/>
        <v/>
      </c>
      <c r="Y78" t="str">
        <f t="shared" si="59"/>
        <v/>
      </c>
      <c r="Z78" t="str">
        <f t="shared" si="60"/>
        <v/>
      </c>
      <c r="AA78" t="str">
        <f t="shared" si="61"/>
        <v/>
      </c>
      <c r="AB78" t="str">
        <f t="shared" si="62"/>
        <v/>
      </c>
      <c r="AC78" t="str">
        <f t="shared" si="63"/>
        <v/>
      </c>
      <c r="AD78" t="str">
        <f t="shared" si="64"/>
        <v/>
      </c>
      <c r="AE78" t="str">
        <f t="shared" si="65"/>
        <v/>
      </c>
      <c r="AF78" t="str">
        <f t="shared" si="66"/>
        <v/>
      </c>
      <c r="AG78" t="str">
        <f t="shared" si="67"/>
        <v/>
      </c>
      <c r="AH78" t="str">
        <f t="shared" si="68"/>
        <v/>
      </c>
      <c r="AI78" t="str">
        <f t="shared" si="69"/>
        <v/>
      </c>
      <c r="AJ78" t="str">
        <f t="shared" si="70"/>
        <v/>
      </c>
      <c r="AK78" t="str">
        <f t="shared" si="71"/>
        <v/>
      </c>
      <c r="AL78" t="str">
        <f t="shared" si="72"/>
        <v/>
      </c>
      <c r="AM78" t="str">
        <f t="shared" si="73"/>
        <v/>
      </c>
      <c r="AN78" t="str">
        <f t="shared" si="74"/>
        <v/>
      </c>
      <c r="AO78" t="str">
        <f t="shared" si="75"/>
        <v/>
      </c>
      <c r="AP78" t="str">
        <f t="shared" si="76"/>
        <v/>
      </c>
      <c r="AQ78" t="str">
        <f t="shared" si="77"/>
        <v/>
      </c>
      <c r="AR78" t="str">
        <f t="shared" si="78"/>
        <v/>
      </c>
      <c r="AS78" t="str">
        <f t="shared" si="79"/>
        <v/>
      </c>
      <c r="AT78" t="str">
        <f t="shared" si="80"/>
        <v/>
      </c>
      <c r="AU78" t="str">
        <f t="shared" si="81"/>
        <v/>
      </c>
      <c r="AV78" t="str">
        <f t="shared" si="82"/>
        <v/>
      </c>
      <c r="AW78" t="str">
        <f t="shared" si="83"/>
        <v/>
      </c>
      <c r="AX78" t="str">
        <f t="shared" si="84"/>
        <v/>
      </c>
      <c r="AY78" t="str">
        <f t="shared" si="91"/>
        <v/>
      </c>
      <c r="AZ78" t="str">
        <f t="shared" si="94"/>
        <v/>
      </c>
    </row>
    <row r="79" spans="1:52" x14ac:dyDescent="0.35">
      <c r="A79" t="s">
        <v>257</v>
      </c>
      <c r="B79" t="s">
        <v>258</v>
      </c>
      <c r="C79" s="14">
        <v>45207.426469907405</v>
      </c>
      <c r="D79">
        <f t="shared" si="85"/>
        <v>256</v>
      </c>
      <c r="E79" t="str">
        <f>VLOOKUP($A79,'[1]Master List'!$A:$G,2,FALSE)</f>
        <v>Tracy</v>
      </c>
      <c r="F79" t="str">
        <f>VLOOKUP($A79,'[1]Master List'!$A:$G,3,FALSE)</f>
        <v xml:space="preserve">Puttock </v>
      </c>
      <c r="G79" t="str">
        <f>VLOOKUP($A79,'[1]Master List'!$A:$G,4,FALSE)</f>
        <v>Female</v>
      </c>
      <c r="H79" t="str">
        <f>VLOOKUP($A79,'[1]Master List'!$A:$G,6,FALSE)</f>
        <v>Hedge End</v>
      </c>
      <c r="I79" t="str">
        <f t="shared" si="86"/>
        <v>Hedge EndFemale</v>
      </c>
      <c r="J79" t="str">
        <f>VLOOKUP($A79,'[1]Master List'!$A:$G,7,FALSE)</f>
        <v>V50</v>
      </c>
      <c r="K79" t="str">
        <f t="shared" si="87"/>
        <v/>
      </c>
      <c r="L79">
        <f t="shared" si="88"/>
        <v>256</v>
      </c>
      <c r="M79" t="str">
        <f t="shared" si="89"/>
        <v/>
      </c>
      <c r="N79">
        <f t="shared" si="90"/>
        <v>90</v>
      </c>
      <c r="O79" t="str">
        <f t="shared" si="92"/>
        <v/>
      </c>
      <c r="P79" t="str">
        <f t="shared" si="93"/>
        <v/>
      </c>
      <c r="Q79" t="str">
        <f t="shared" si="51"/>
        <v/>
      </c>
      <c r="R79" t="str">
        <f t="shared" si="52"/>
        <v/>
      </c>
      <c r="S79" t="str">
        <f t="shared" si="53"/>
        <v/>
      </c>
      <c r="T79" t="str">
        <f t="shared" si="54"/>
        <v/>
      </c>
      <c r="U79" t="str">
        <f t="shared" si="55"/>
        <v/>
      </c>
      <c r="V79" t="str">
        <f t="shared" si="56"/>
        <v/>
      </c>
      <c r="W79" t="str">
        <f t="shared" si="57"/>
        <v/>
      </c>
      <c r="X79">
        <f t="shared" si="58"/>
        <v>90</v>
      </c>
      <c r="Y79" t="str">
        <f t="shared" si="59"/>
        <v/>
      </c>
      <c r="Z79" t="str">
        <f t="shared" si="60"/>
        <v/>
      </c>
      <c r="AA79" t="str">
        <f t="shared" si="61"/>
        <v/>
      </c>
      <c r="AB79" t="str">
        <f t="shared" si="62"/>
        <v/>
      </c>
      <c r="AC79" t="str">
        <f t="shared" si="63"/>
        <v/>
      </c>
      <c r="AD79" t="str">
        <f t="shared" si="64"/>
        <v/>
      </c>
      <c r="AE79" t="str">
        <f t="shared" si="65"/>
        <v/>
      </c>
      <c r="AF79" t="str">
        <f t="shared" si="66"/>
        <v/>
      </c>
      <c r="AG79" t="str">
        <f t="shared" si="67"/>
        <v/>
      </c>
      <c r="AH79" t="str">
        <f t="shared" si="68"/>
        <v/>
      </c>
      <c r="AI79" t="str">
        <f t="shared" si="69"/>
        <v/>
      </c>
      <c r="AJ79" t="str">
        <f t="shared" si="70"/>
        <v/>
      </c>
      <c r="AK79" t="str">
        <f t="shared" si="71"/>
        <v/>
      </c>
      <c r="AL79" t="str">
        <f t="shared" si="72"/>
        <v/>
      </c>
      <c r="AM79" t="str">
        <f t="shared" si="73"/>
        <v/>
      </c>
      <c r="AN79" t="str">
        <f t="shared" si="74"/>
        <v/>
      </c>
      <c r="AO79" t="str">
        <f t="shared" si="75"/>
        <v/>
      </c>
      <c r="AP79" t="str">
        <f t="shared" si="76"/>
        <v/>
      </c>
      <c r="AQ79" t="str">
        <f t="shared" si="77"/>
        <v/>
      </c>
      <c r="AR79" t="str">
        <f t="shared" si="78"/>
        <v/>
      </c>
      <c r="AS79" t="str">
        <f t="shared" si="79"/>
        <v/>
      </c>
      <c r="AT79" t="str">
        <f t="shared" si="80"/>
        <v/>
      </c>
      <c r="AU79" t="str">
        <f t="shared" si="81"/>
        <v/>
      </c>
      <c r="AV79" t="str">
        <f t="shared" si="82"/>
        <v/>
      </c>
      <c r="AW79" t="str">
        <f t="shared" si="83"/>
        <v/>
      </c>
      <c r="AX79" t="str">
        <f t="shared" si="84"/>
        <v/>
      </c>
      <c r="AY79" t="str">
        <f t="shared" si="91"/>
        <v/>
      </c>
      <c r="AZ79" t="str">
        <f t="shared" si="94"/>
        <v/>
      </c>
    </row>
    <row r="80" spans="1:52" x14ac:dyDescent="0.35">
      <c r="A80" t="s">
        <v>259</v>
      </c>
      <c r="B80" t="s">
        <v>260</v>
      </c>
      <c r="C80" s="14">
        <v>45207.427407407406</v>
      </c>
      <c r="D80">
        <f t="shared" si="85"/>
        <v>72</v>
      </c>
      <c r="E80" t="str">
        <f>VLOOKUP($A80,'[1]Master List'!$A:$G,2,FALSE)</f>
        <v>Martyn</v>
      </c>
      <c r="F80" t="str">
        <f>VLOOKUP($A80,'[1]Master List'!$A:$G,3,FALSE)</f>
        <v>Poore</v>
      </c>
      <c r="G80" t="str">
        <f>VLOOKUP($A80,'[1]Master List'!$A:$G,4,FALSE)</f>
        <v>Male</v>
      </c>
      <c r="H80" t="str">
        <f>VLOOKUP($A80,'[1]Master List'!$A:$G,6,FALSE)</f>
        <v>Stubbington</v>
      </c>
      <c r="I80" t="str">
        <f t="shared" si="86"/>
        <v>StubbingtonMale</v>
      </c>
      <c r="J80" t="str">
        <f>VLOOKUP($A80,'[1]Master List'!$A:$G,7,FALSE)</f>
        <v>Senior</v>
      </c>
      <c r="K80">
        <f t="shared" si="87"/>
        <v>72</v>
      </c>
      <c r="L80" t="str">
        <f t="shared" si="88"/>
        <v/>
      </c>
      <c r="M80">
        <f t="shared" si="89"/>
        <v>60</v>
      </c>
      <c r="N80" t="str">
        <f t="shared" si="90"/>
        <v/>
      </c>
      <c r="O80" t="str">
        <f t="shared" si="92"/>
        <v/>
      </c>
      <c r="P80" t="str">
        <f t="shared" si="93"/>
        <v/>
      </c>
      <c r="Q80" t="str">
        <f t="shared" si="51"/>
        <v/>
      </c>
      <c r="R80" t="str">
        <f t="shared" si="52"/>
        <v/>
      </c>
      <c r="S80" t="str">
        <f t="shared" si="53"/>
        <v/>
      </c>
      <c r="T80" t="str">
        <f t="shared" si="54"/>
        <v/>
      </c>
      <c r="U80" t="str">
        <f t="shared" si="55"/>
        <v/>
      </c>
      <c r="V80" t="str">
        <f t="shared" si="56"/>
        <v/>
      </c>
      <c r="W80" t="str">
        <f t="shared" si="57"/>
        <v/>
      </c>
      <c r="X80" t="str">
        <f t="shared" si="58"/>
        <v/>
      </c>
      <c r="Y80" t="str">
        <f t="shared" si="59"/>
        <v/>
      </c>
      <c r="Z80" t="str">
        <f t="shared" si="60"/>
        <v/>
      </c>
      <c r="AA80" t="str">
        <f t="shared" si="61"/>
        <v/>
      </c>
      <c r="AB80" t="str">
        <f t="shared" si="62"/>
        <v/>
      </c>
      <c r="AC80" t="str">
        <f t="shared" si="63"/>
        <v/>
      </c>
      <c r="AD80" t="str">
        <f t="shared" si="64"/>
        <v/>
      </c>
      <c r="AE80" t="str">
        <f t="shared" si="65"/>
        <v/>
      </c>
      <c r="AF80" t="str">
        <f t="shared" si="66"/>
        <v/>
      </c>
      <c r="AG80" t="str">
        <f t="shared" si="67"/>
        <v/>
      </c>
      <c r="AH80" t="str">
        <f t="shared" si="68"/>
        <v/>
      </c>
      <c r="AI80" t="str">
        <f t="shared" si="69"/>
        <v/>
      </c>
      <c r="AJ80" t="str">
        <f t="shared" si="70"/>
        <v/>
      </c>
      <c r="AK80" t="str">
        <f t="shared" si="71"/>
        <v/>
      </c>
      <c r="AL80" t="str">
        <f t="shared" si="72"/>
        <v/>
      </c>
      <c r="AM80" t="str">
        <f t="shared" si="73"/>
        <v/>
      </c>
      <c r="AN80" t="str">
        <f t="shared" si="74"/>
        <v/>
      </c>
      <c r="AO80" t="str">
        <f t="shared" si="75"/>
        <v/>
      </c>
      <c r="AP80" t="str">
        <f t="shared" si="76"/>
        <v/>
      </c>
      <c r="AQ80" t="str">
        <f t="shared" si="77"/>
        <v/>
      </c>
      <c r="AR80" t="str">
        <f t="shared" si="78"/>
        <v/>
      </c>
      <c r="AS80">
        <f t="shared" si="79"/>
        <v>60</v>
      </c>
      <c r="AT80" t="str">
        <f t="shared" si="80"/>
        <v/>
      </c>
      <c r="AU80" t="str">
        <f t="shared" si="81"/>
        <v/>
      </c>
      <c r="AV80" t="str">
        <f t="shared" si="82"/>
        <v/>
      </c>
      <c r="AW80" t="str">
        <f t="shared" si="83"/>
        <v/>
      </c>
      <c r="AX80" t="str">
        <f t="shared" si="84"/>
        <v/>
      </c>
      <c r="AY80" t="str">
        <f t="shared" si="91"/>
        <v/>
      </c>
      <c r="AZ80" t="str">
        <f t="shared" si="94"/>
        <v/>
      </c>
    </row>
    <row r="81" spans="1:52" x14ac:dyDescent="0.35">
      <c r="A81" t="s">
        <v>261</v>
      </c>
      <c r="B81" t="s">
        <v>262</v>
      </c>
      <c r="C81" s="14">
        <v>45207.431516203702</v>
      </c>
      <c r="D81">
        <f t="shared" si="85"/>
        <v>163</v>
      </c>
      <c r="E81" t="str">
        <f>VLOOKUP($A81,'[1]Master List'!$A:$G,2,FALSE)</f>
        <v>Helen</v>
      </c>
      <c r="F81" t="str">
        <f>VLOOKUP($A81,'[1]Master List'!$A:$G,3,FALSE)</f>
        <v xml:space="preserve">Herman-Bonaer </v>
      </c>
      <c r="G81" t="str">
        <f>VLOOKUP($A81,'[1]Master List'!$A:$G,4,FALSE)</f>
        <v>Female</v>
      </c>
      <c r="H81" t="str">
        <f>VLOOKUP($A81,'[1]Master List'!$A:$G,6,FALSE)</f>
        <v>Totton</v>
      </c>
      <c r="I81" t="str">
        <f t="shared" si="86"/>
        <v>TottonFemale</v>
      </c>
      <c r="J81" t="str">
        <f>VLOOKUP($A81,'[1]Master List'!$A:$G,7,FALSE)</f>
        <v>V40</v>
      </c>
      <c r="K81" t="str">
        <f t="shared" si="87"/>
        <v/>
      </c>
      <c r="L81">
        <f t="shared" si="88"/>
        <v>163</v>
      </c>
      <c r="M81" t="str">
        <f t="shared" si="89"/>
        <v/>
      </c>
      <c r="N81">
        <f t="shared" si="90"/>
        <v>40</v>
      </c>
      <c r="O81" t="str">
        <f t="shared" si="92"/>
        <v/>
      </c>
      <c r="P81" t="str">
        <f t="shared" si="93"/>
        <v/>
      </c>
      <c r="Q81" t="str">
        <f t="shared" si="51"/>
        <v/>
      </c>
      <c r="R81" t="str">
        <f t="shared" si="52"/>
        <v/>
      </c>
      <c r="S81" t="str">
        <f t="shared" si="53"/>
        <v/>
      </c>
      <c r="T81" t="str">
        <f t="shared" si="54"/>
        <v/>
      </c>
      <c r="U81" t="str">
        <f t="shared" si="55"/>
        <v/>
      </c>
      <c r="V81" t="str">
        <f t="shared" si="56"/>
        <v/>
      </c>
      <c r="W81" t="str">
        <f t="shared" si="57"/>
        <v/>
      </c>
      <c r="X81" t="str">
        <f t="shared" si="58"/>
        <v/>
      </c>
      <c r="Y81" t="str">
        <f t="shared" si="59"/>
        <v/>
      </c>
      <c r="Z81" t="str">
        <f t="shared" si="60"/>
        <v/>
      </c>
      <c r="AA81" t="str">
        <f t="shared" si="61"/>
        <v/>
      </c>
      <c r="AB81" t="str">
        <f t="shared" si="62"/>
        <v/>
      </c>
      <c r="AC81" t="str">
        <f t="shared" si="63"/>
        <v/>
      </c>
      <c r="AD81" t="str">
        <f t="shared" si="64"/>
        <v/>
      </c>
      <c r="AE81" t="str">
        <f t="shared" si="65"/>
        <v/>
      </c>
      <c r="AF81" t="str">
        <f t="shared" si="66"/>
        <v/>
      </c>
      <c r="AG81" t="str">
        <f t="shared" si="67"/>
        <v/>
      </c>
      <c r="AH81" t="str">
        <f t="shared" si="68"/>
        <v/>
      </c>
      <c r="AI81" t="str">
        <f t="shared" si="69"/>
        <v/>
      </c>
      <c r="AJ81" t="str">
        <f t="shared" si="70"/>
        <v/>
      </c>
      <c r="AK81" t="str">
        <f t="shared" si="71"/>
        <v/>
      </c>
      <c r="AL81">
        <f t="shared" si="72"/>
        <v>40</v>
      </c>
      <c r="AM81" t="str">
        <f t="shared" si="73"/>
        <v/>
      </c>
      <c r="AN81" t="str">
        <f t="shared" si="74"/>
        <v/>
      </c>
      <c r="AO81" t="str">
        <f t="shared" si="75"/>
        <v/>
      </c>
      <c r="AP81" t="str">
        <f t="shared" si="76"/>
        <v/>
      </c>
      <c r="AQ81" t="str">
        <f t="shared" si="77"/>
        <v/>
      </c>
      <c r="AR81" t="str">
        <f t="shared" si="78"/>
        <v/>
      </c>
      <c r="AS81" t="str">
        <f t="shared" si="79"/>
        <v/>
      </c>
      <c r="AT81" t="str">
        <f t="shared" si="80"/>
        <v/>
      </c>
      <c r="AU81" t="str">
        <f t="shared" si="81"/>
        <v/>
      </c>
      <c r="AV81" t="str">
        <f t="shared" si="82"/>
        <v/>
      </c>
      <c r="AW81" t="str">
        <f t="shared" si="83"/>
        <v/>
      </c>
      <c r="AX81" t="str">
        <f t="shared" si="84"/>
        <v/>
      </c>
      <c r="AY81" t="str">
        <f t="shared" si="91"/>
        <v/>
      </c>
      <c r="AZ81" t="str">
        <f t="shared" si="94"/>
        <v/>
      </c>
    </row>
    <row r="82" spans="1:52" x14ac:dyDescent="0.35">
      <c r="A82" t="s">
        <v>263</v>
      </c>
      <c r="B82" t="s">
        <v>264</v>
      </c>
      <c r="C82" s="14">
        <v>45207.432534722226</v>
      </c>
      <c r="D82">
        <f t="shared" si="85"/>
        <v>228</v>
      </c>
      <c r="E82" t="str">
        <f>VLOOKUP($A82,'[1]Master List'!$A:$G,2,FALSE)</f>
        <v>Mike</v>
      </c>
      <c r="F82" t="str">
        <f>VLOOKUP($A82,'[1]Master List'!$A:$G,3,FALSE)</f>
        <v>Southwell</v>
      </c>
      <c r="G82" t="str">
        <f>VLOOKUP($A82,'[1]Master List'!$A:$G,4,FALSE)</f>
        <v>Male</v>
      </c>
      <c r="H82" t="str">
        <f>VLOOKUP($A82,'[1]Master List'!$A:$G,6,FALSE)</f>
        <v>New Forest</v>
      </c>
      <c r="I82" t="str">
        <f t="shared" si="86"/>
        <v>New ForestMale</v>
      </c>
      <c r="J82" t="str">
        <f>VLOOKUP($A82,'[1]Master List'!$A:$G,7,FALSE)</f>
        <v>V50</v>
      </c>
      <c r="K82">
        <f t="shared" si="87"/>
        <v>228</v>
      </c>
      <c r="L82" t="str">
        <f t="shared" si="88"/>
        <v/>
      </c>
      <c r="M82">
        <f t="shared" si="89"/>
        <v>153</v>
      </c>
      <c r="N82" t="str">
        <f t="shared" si="90"/>
        <v/>
      </c>
      <c r="O82" t="str">
        <f t="shared" si="92"/>
        <v/>
      </c>
      <c r="P82" t="str">
        <f t="shared" si="93"/>
        <v/>
      </c>
      <c r="Q82" t="str">
        <f t="shared" ref="Q82:Q145" si="95">IF($I82=Q$1,$M82,"")</f>
        <v/>
      </c>
      <c r="R82" t="str">
        <f t="shared" ref="R82:R145" si="96">IF($I82=R$1,$N82,"")</f>
        <v/>
      </c>
      <c r="S82" t="str">
        <f t="shared" ref="S82:S145" si="97">IF($I82=S$1,$M82,"")</f>
        <v/>
      </c>
      <c r="T82" t="str">
        <f t="shared" ref="T82:T145" si="98">IF($I82=T$1,$N82,"")</f>
        <v/>
      </c>
      <c r="U82" t="str">
        <f t="shared" ref="U82:U145" si="99">IF($I82=U$1,$M82,"")</f>
        <v/>
      </c>
      <c r="V82" t="str">
        <f t="shared" ref="V82:V145" si="100">IF($I82=V$1,$N82,"")</f>
        <v/>
      </c>
      <c r="W82" t="str">
        <f t="shared" ref="W82:W145" si="101">IF($I82=W$1,$M82,"")</f>
        <v/>
      </c>
      <c r="X82" t="str">
        <f t="shared" ref="X82:X145" si="102">IF($I82=X$1,$N82,"")</f>
        <v/>
      </c>
      <c r="Y82" t="str">
        <f t="shared" ref="Y82:Y145" si="103">IF($I82=Y$1,$M82,"")</f>
        <v/>
      </c>
      <c r="Z82" t="str">
        <f t="shared" ref="Z82:Z145" si="104">IF($I82=Z$1,$N82,"")</f>
        <v/>
      </c>
      <c r="AA82" t="str">
        <f t="shared" ref="AA82:AA145" si="105">IF($I82=AA$1,$M82,"")</f>
        <v/>
      </c>
      <c r="AB82" t="str">
        <f t="shared" ref="AB82:AB145" si="106">IF($I82=AB$1,$N82,"")</f>
        <v/>
      </c>
      <c r="AC82" t="str">
        <f t="shared" ref="AC82:AC145" si="107">IF($I82=AC$1,$M82,"")</f>
        <v/>
      </c>
      <c r="AD82" t="str">
        <f t="shared" ref="AD82:AD145" si="108">IF($I82=AD$1,$N82,"")</f>
        <v/>
      </c>
      <c r="AE82" t="str">
        <f t="shared" ref="AE82:AE145" si="109">IF($I82=AE$1,$M82,"")</f>
        <v/>
      </c>
      <c r="AF82" t="str">
        <f t="shared" ref="AF82:AF145" si="110">IF($I82=AF$1,$N82,"")</f>
        <v/>
      </c>
      <c r="AG82">
        <f t="shared" ref="AG82:AG145" si="111">IF($I82=AG$1,$M82,"")</f>
        <v>153</v>
      </c>
      <c r="AH82" t="str">
        <f t="shared" ref="AH82:AH145" si="112">IF($I82=AH$1,$N82,"")</f>
        <v/>
      </c>
      <c r="AI82" t="str">
        <f t="shared" ref="AI82:AI145" si="113">IF($I82=AI$1,$M82,"")</f>
        <v/>
      </c>
      <c r="AJ82" t="str">
        <f t="shared" ref="AJ82:AJ145" si="114">IF($I82=AJ$1,$N82,"")</f>
        <v/>
      </c>
      <c r="AK82" t="str">
        <f t="shared" ref="AK82:AK145" si="115">IF($I82=AK$1,$M82,"")</f>
        <v/>
      </c>
      <c r="AL82" t="str">
        <f t="shared" ref="AL82:AL145" si="116">IF($I82=AL$1,$N82,"")</f>
        <v/>
      </c>
      <c r="AM82" t="str">
        <f t="shared" ref="AM82:AM145" si="117">IF($I82=AM$1,$M82,"")</f>
        <v/>
      </c>
      <c r="AN82" t="str">
        <f t="shared" ref="AN82:AN145" si="118">IF($I82=AN$1,$N82,"")</f>
        <v/>
      </c>
      <c r="AO82" t="str">
        <f t="shared" ref="AO82:AO145" si="119">IF($I82=AO$1,$M82,"")</f>
        <v/>
      </c>
      <c r="AP82" t="str">
        <f t="shared" ref="AP82:AP145" si="120">IF($I82=AP$1,$N82,"")</f>
        <v/>
      </c>
      <c r="AQ82" t="str">
        <f t="shared" ref="AQ82:AQ145" si="121">IF($I82=AQ$1,$M82,"")</f>
        <v/>
      </c>
      <c r="AR82" t="str">
        <f t="shared" ref="AR82:AR145" si="122">IF($I82=AR$1,$N82,"")</f>
        <v/>
      </c>
      <c r="AS82" t="str">
        <f t="shared" ref="AS82:AS145" si="123">IF($I82=AS$1,$M82,"")</f>
        <v/>
      </c>
      <c r="AT82" t="str">
        <f t="shared" ref="AT82:AT145" si="124">IF($I82=AT$1,$N82,"")</f>
        <v/>
      </c>
      <c r="AU82" t="str">
        <f t="shared" ref="AU82:AU145" si="125">IF($I82=AU$1,$M82,"")</f>
        <v/>
      </c>
      <c r="AV82" t="str">
        <f t="shared" ref="AV82:AV145" si="126">IF($I82=AV$1,$N82,"")</f>
        <v/>
      </c>
      <c r="AW82" t="str">
        <f t="shared" ref="AW82:AW145" si="127">IF($I82=AW$1,$M82,"")</f>
        <v/>
      </c>
      <c r="AX82" t="str">
        <f t="shared" ref="AX82:AX145" si="128">IF($I82=AX$1,$N82,"")</f>
        <v/>
      </c>
      <c r="AY82" t="str">
        <f t="shared" si="91"/>
        <v/>
      </c>
      <c r="AZ82" t="str">
        <f t="shared" si="94"/>
        <v/>
      </c>
    </row>
    <row r="83" spans="1:52" x14ac:dyDescent="0.35">
      <c r="A83" t="s">
        <v>265</v>
      </c>
      <c r="B83" t="s">
        <v>266</v>
      </c>
      <c r="C83" s="14">
        <v>45207.432662037034</v>
      </c>
      <c r="D83">
        <f t="shared" si="85"/>
        <v>89</v>
      </c>
      <c r="E83" t="str">
        <f>VLOOKUP($A83,'[1]Master List'!$A:$G,2,FALSE)</f>
        <v>Mark</v>
      </c>
      <c r="F83" t="str">
        <f>VLOOKUP($A83,'[1]Master List'!$A:$G,3,FALSE)</f>
        <v>West</v>
      </c>
      <c r="G83" t="str">
        <f>VLOOKUP($A83,'[1]Master List'!$A:$G,4,FALSE)</f>
        <v>Male</v>
      </c>
      <c r="H83" t="str">
        <f>VLOOKUP($A83,'[1]Master List'!$A:$G,6,FALSE)</f>
        <v>Lordshill</v>
      </c>
      <c r="I83" t="str">
        <f t="shared" si="86"/>
        <v>LordshillMale</v>
      </c>
      <c r="J83" t="str">
        <f>VLOOKUP($A83,'[1]Master List'!$A:$G,7,FALSE)</f>
        <v>V40</v>
      </c>
      <c r="K83">
        <f t="shared" si="87"/>
        <v>89</v>
      </c>
      <c r="L83" t="str">
        <f t="shared" si="88"/>
        <v/>
      </c>
      <c r="M83">
        <f t="shared" si="89"/>
        <v>73</v>
      </c>
      <c r="N83" t="str">
        <f t="shared" si="90"/>
        <v/>
      </c>
      <c r="O83" t="str">
        <f t="shared" si="92"/>
        <v/>
      </c>
      <c r="P83" t="str">
        <f t="shared" si="93"/>
        <v/>
      </c>
      <c r="Q83" t="str">
        <f t="shared" si="95"/>
        <v/>
      </c>
      <c r="R83" t="str">
        <f t="shared" si="96"/>
        <v/>
      </c>
      <c r="S83" t="str">
        <f t="shared" si="97"/>
        <v/>
      </c>
      <c r="T83" t="str">
        <f t="shared" si="98"/>
        <v/>
      </c>
      <c r="U83" t="str">
        <f t="shared" si="99"/>
        <v/>
      </c>
      <c r="V83" t="str">
        <f t="shared" si="100"/>
        <v/>
      </c>
      <c r="W83" t="str">
        <f t="shared" si="101"/>
        <v/>
      </c>
      <c r="X83" t="str">
        <f t="shared" si="102"/>
        <v/>
      </c>
      <c r="Y83">
        <f t="shared" si="103"/>
        <v>73</v>
      </c>
      <c r="Z83" t="str">
        <f t="shared" si="104"/>
        <v/>
      </c>
      <c r="AA83" t="str">
        <f t="shared" si="105"/>
        <v/>
      </c>
      <c r="AB83" t="str">
        <f t="shared" si="106"/>
        <v/>
      </c>
      <c r="AC83" t="str">
        <f t="shared" si="107"/>
        <v/>
      </c>
      <c r="AD83" t="str">
        <f t="shared" si="108"/>
        <v/>
      </c>
      <c r="AE83" t="str">
        <f t="shared" si="109"/>
        <v/>
      </c>
      <c r="AF83" t="str">
        <f t="shared" si="110"/>
        <v/>
      </c>
      <c r="AG83" t="str">
        <f t="shared" si="111"/>
        <v/>
      </c>
      <c r="AH83" t="str">
        <f t="shared" si="112"/>
        <v/>
      </c>
      <c r="AI83" t="str">
        <f t="shared" si="113"/>
        <v/>
      </c>
      <c r="AJ83" t="str">
        <f t="shared" si="114"/>
        <v/>
      </c>
      <c r="AK83" t="str">
        <f t="shared" si="115"/>
        <v/>
      </c>
      <c r="AL83" t="str">
        <f t="shared" si="116"/>
        <v/>
      </c>
      <c r="AM83" t="str">
        <f t="shared" si="117"/>
        <v/>
      </c>
      <c r="AN83" t="str">
        <f t="shared" si="118"/>
        <v/>
      </c>
      <c r="AO83" t="str">
        <f t="shared" si="119"/>
        <v/>
      </c>
      <c r="AP83" t="str">
        <f t="shared" si="120"/>
        <v/>
      </c>
      <c r="AQ83" t="str">
        <f t="shared" si="121"/>
        <v/>
      </c>
      <c r="AR83" t="str">
        <f t="shared" si="122"/>
        <v/>
      </c>
      <c r="AS83" t="str">
        <f t="shared" si="123"/>
        <v/>
      </c>
      <c r="AT83" t="str">
        <f t="shared" si="124"/>
        <v/>
      </c>
      <c r="AU83" t="str">
        <f t="shared" si="125"/>
        <v/>
      </c>
      <c r="AV83" t="str">
        <f t="shared" si="126"/>
        <v/>
      </c>
      <c r="AW83" t="str">
        <f t="shared" si="127"/>
        <v/>
      </c>
      <c r="AX83" t="str">
        <f t="shared" si="128"/>
        <v/>
      </c>
      <c r="AY83" t="str">
        <f t="shared" si="91"/>
        <v/>
      </c>
      <c r="AZ83" t="str">
        <f t="shared" si="94"/>
        <v/>
      </c>
    </row>
    <row r="84" spans="1:52" x14ac:dyDescent="0.35">
      <c r="A84" t="s">
        <v>267</v>
      </c>
      <c r="B84" t="s">
        <v>268</v>
      </c>
      <c r="C84" s="14">
        <v>45207.433993055558</v>
      </c>
      <c r="D84">
        <f t="shared" si="85"/>
        <v>167</v>
      </c>
      <c r="E84" t="str">
        <f>VLOOKUP($A84,'[1]Master List'!$A:$G,2,FALSE)</f>
        <v xml:space="preserve">Mike </v>
      </c>
      <c r="F84" t="str">
        <f>VLOOKUP($A84,'[1]Master List'!$A:$G,3,FALSE)</f>
        <v xml:space="preserve">Smith </v>
      </c>
      <c r="G84" t="str">
        <f>VLOOKUP($A84,'[1]Master List'!$A:$G,4,FALSE)</f>
        <v>Male</v>
      </c>
      <c r="H84" t="str">
        <f>VLOOKUP($A84,'[1]Master List'!$A:$G,6,FALSE)</f>
        <v>Hardley</v>
      </c>
      <c r="I84" t="str">
        <f t="shared" si="86"/>
        <v>HardleyMale</v>
      </c>
      <c r="J84" t="str">
        <f>VLOOKUP($A84,'[1]Master List'!$A:$G,7,FALSE)</f>
        <v>V70</v>
      </c>
      <c r="K84">
        <f t="shared" si="87"/>
        <v>167</v>
      </c>
      <c r="L84" t="str">
        <f t="shared" si="88"/>
        <v/>
      </c>
      <c r="M84">
        <f t="shared" si="89"/>
        <v>124</v>
      </c>
      <c r="N84" t="str">
        <f t="shared" si="90"/>
        <v/>
      </c>
      <c r="O84" t="str">
        <f t="shared" si="92"/>
        <v/>
      </c>
      <c r="P84" t="str">
        <f t="shared" si="93"/>
        <v/>
      </c>
      <c r="Q84" t="str">
        <f t="shared" si="95"/>
        <v/>
      </c>
      <c r="R84" t="str">
        <f t="shared" si="96"/>
        <v/>
      </c>
      <c r="S84">
        <f t="shared" si="97"/>
        <v>124</v>
      </c>
      <c r="T84" t="str">
        <f t="shared" si="98"/>
        <v/>
      </c>
      <c r="U84" t="str">
        <f t="shared" si="99"/>
        <v/>
      </c>
      <c r="V84" t="str">
        <f t="shared" si="100"/>
        <v/>
      </c>
      <c r="W84" t="str">
        <f t="shared" si="101"/>
        <v/>
      </c>
      <c r="X84" t="str">
        <f t="shared" si="102"/>
        <v/>
      </c>
      <c r="Y84" t="str">
        <f t="shared" si="103"/>
        <v/>
      </c>
      <c r="Z84" t="str">
        <f t="shared" si="104"/>
        <v/>
      </c>
      <c r="AA84" t="str">
        <f t="shared" si="105"/>
        <v/>
      </c>
      <c r="AB84" t="str">
        <f t="shared" si="106"/>
        <v/>
      </c>
      <c r="AC84" t="str">
        <f t="shared" si="107"/>
        <v/>
      </c>
      <c r="AD84" t="str">
        <f t="shared" si="108"/>
        <v/>
      </c>
      <c r="AE84" t="str">
        <f t="shared" si="109"/>
        <v/>
      </c>
      <c r="AF84" t="str">
        <f t="shared" si="110"/>
        <v/>
      </c>
      <c r="AG84" t="str">
        <f t="shared" si="111"/>
        <v/>
      </c>
      <c r="AH84" t="str">
        <f t="shared" si="112"/>
        <v/>
      </c>
      <c r="AI84" t="str">
        <f t="shared" si="113"/>
        <v/>
      </c>
      <c r="AJ84" t="str">
        <f t="shared" si="114"/>
        <v/>
      </c>
      <c r="AK84" t="str">
        <f t="shared" si="115"/>
        <v/>
      </c>
      <c r="AL84" t="str">
        <f t="shared" si="116"/>
        <v/>
      </c>
      <c r="AM84" t="str">
        <f t="shared" si="117"/>
        <v/>
      </c>
      <c r="AN84" t="str">
        <f t="shared" si="118"/>
        <v/>
      </c>
      <c r="AO84" t="str">
        <f t="shared" si="119"/>
        <v/>
      </c>
      <c r="AP84" t="str">
        <f t="shared" si="120"/>
        <v/>
      </c>
      <c r="AQ84" t="str">
        <f t="shared" si="121"/>
        <v/>
      </c>
      <c r="AR84" t="str">
        <f t="shared" si="122"/>
        <v/>
      </c>
      <c r="AS84" t="str">
        <f t="shared" si="123"/>
        <v/>
      </c>
      <c r="AT84" t="str">
        <f t="shared" si="124"/>
        <v/>
      </c>
      <c r="AU84" t="str">
        <f t="shared" si="125"/>
        <v/>
      </c>
      <c r="AV84" t="str">
        <f t="shared" si="126"/>
        <v/>
      </c>
      <c r="AW84" t="str">
        <f t="shared" si="127"/>
        <v/>
      </c>
      <c r="AX84" t="str">
        <f t="shared" si="128"/>
        <v/>
      </c>
      <c r="AY84" t="str">
        <f t="shared" si="91"/>
        <v/>
      </c>
      <c r="AZ84" t="str">
        <f t="shared" si="94"/>
        <v/>
      </c>
    </row>
    <row r="85" spans="1:52" x14ac:dyDescent="0.35">
      <c r="A85" t="s">
        <v>269</v>
      </c>
      <c r="B85" t="s">
        <v>270</v>
      </c>
      <c r="C85" s="14">
        <v>45207.434664351851</v>
      </c>
      <c r="D85">
        <f t="shared" si="85"/>
        <v>149</v>
      </c>
      <c r="E85" t="str">
        <f>VLOOKUP($A85,'[1]Master List'!$A:$G,2,FALSE)</f>
        <v>Janet</v>
      </c>
      <c r="F85" t="str">
        <f>VLOOKUP($A85,'[1]Master List'!$A:$G,3,FALSE)</f>
        <v>Littlewood</v>
      </c>
      <c r="G85" t="str">
        <f>VLOOKUP($A85,'[1]Master List'!$A:$G,4,FALSE)</f>
        <v>Female</v>
      </c>
      <c r="H85" t="str">
        <f>VLOOKUP($A85,'[1]Master List'!$A:$G,6,FALSE)</f>
        <v>Winchester</v>
      </c>
      <c r="I85" t="str">
        <f t="shared" si="86"/>
        <v>WinchesterFemale</v>
      </c>
      <c r="J85" t="str">
        <f>VLOOKUP($A85,'[1]Master List'!$A:$G,7,FALSE)</f>
        <v>V40</v>
      </c>
      <c r="K85" t="str">
        <f t="shared" si="87"/>
        <v/>
      </c>
      <c r="L85">
        <f t="shared" si="88"/>
        <v>149</v>
      </c>
      <c r="M85" t="str">
        <f t="shared" si="89"/>
        <v/>
      </c>
      <c r="N85">
        <f t="shared" si="90"/>
        <v>33</v>
      </c>
      <c r="O85" t="str">
        <f t="shared" si="92"/>
        <v/>
      </c>
      <c r="P85" t="str">
        <f t="shared" si="93"/>
        <v/>
      </c>
      <c r="Q85" t="str">
        <f t="shared" si="95"/>
        <v/>
      </c>
      <c r="R85" t="str">
        <f t="shared" si="96"/>
        <v/>
      </c>
      <c r="S85" t="str">
        <f t="shared" si="97"/>
        <v/>
      </c>
      <c r="T85" t="str">
        <f t="shared" si="98"/>
        <v/>
      </c>
      <c r="U85" t="str">
        <f t="shared" si="99"/>
        <v/>
      </c>
      <c r="V85" t="str">
        <f t="shared" si="100"/>
        <v/>
      </c>
      <c r="W85" t="str">
        <f t="shared" si="101"/>
        <v/>
      </c>
      <c r="X85" t="str">
        <f t="shared" si="102"/>
        <v/>
      </c>
      <c r="Y85" t="str">
        <f t="shared" si="103"/>
        <v/>
      </c>
      <c r="Z85" t="str">
        <f t="shared" si="104"/>
        <v/>
      </c>
      <c r="AA85" t="str">
        <f t="shared" si="105"/>
        <v/>
      </c>
      <c r="AB85" t="str">
        <f t="shared" si="106"/>
        <v/>
      </c>
      <c r="AC85" t="str">
        <f t="shared" si="107"/>
        <v/>
      </c>
      <c r="AD85" t="str">
        <f t="shared" si="108"/>
        <v/>
      </c>
      <c r="AE85" t="str">
        <f t="shared" si="109"/>
        <v/>
      </c>
      <c r="AF85" t="str">
        <f t="shared" si="110"/>
        <v/>
      </c>
      <c r="AG85" t="str">
        <f t="shared" si="111"/>
        <v/>
      </c>
      <c r="AH85" t="str">
        <f t="shared" si="112"/>
        <v/>
      </c>
      <c r="AI85" t="str">
        <f t="shared" si="113"/>
        <v/>
      </c>
      <c r="AJ85" t="str">
        <f t="shared" si="114"/>
        <v/>
      </c>
      <c r="AK85" t="str">
        <f t="shared" si="115"/>
        <v/>
      </c>
      <c r="AL85" t="str">
        <f t="shared" si="116"/>
        <v/>
      </c>
      <c r="AM85" t="str">
        <f t="shared" si="117"/>
        <v/>
      </c>
      <c r="AN85" t="str">
        <f t="shared" si="118"/>
        <v/>
      </c>
      <c r="AO85" t="str">
        <f t="shared" si="119"/>
        <v/>
      </c>
      <c r="AP85" t="str">
        <f t="shared" si="120"/>
        <v/>
      </c>
      <c r="AQ85" t="str">
        <f t="shared" si="121"/>
        <v/>
      </c>
      <c r="AR85" t="str">
        <f t="shared" si="122"/>
        <v/>
      </c>
      <c r="AS85" t="str">
        <f t="shared" si="123"/>
        <v/>
      </c>
      <c r="AT85" t="str">
        <f t="shared" si="124"/>
        <v/>
      </c>
      <c r="AU85" t="str">
        <f t="shared" si="125"/>
        <v/>
      </c>
      <c r="AV85" t="str">
        <f t="shared" si="126"/>
        <v/>
      </c>
      <c r="AW85" t="str">
        <f t="shared" si="127"/>
        <v/>
      </c>
      <c r="AX85">
        <f t="shared" si="128"/>
        <v>33</v>
      </c>
      <c r="AY85" t="str">
        <f t="shared" si="91"/>
        <v/>
      </c>
      <c r="AZ85" t="str">
        <f t="shared" si="94"/>
        <v/>
      </c>
    </row>
    <row r="86" spans="1:52" x14ac:dyDescent="0.35">
      <c r="A86" t="s">
        <v>271</v>
      </c>
      <c r="B86" t="s">
        <v>272</v>
      </c>
      <c r="C86" s="14">
        <v>45207.435659722221</v>
      </c>
      <c r="D86">
        <f t="shared" si="85"/>
        <v>219</v>
      </c>
      <c r="E86" t="str">
        <f>VLOOKUP($A86,'[1]Master List'!$A:$G,2,FALSE)</f>
        <v>Steven</v>
      </c>
      <c r="F86" t="str">
        <f>VLOOKUP($A86,'[1]Master List'!$A:$G,3,FALSE)</f>
        <v xml:space="preserve"> Cox</v>
      </c>
      <c r="G86" t="str">
        <f>VLOOKUP($A86,'[1]Master List'!$A:$G,4,FALSE)</f>
        <v>Male</v>
      </c>
      <c r="H86" t="str">
        <f>VLOOKUP($A86,'[1]Master List'!$A:$G,6,FALSE)</f>
        <v>Totton</v>
      </c>
      <c r="I86" t="str">
        <f t="shared" si="86"/>
        <v>TottonMale</v>
      </c>
      <c r="J86" t="str">
        <f>VLOOKUP($A86,'[1]Master List'!$A:$G,7,FALSE)</f>
        <v>V60</v>
      </c>
      <c r="K86">
        <f t="shared" si="87"/>
        <v>219</v>
      </c>
      <c r="L86" t="str">
        <f t="shared" si="88"/>
        <v/>
      </c>
      <c r="M86">
        <f t="shared" si="89"/>
        <v>147</v>
      </c>
      <c r="N86" t="str">
        <f t="shared" si="90"/>
        <v/>
      </c>
      <c r="O86" t="str">
        <f t="shared" si="92"/>
        <v/>
      </c>
      <c r="P86" t="str">
        <f t="shared" si="93"/>
        <v/>
      </c>
      <c r="Q86" t="str">
        <f t="shared" si="95"/>
        <v/>
      </c>
      <c r="R86" t="str">
        <f t="shared" si="96"/>
        <v/>
      </c>
      <c r="S86" t="str">
        <f t="shared" si="97"/>
        <v/>
      </c>
      <c r="T86" t="str">
        <f t="shared" si="98"/>
        <v/>
      </c>
      <c r="U86" t="str">
        <f t="shared" si="99"/>
        <v/>
      </c>
      <c r="V86" t="str">
        <f t="shared" si="100"/>
        <v/>
      </c>
      <c r="W86" t="str">
        <f t="shared" si="101"/>
        <v/>
      </c>
      <c r="X86" t="str">
        <f t="shared" si="102"/>
        <v/>
      </c>
      <c r="Y86" t="str">
        <f t="shared" si="103"/>
        <v/>
      </c>
      <c r="Z86" t="str">
        <f t="shared" si="104"/>
        <v/>
      </c>
      <c r="AA86" t="str">
        <f t="shared" si="105"/>
        <v/>
      </c>
      <c r="AB86" t="str">
        <f t="shared" si="106"/>
        <v/>
      </c>
      <c r="AC86" t="str">
        <f t="shared" si="107"/>
        <v/>
      </c>
      <c r="AD86" t="str">
        <f t="shared" si="108"/>
        <v/>
      </c>
      <c r="AE86" t="str">
        <f t="shared" si="109"/>
        <v/>
      </c>
      <c r="AF86" t="str">
        <f t="shared" si="110"/>
        <v/>
      </c>
      <c r="AG86" t="str">
        <f t="shared" si="111"/>
        <v/>
      </c>
      <c r="AH86" t="str">
        <f t="shared" si="112"/>
        <v/>
      </c>
      <c r="AI86" t="str">
        <f t="shared" si="113"/>
        <v/>
      </c>
      <c r="AJ86" t="str">
        <f t="shared" si="114"/>
        <v/>
      </c>
      <c r="AK86">
        <f t="shared" si="115"/>
        <v>147</v>
      </c>
      <c r="AL86" t="str">
        <f t="shared" si="116"/>
        <v/>
      </c>
      <c r="AM86" t="str">
        <f t="shared" si="117"/>
        <v/>
      </c>
      <c r="AN86" t="str">
        <f t="shared" si="118"/>
        <v/>
      </c>
      <c r="AO86" t="str">
        <f t="shared" si="119"/>
        <v/>
      </c>
      <c r="AP86" t="str">
        <f t="shared" si="120"/>
        <v/>
      </c>
      <c r="AQ86" t="str">
        <f t="shared" si="121"/>
        <v/>
      </c>
      <c r="AR86" t="str">
        <f t="shared" si="122"/>
        <v/>
      </c>
      <c r="AS86" t="str">
        <f t="shared" si="123"/>
        <v/>
      </c>
      <c r="AT86" t="str">
        <f t="shared" si="124"/>
        <v/>
      </c>
      <c r="AU86" t="str">
        <f t="shared" si="125"/>
        <v/>
      </c>
      <c r="AV86" t="str">
        <f t="shared" si="126"/>
        <v/>
      </c>
      <c r="AW86" t="str">
        <f t="shared" si="127"/>
        <v/>
      </c>
      <c r="AX86" t="str">
        <f t="shared" si="128"/>
        <v/>
      </c>
      <c r="AY86" t="str">
        <f t="shared" si="91"/>
        <v/>
      </c>
      <c r="AZ86" t="str">
        <f t="shared" si="94"/>
        <v/>
      </c>
    </row>
    <row r="87" spans="1:52" x14ac:dyDescent="0.35">
      <c r="A87" t="s">
        <v>273</v>
      </c>
      <c r="B87" t="s">
        <v>274</v>
      </c>
      <c r="C87" s="14">
        <v>45207.441458333335</v>
      </c>
      <c r="D87">
        <f t="shared" si="85"/>
        <v>202</v>
      </c>
      <c r="E87" t="str">
        <f>VLOOKUP($A87,'[1]Master List'!$A:$G,2,FALSE)</f>
        <v xml:space="preserve">Brian </v>
      </c>
      <c r="F87" t="str">
        <f>VLOOKUP($A87,'[1]Master List'!$A:$G,3,FALSE)</f>
        <v xml:space="preserve">Mushonga </v>
      </c>
      <c r="G87" t="str">
        <f>VLOOKUP($A87,'[1]Master List'!$A:$G,4,FALSE)</f>
        <v>Male</v>
      </c>
      <c r="H87" t="str">
        <f>VLOOKUP($A87,'[1]Master List'!$A:$G,6,FALSE)</f>
        <v>Lordshill</v>
      </c>
      <c r="I87" t="str">
        <f t="shared" si="86"/>
        <v>LordshillMale</v>
      </c>
      <c r="J87" t="str">
        <f>VLOOKUP($A87,'[1]Master List'!$A:$G,7,FALSE)</f>
        <v>V40</v>
      </c>
      <c r="K87">
        <f t="shared" si="87"/>
        <v>202</v>
      </c>
      <c r="L87" t="str">
        <f t="shared" si="88"/>
        <v/>
      </c>
      <c r="M87">
        <f t="shared" si="89"/>
        <v>140</v>
      </c>
      <c r="N87" t="str">
        <f t="shared" si="90"/>
        <v/>
      </c>
      <c r="O87" t="str">
        <f t="shared" si="92"/>
        <v/>
      </c>
      <c r="P87" t="str">
        <f t="shared" si="93"/>
        <v/>
      </c>
      <c r="Q87" t="str">
        <f t="shared" si="95"/>
        <v/>
      </c>
      <c r="R87" t="str">
        <f t="shared" si="96"/>
        <v/>
      </c>
      <c r="S87" t="str">
        <f t="shared" si="97"/>
        <v/>
      </c>
      <c r="T87" t="str">
        <f t="shared" si="98"/>
        <v/>
      </c>
      <c r="U87" t="str">
        <f t="shared" si="99"/>
        <v/>
      </c>
      <c r="V87" t="str">
        <f t="shared" si="100"/>
        <v/>
      </c>
      <c r="W87" t="str">
        <f t="shared" si="101"/>
        <v/>
      </c>
      <c r="X87" t="str">
        <f t="shared" si="102"/>
        <v/>
      </c>
      <c r="Y87">
        <f t="shared" si="103"/>
        <v>140</v>
      </c>
      <c r="Z87" t="str">
        <f t="shared" si="104"/>
        <v/>
      </c>
      <c r="AA87" t="str">
        <f t="shared" si="105"/>
        <v/>
      </c>
      <c r="AB87" t="str">
        <f t="shared" si="106"/>
        <v/>
      </c>
      <c r="AC87" t="str">
        <f t="shared" si="107"/>
        <v/>
      </c>
      <c r="AD87" t="str">
        <f t="shared" si="108"/>
        <v/>
      </c>
      <c r="AE87" t="str">
        <f t="shared" si="109"/>
        <v/>
      </c>
      <c r="AF87" t="str">
        <f t="shared" si="110"/>
        <v/>
      </c>
      <c r="AG87" t="str">
        <f t="shared" si="111"/>
        <v/>
      </c>
      <c r="AH87" t="str">
        <f t="shared" si="112"/>
        <v/>
      </c>
      <c r="AI87" t="str">
        <f t="shared" si="113"/>
        <v/>
      </c>
      <c r="AJ87" t="str">
        <f t="shared" si="114"/>
        <v/>
      </c>
      <c r="AK87" t="str">
        <f t="shared" si="115"/>
        <v/>
      </c>
      <c r="AL87" t="str">
        <f t="shared" si="116"/>
        <v/>
      </c>
      <c r="AM87" t="str">
        <f t="shared" si="117"/>
        <v/>
      </c>
      <c r="AN87" t="str">
        <f t="shared" si="118"/>
        <v/>
      </c>
      <c r="AO87" t="str">
        <f t="shared" si="119"/>
        <v/>
      </c>
      <c r="AP87" t="str">
        <f t="shared" si="120"/>
        <v/>
      </c>
      <c r="AQ87" t="str">
        <f t="shared" si="121"/>
        <v/>
      </c>
      <c r="AR87" t="str">
        <f t="shared" si="122"/>
        <v/>
      </c>
      <c r="AS87" t="str">
        <f t="shared" si="123"/>
        <v/>
      </c>
      <c r="AT87" t="str">
        <f t="shared" si="124"/>
        <v/>
      </c>
      <c r="AU87" t="str">
        <f t="shared" si="125"/>
        <v/>
      </c>
      <c r="AV87" t="str">
        <f t="shared" si="126"/>
        <v/>
      </c>
      <c r="AW87" t="str">
        <f t="shared" si="127"/>
        <v/>
      </c>
      <c r="AX87" t="str">
        <f t="shared" si="128"/>
        <v/>
      </c>
      <c r="AY87" t="str">
        <f t="shared" si="91"/>
        <v/>
      </c>
      <c r="AZ87" t="str">
        <f t="shared" si="94"/>
        <v/>
      </c>
    </row>
    <row r="88" spans="1:52" x14ac:dyDescent="0.35">
      <c r="A88" t="s">
        <v>275</v>
      </c>
      <c r="B88" t="s">
        <v>276</v>
      </c>
      <c r="C88" s="14">
        <v>45207.443784722222</v>
      </c>
      <c r="D88">
        <f t="shared" si="85"/>
        <v>133</v>
      </c>
      <c r="E88" t="str">
        <f>VLOOKUP($A88,'[1]Master List'!$A:$G,2,FALSE)</f>
        <v>Jade</v>
      </c>
      <c r="F88" t="str">
        <f>VLOOKUP($A88,'[1]Master List'!$A:$G,3,FALSE)</f>
        <v>Edwards</v>
      </c>
      <c r="G88" t="str">
        <f>VLOOKUP($A88,'[1]Master List'!$A:$G,4,FALSE)</f>
        <v>Female</v>
      </c>
      <c r="H88" t="str">
        <f>VLOOKUP($A88,'[1]Master List'!$A:$G,6,FALSE)</f>
        <v>Southampton Tri</v>
      </c>
      <c r="I88" t="str">
        <f t="shared" si="86"/>
        <v>Southampton TriFemale</v>
      </c>
      <c r="J88" t="str">
        <f>VLOOKUP($A88,'[1]Master List'!$A:$G,7,FALSE)</f>
        <v>Senior</v>
      </c>
      <c r="K88" t="str">
        <f t="shared" si="87"/>
        <v/>
      </c>
      <c r="L88">
        <f t="shared" si="88"/>
        <v>133</v>
      </c>
      <c r="M88" t="str">
        <f t="shared" si="89"/>
        <v/>
      </c>
      <c r="N88">
        <f t="shared" si="90"/>
        <v>29</v>
      </c>
      <c r="O88" t="str">
        <f t="shared" si="92"/>
        <v/>
      </c>
      <c r="P88" t="str">
        <f t="shared" si="93"/>
        <v/>
      </c>
      <c r="Q88" t="str">
        <f t="shared" si="95"/>
        <v/>
      </c>
      <c r="R88" t="str">
        <f t="shared" si="96"/>
        <v/>
      </c>
      <c r="S88" t="str">
        <f t="shared" si="97"/>
        <v/>
      </c>
      <c r="T88" t="str">
        <f t="shared" si="98"/>
        <v/>
      </c>
      <c r="U88" t="str">
        <f t="shared" si="99"/>
        <v/>
      </c>
      <c r="V88" t="str">
        <f t="shared" si="100"/>
        <v/>
      </c>
      <c r="W88" t="str">
        <f t="shared" si="101"/>
        <v/>
      </c>
      <c r="X88" t="str">
        <f t="shared" si="102"/>
        <v/>
      </c>
      <c r="Y88" t="str">
        <f t="shared" si="103"/>
        <v/>
      </c>
      <c r="Z88" t="str">
        <f t="shared" si="104"/>
        <v/>
      </c>
      <c r="AA88" t="str">
        <f t="shared" si="105"/>
        <v/>
      </c>
      <c r="AB88" t="str">
        <f t="shared" si="106"/>
        <v/>
      </c>
      <c r="AC88" t="str">
        <f t="shared" si="107"/>
        <v/>
      </c>
      <c r="AD88" t="str">
        <f t="shared" si="108"/>
        <v/>
      </c>
      <c r="AE88" t="str">
        <f t="shared" si="109"/>
        <v/>
      </c>
      <c r="AF88" t="str">
        <f t="shared" si="110"/>
        <v/>
      </c>
      <c r="AG88" t="str">
        <f t="shared" si="111"/>
        <v/>
      </c>
      <c r="AH88" t="str">
        <f t="shared" si="112"/>
        <v/>
      </c>
      <c r="AI88" t="str">
        <f t="shared" si="113"/>
        <v/>
      </c>
      <c r="AJ88" t="str">
        <f t="shared" si="114"/>
        <v/>
      </c>
      <c r="AK88" t="str">
        <f t="shared" si="115"/>
        <v/>
      </c>
      <c r="AL88" t="str">
        <f t="shared" si="116"/>
        <v/>
      </c>
      <c r="AM88" t="str">
        <f t="shared" si="117"/>
        <v/>
      </c>
      <c r="AN88" t="str">
        <f t="shared" si="118"/>
        <v/>
      </c>
      <c r="AO88" t="str">
        <f t="shared" si="119"/>
        <v/>
      </c>
      <c r="AP88" t="str">
        <f t="shared" si="120"/>
        <v/>
      </c>
      <c r="AQ88" t="str">
        <f t="shared" si="121"/>
        <v/>
      </c>
      <c r="AR88">
        <f t="shared" si="122"/>
        <v>29</v>
      </c>
      <c r="AS88" t="str">
        <f t="shared" si="123"/>
        <v/>
      </c>
      <c r="AT88" t="str">
        <f t="shared" si="124"/>
        <v/>
      </c>
      <c r="AU88" t="str">
        <f t="shared" si="125"/>
        <v/>
      </c>
      <c r="AV88" t="str">
        <f t="shared" si="126"/>
        <v/>
      </c>
      <c r="AW88" t="str">
        <f t="shared" si="127"/>
        <v/>
      </c>
      <c r="AX88" t="str">
        <f t="shared" si="128"/>
        <v/>
      </c>
      <c r="AY88" t="str">
        <f t="shared" si="91"/>
        <v/>
      </c>
      <c r="AZ88" t="str">
        <f t="shared" si="94"/>
        <v/>
      </c>
    </row>
    <row r="89" spans="1:52" x14ac:dyDescent="0.35">
      <c r="A89" t="s">
        <v>277</v>
      </c>
      <c r="B89" t="s">
        <v>278</v>
      </c>
      <c r="C89" s="14">
        <v>45207.445486111108</v>
      </c>
      <c r="D89">
        <f t="shared" si="85"/>
        <v>205</v>
      </c>
      <c r="E89" t="str">
        <f>VLOOKUP($A89,'[1]Master List'!$A:$G,2,FALSE)</f>
        <v xml:space="preserve">Alan </v>
      </c>
      <c r="F89" t="str">
        <f>VLOOKUP($A89,'[1]Master List'!$A:$G,3,FALSE)</f>
        <v xml:space="preserve">Court </v>
      </c>
      <c r="G89" t="str">
        <f>VLOOKUP($A89,'[1]Master List'!$A:$G,4,FALSE)</f>
        <v>Male</v>
      </c>
      <c r="H89" t="str">
        <f>VLOOKUP($A89,'[1]Master List'!$A:$G,6,FALSE)</f>
        <v>Hedge End</v>
      </c>
      <c r="I89" t="str">
        <f t="shared" si="86"/>
        <v>Hedge EndMale</v>
      </c>
      <c r="J89" t="str">
        <f>VLOOKUP($A89,'[1]Master List'!$A:$G,7,FALSE)</f>
        <v>V50</v>
      </c>
      <c r="K89">
        <f t="shared" si="87"/>
        <v>205</v>
      </c>
      <c r="L89" t="str">
        <f t="shared" si="88"/>
        <v/>
      </c>
      <c r="M89">
        <f t="shared" si="89"/>
        <v>143</v>
      </c>
      <c r="N89" t="str">
        <f t="shared" si="90"/>
        <v/>
      </c>
      <c r="O89" t="str">
        <f t="shared" si="92"/>
        <v/>
      </c>
      <c r="P89" t="str">
        <f t="shared" si="93"/>
        <v/>
      </c>
      <c r="Q89" t="str">
        <f t="shared" si="95"/>
        <v/>
      </c>
      <c r="R89" t="str">
        <f t="shared" si="96"/>
        <v/>
      </c>
      <c r="S89" t="str">
        <f t="shared" si="97"/>
        <v/>
      </c>
      <c r="T89" t="str">
        <f t="shared" si="98"/>
        <v/>
      </c>
      <c r="U89" t="str">
        <f t="shared" si="99"/>
        <v/>
      </c>
      <c r="V89" t="str">
        <f t="shared" si="100"/>
        <v/>
      </c>
      <c r="W89">
        <f t="shared" si="101"/>
        <v>143</v>
      </c>
      <c r="X89" t="str">
        <f t="shared" si="102"/>
        <v/>
      </c>
      <c r="Y89" t="str">
        <f t="shared" si="103"/>
        <v/>
      </c>
      <c r="Z89" t="str">
        <f t="shared" si="104"/>
        <v/>
      </c>
      <c r="AA89" t="str">
        <f t="shared" si="105"/>
        <v/>
      </c>
      <c r="AB89" t="str">
        <f t="shared" si="106"/>
        <v/>
      </c>
      <c r="AC89" t="str">
        <f t="shared" si="107"/>
        <v/>
      </c>
      <c r="AD89" t="str">
        <f t="shared" si="108"/>
        <v/>
      </c>
      <c r="AE89" t="str">
        <f t="shared" si="109"/>
        <v/>
      </c>
      <c r="AF89" t="str">
        <f t="shared" si="110"/>
        <v/>
      </c>
      <c r="AG89" t="str">
        <f t="shared" si="111"/>
        <v/>
      </c>
      <c r="AH89" t="str">
        <f t="shared" si="112"/>
        <v/>
      </c>
      <c r="AI89" t="str">
        <f t="shared" si="113"/>
        <v/>
      </c>
      <c r="AJ89" t="str">
        <f t="shared" si="114"/>
        <v/>
      </c>
      <c r="AK89" t="str">
        <f t="shared" si="115"/>
        <v/>
      </c>
      <c r="AL89" t="str">
        <f t="shared" si="116"/>
        <v/>
      </c>
      <c r="AM89" t="str">
        <f t="shared" si="117"/>
        <v/>
      </c>
      <c r="AN89" t="str">
        <f t="shared" si="118"/>
        <v/>
      </c>
      <c r="AO89" t="str">
        <f t="shared" si="119"/>
        <v/>
      </c>
      <c r="AP89" t="str">
        <f t="shared" si="120"/>
        <v/>
      </c>
      <c r="AQ89" t="str">
        <f t="shared" si="121"/>
        <v/>
      </c>
      <c r="AR89" t="str">
        <f t="shared" si="122"/>
        <v/>
      </c>
      <c r="AS89" t="str">
        <f t="shared" si="123"/>
        <v/>
      </c>
      <c r="AT89" t="str">
        <f t="shared" si="124"/>
        <v/>
      </c>
      <c r="AU89" t="str">
        <f t="shared" si="125"/>
        <v/>
      </c>
      <c r="AV89" t="str">
        <f t="shared" si="126"/>
        <v/>
      </c>
      <c r="AW89" t="str">
        <f t="shared" si="127"/>
        <v/>
      </c>
      <c r="AX89" t="str">
        <f t="shared" si="128"/>
        <v/>
      </c>
      <c r="AY89" t="str">
        <f t="shared" si="91"/>
        <v/>
      </c>
      <c r="AZ89" t="str">
        <f t="shared" si="94"/>
        <v/>
      </c>
    </row>
    <row r="90" spans="1:52" x14ac:dyDescent="0.35">
      <c r="A90" t="s">
        <v>279</v>
      </c>
      <c r="B90" t="s">
        <v>280</v>
      </c>
      <c r="C90" s="14">
        <v>45207.415011574078</v>
      </c>
      <c r="D90">
        <f t="shared" si="85"/>
        <v>5</v>
      </c>
      <c r="E90" t="str">
        <f>VLOOKUP($A90,'[1]Master List'!$A:$G,2,FALSE)</f>
        <v>Tim</v>
      </c>
      <c r="F90" t="str">
        <f>VLOOKUP($A90,'[1]Master List'!$A:$G,3,FALSE)</f>
        <v>Smales</v>
      </c>
      <c r="G90" t="str">
        <f>VLOOKUP($A90,'[1]Master List'!$A:$G,4,FALSE)</f>
        <v>Male</v>
      </c>
      <c r="H90" t="str">
        <f>VLOOKUP($A90,'[1]Master List'!$A:$G,6,FALSE)</f>
        <v>Winchester</v>
      </c>
      <c r="I90" t="str">
        <f t="shared" si="86"/>
        <v>WinchesterMale</v>
      </c>
      <c r="J90" t="str">
        <f>VLOOKUP($A90,'[1]Master List'!$A:$G,7,FALSE)</f>
        <v>V40</v>
      </c>
      <c r="K90">
        <f t="shared" si="87"/>
        <v>5</v>
      </c>
      <c r="L90" t="str">
        <f t="shared" si="88"/>
        <v/>
      </c>
      <c r="M90">
        <f t="shared" si="89"/>
        <v>4</v>
      </c>
      <c r="N90" t="str">
        <f t="shared" si="90"/>
        <v/>
      </c>
      <c r="O90" t="str">
        <f t="shared" si="92"/>
        <v/>
      </c>
      <c r="P90" t="str">
        <f t="shared" si="93"/>
        <v/>
      </c>
      <c r="Q90" t="str">
        <f t="shared" si="95"/>
        <v/>
      </c>
      <c r="R90" t="str">
        <f t="shared" si="96"/>
        <v/>
      </c>
      <c r="S90" t="str">
        <f t="shared" si="97"/>
        <v/>
      </c>
      <c r="T90" t="str">
        <f t="shared" si="98"/>
        <v/>
      </c>
      <c r="U90" t="str">
        <f t="shared" si="99"/>
        <v/>
      </c>
      <c r="V90" t="str">
        <f t="shared" si="100"/>
        <v/>
      </c>
      <c r="W90" t="str">
        <f t="shared" si="101"/>
        <v/>
      </c>
      <c r="X90" t="str">
        <f t="shared" si="102"/>
        <v/>
      </c>
      <c r="Y90" t="str">
        <f t="shared" si="103"/>
        <v/>
      </c>
      <c r="Z90" t="str">
        <f t="shared" si="104"/>
        <v/>
      </c>
      <c r="AA90" t="str">
        <f t="shared" si="105"/>
        <v/>
      </c>
      <c r="AB90" t="str">
        <f t="shared" si="106"/>
        <v/>
      </c>
      <c r="AC90" t="str">
        <f t="shared" si="107"/>
        <v/>
      </c>
      <c r="AD90" t="str">
        <f t="shared" si="108"/>
        <v/>
      </c>
      <c r="AE90" t="str">
        <f t="shared" si="109"/>
        <v/>
      </c>
      <c r="AF90" t="str">
        <f t="shared" si="110"/>
        <v/>
      </c>
      <c r="AG90" t="str">
        <f t="shared" si="111"/>
        <v/>
      </c>
      <c r="AH90" t="str">
        <f t="shared" si="112"/>
        <v/>
      </c>
      <c r="AI90" t="str">
        <f t="shared" si="113"/>
        <v/>
      </c>
      <c r="AJ90" t="str">
        <f t="shared" si="114"/>
        <v/>
      </c>
      <c r="AK90" t="str">
        <f t="shared" si="115"/>
        <v/>
      </c>
      <c r="AL90" t="str">
        <f t="shared" si="116"/>
        <v/>
      </c>
      <c r="AM90" t="str">
        <f t="shared" si="117"/>
        <v/>
      </c>
      <c r="AN90" t="str">
        <f t="shared" si="118"/>
        <v/>
      </c>
      <c r="AO90" t="str">
        <f t="shared" si="119"/>
        <v/>
      </c>
      <c r="AP90" t="str">
        <f t="shared" si="120"/>
        <v/>
      </c>
      <c r="AQ90" t="str">
        <f t="shared" si="121"/>
        <v/>
      </c>
      <c r="AR90" t="str">
        <f t="shared" si="122"/>
        <v/>
      </c>
      <c r="AS90" t="str">
        <f t="shared" si="123"/>
        <v/>
      </c>
      <c r="AT90" t="str">
        <f t="shared" si="124"/>
        <v/>
      </c>
      <c r="AU90" t="str">
        <f t="shared" si="125"/>
        <v/>
      </c>
      <c r="AV90" t="str">
        <f t="shared" si="126"/>
        <v/>
      </c>
      <c r="AW90">
        <f t="shared" si="127"/>
        <v>4</v>
      </c>
      <c r="AX90" t="str">
        <f t="shared" si="128"/>
        <v/>
      </c>
      <c r="AY90" t="str">
        <f t="shared" si="91"/>
        <v/>
      </c>
      <c r="AZ90" t="str">
        <f t="shared" si="94"/>
        <v/>
      </c>
    </row>
    <row r="91" spans="1:52" x14ac:dyDescent="0.35">
      <c r="A91" t="s">
        <v>281</v>
      </c>
      <c r="B91" t="s">
        <v>282</v>
      </c>
      <c r="C91" s="14">
        <v>45207.415381944447</v>
      </c>
      <c r="D91">
        <f t="shared" ref="D91:D154" si="129">_xlfn.NUMBERVALUE(RIGHT(B91,4))</f>
        <v>11</v>
      </c>
      <c r="E91" t="str">
        <f>VLOOKUP($A91,'[1]Master List'!$A:$G,2,FALSE)</f>
        <v>Nicolas</v>
      </c>
      <c r="F91" t="str">
        <f>VLOOKUP($A91,'[1]Master List'!$A:$G,3,FALSE)</f>
        <v>Rooms</v>
      </c>
      <c r="G91" t="str">
        <f>VLOOKUP($A91,'[1]Master List'!$A:$G,4,FALSE)</f>
        <v>Male</v>
      </c>
      <c r="H91" t="str">
        <f>VLOOKUP($A91,'[1]Master List'!$A:$G,6,FALSE)</f>
        <v>Winchester</v>
      </c>
      <c r="I91" t="str">
        <f t="shared" ref="I91:I154" si="130">H91&amp;G91</f>
        <v>WinchesterMale</v>
      </c>
      <c r="J91" t="str">
        <f>VLOOKUP($A91,'[1]Master List'!$A:$G,7,FALSE)</f>
        <v>Senior</v>
      </c>
      <c r="K91">
        <f t="shared" ref="K91:K154" si="131">IF(G91="Male",D91,"")</f>
        <v>11</v>
      </c>
      <c r="L91" t="str">
        <f t="shared" ref="L91:L154" si="132">IF(G91="Female",D91,"")</f>
        <v/>
      </c>
      <c r="M91">
        <f t="shared" ref="M91:M154" si="133">IFERROR(RANK(K91,K:K,1),"")</f>
        <v>9</v>
      </c>
      <c r="N91" t="str">
        <f t="shared" ref="N91:N154" si="134">IFERROR(RANK(L91,L:L,1),"")</f>
        <v/>
      </c>
      <c r="O91" t="str">
        <f t="shared" si="92"/>
        <v/>
      </c>
      <c r="P91" t="str">
        <f t="shared" si="93"/>
        <v/>
      </c>
      <c r="Q91" t="str">
        <f t="shared" si="95"/>
        <v/>
      </c>
      <c r="R91" t="str">
        <f t="shared" si="96"/>
        <v/>
      </c>
      <c r="S91" t="str">
        <f t="shared" si="97"/>
        <v/>
      </c>
      <c r="T91" t="str">
        <f t="shared" si="98"/>
        <v/>
      </c>
      <c r="U91" t="str">
        <f t="shared" si="99"/>
        <v/>
      </c>
      <c r="V91" t="str">
        <f t="shared" si="100"/>
        <v/>
      </c>
      <c r="W91" t="str">
        <f t="shared" si="101"/>
        <v/>
      </c>
      <c r="X91" t="str">
        <f t="shared" si="102"/>
        <v/>
      </c>
      <c r="Y91" t="str">
        <f t="shared" si="103"/>
        <v/>
      </c>
      <c r="Z91" t="str">
        <f t="shared" si="104"/>
        <v/>
      </c>
      <c r="AA91" t="str">
        <f t="shared" si="105"/>
        <v/>
      </c>
      <c r="AB91" t="str">
        <f t="shared" si="106"/>
        <v/>
      </c>
      <c r="AC91" t="str">
        <f t="shared" si="107"/>
        <v/>
      </c>
      <c r="AD91" t="str">
        <f t="shared" si="108"/>
        <v/>
      </c>
      <c r="AE91" t="str">
        <f t="shared" si="109"/>
        <v/>
      </c>
      <c r="AF91" t="str">
        <f t="shared" si="110"/>
        <v/>
      </c>
      <c r="AG91" t="str">
        <f t="shared" si="111"/>
        <v/>
      </c>
      <c r="AH91" t="str">
        <f t="shared" si="112"/>
        <v/>
      </c>
      <c r="AI91" t="str">
        <f t="shared" si="113"/>
        <v/>
      </c>
      <c r="AJ91" t="str">
        <f t="shared" si="114"/>
        <v/>
      </c>
      <c r="AK91" t="str">
        <f t="shared" si="115"/>
        <v/>
      </c>
      <c r="AL91" t="str">
        <f t="shared" si="116"/>
        <v/>
      </c>
      <c r="AM91" t="str">
        <f t="shared" si="117"/>
        <v/>
      </c>
      <c r="AN91" t="str">
        <f t="shared" si="118"/>
        <v/>
      </c>
      <c r="AO91" t="str">
        <f t="shared" si="119"/>
        <v/>
      </c>
      <c r="AP91" t="str">
        <f t="shared" si="120"/>
        <v/>
      </c>
      <c r="AQ91" t="str">
        <f t="shared" si="121"/>
        <v/>
      </c>
      <c r="AR91" t="str">
        <f t="shared" si="122"/>
        <v/>
      </c>
      <c r="AS91" t="str">
        <f t="shared" si="123"/>
        <v/>
      </c>
      <c r="AT91" t="str">
        <f t="shared" si="124"/>
        <v/>
      </c>
      <c r="AU91" t="str">
        <f t="shared" si="125"/>
        <v/>
      </c>
      <c r="AV91" t="str">
        <f t="shared" si="126"/>
        <v/>
      </c>
      <c r="AW91">
        <f t="shared" si="127"/>
        <v>9</v>
      </c>
      <c r="AX91" t="str">
        <f t="shared" si="128"/>
        <v/>
      </c>
      <c r="AY91" t="str">
        <f t="shared" si="91"/>
        <v/>
      </c>
      <c r="AZ91" t="str">
        <f t="shared" si="94"/>
        <v/>
      </c>
    </row>
    <row r="92" spans="1:52" x14ac:dyDescent="0.35">
      <c r="A92" t="s">
        <v>283</v>
      </c>
      <c r="B92" t="s">
        <v>284</v>
      </c>
      <c r="C92" s="14">
        <v>45207.41547453704</v>
      </c>
      <c r="D92">
        <f t="shared" si="129"/>
        <v>14</v>
      </c>
      <c r="E92" t="str">
        <f>VLOOKUP($A92,'[1]Master List'!$A:$G,2,FALSE)</f>
        <v>Edward</v>
      </c>
      <c r="F92" t="str">
        <f>VLOOKUP($A92,'[1]Master List'!$A:$G,3,FALSE)</f>
        <v>Pottrill</v>
      </c>
      <c r="G92" t="str">
        <f>VLOOKUP($A92,'[1]Master List'!$A:$G,4,FALSE)</f>
        <v>Male</v>
      </c>
      <c r="H92" t="str">
        <f>VLOOKUP($A92,'[1]Master List'!$A:$G,6,FALSE)</f>
        <v>Hedge End</v>
      </c>
      <c r="I92" t="str">
        <f t="shared" si="130"/>
        <v>Hedge EndMale</v>
      </c>
      <c r="J92" t="str">
        <f>VLOOKUP($A92,'[1]Master List'!$A:$G,7,FALSE)</f>
        <v>Senior</v>
      </c>
      <c r="K92">
        <f t="shared" si="131"/>
        <v>14</v>
      </c>
      <c r="L92" t="str">
        <f t="shared" si="132"/>
        <v/>
      </c>
      <c r="M92">
        <f t="shared" si="133"/>
        <v>12</v>
      </c>
      <c r="N92" t="str">
        <f t="shared" si="134"/>
        <v/>
      </c>
      <c r="O92" t="str">
        <f t="shared" si="92"/>
        <v/>
      </c>
      <c r="P92" t="str">
        <f t="shared" si="93"/>
        <v/>
      </c>
      <c r="Q92" t="str">
        <f t="shared" si="95"/>
        <v/>
      </c>
      <c r="R92" t="str">
        <f t="shared" si="96"/>
        <v/>
      </c>
      <c r="S92" t="str">
        <f t="shared" si="97"/>
        <v/>
      </c>
      <c r="T92" t="str">
        <f t="shared" si="98"/>
        <v/>
      </c>
      <c r="U92" t="str">
        <f t="shared" si="99"/>
        <v/>
      </c>
      <c r="V92" t="str">
        <f t="shared" si="100"/>
        <v/>
      </c>
      <c r="W92">
        <f t="shared" si="101"/>
        <v>12</v>
      </c>
      <c r="X92" t="str">
        <f t="shared" si="102"/>
        <v/>
      </c>
      <c r="Y92" t="str">
        <f t="shared" si="103"/>
        <v/>
      </c>
      <c r="Z92" t="str">
        <f t="shared" si="104"/>
        <v/>
      </c>
      <c r="AA92" t="str">
        <f t="shared" si="105"/>
        <v/>
      </c>
      <c r="AB92" t="str">
        <f t="shared" si="106"/>
        <v/>
      </c>
      <c r="AC92" t="str">
        <f t="shared" si="107"/>
        <v/>
      </c>
      <c r="AD92" t="str">
        <f t="shared" si="108"/>
        <v/>
      </c>
      <c r="AE92" t="str">
        <f t="shared" si="109"/>
        <v/>
      </c>
      <c r="AF92" t="str">
        <f t="shared" si="110"/>
        <v/>
      </c>
      <c r="AG92" t="str">
        <f t="shared" si="111"/>
        <v/>
      </c>
      <c r="AH92" t="str">
        <f t="shared" si="112"/>
        <v/>
      </c>
      <c r="AI92" t="str">
        <f t="shared" si="113"/>
        <v/>
      </c>
      <c r="AJ92" t="str">
        <f t="shared" si="114"/>
        <v/>
      </c>
      <c r="AK92" t="str">
        <f t="shared" si="115"/>
        <v/>
      </c>
      <c r="AL92" t="str">
        <f t="shared" si="116"/>
        <v/>
      </c>
      <c r="AM92" t="str">
        <f t="shared" si="117"/>
        <v/>
      </c>
      <c r="AN92" t="str">
        <f t="shared" si="118"/>
        <v/>
      </c>
      <c r="AO92" t="str">
        <f t="shared" si="119"/>
        <v/>
      </c>
      <c r="AP92" t="str">
        <f t="shared" si="120"/>
        <v/>
      </c>
      <c r="AQ92" t="str">
        <f t="shared" si="121"/>
        <v/>
      </c>
      <c r="AR92" t="str">
        <f t="shared" si="122"/>
        <v/>
      </c>
      <c r="AS92" t="str">
        <f t="shared" si="123"/>
        <v/>
      </c>
      <c r="AT92" t="str">
        <f t="shared" si="124"/>
        <v/>
      </c>
      <c r="AU92" t="str">
        <f t="shared" si="125"/>
        <v/>
      </c>
      <c r="AV92" t="str">
        <f t="shared" si="126"/>
        <v/>
      </c>
      <c r="AW92" t="str">
        <f t="shared" si="127"/>
        <v/>
      </c>
      <c r="AX92" t="str">
        <f t="shared" si="128"/>
        <v/>
      </c>
      <c r="AY92" t="str">
        <f t="shared" si="91"/>
        <v/>
      </c>
      <c r="AZ92" t="str">
        <f t="shared" si="94"/>
        <v/>
      </c>
    </row>
    <row r="93" spans="1:52" x14ac:dyDescent="0.35">
      <c r="A93" t="s">
        <v>285</v>
      </c>
      <c r="B93" t="s">
        <v>286</v>
      </c>
      <c r="C93" s="14">
        <v>45207.415856481479</v>
      </c>
      <c r="D93">
        <f t="shared" si="129"/>
        <v>20</v>
      </c>
      <c r="E93" t="str">
        <f>VLOOKUP($A93,'[1]Master List'!$A:$G,2,FALSE)</f>
        <v>Scott</v>
      </c>
      <c r="F93" t="str">
        <f>VLOOKUP($A93,'[1]Master List'!$A:$G,3,FALSE)</f>
        <v>Civil</v>
      </c>
      <c r="G93" t="str">
        <f>VLOOKUP($A93,'[1]Master List'!$A:$G,4,FALSE)</f>
        <v>Male</v>
      </c>
      <c r="H93" t="str">
        <f>VLOOKUP($A93,'[1]Master List'!$A:$G,6,FALSE)</f>
        <v>Lordshill</v>
      </c>
      <c r="I93" t="str">
        <f t="shared" si="130"/>
        <v>LordshillMale</v>
      </c>
      <c r="J93" t="str">
        <f>VLOOKUP($A93,'[1]Master List'!$A:$G,7,FALSE)</f>
        <v>Senior</v>
      </c>
      <c r="K93">
        <f t="shared" si="131"/>
        <v>20</v>
      </c>
      <c r="L93" t="str">
        <f t="shared" si="132"/>
        <v/>
      </c>
      <c r="M93">
        <f t="shared" si="133"/>
        <v>18</v>
      </c>
      <c r="N93" t="str">
        <f t="shared" si="134"/>
        <v/>
      </c>
      <c r="O93" t="str">
        <f t="shared" si="92"/>
        <v/>
      </c>
      <c r="P93" t="str">
        <f t="shared" si="93"/>
        <v/>
      </c>
      <c r="Q93" t="str">
        <f t="shared" si="95"/>
        <v/>
      </c>
      <c r="R93" t="str">
        <f t="shared" si="96"/>
        <v/>
      </c>
      <c r="S93" t="str">
        <f t="shared" si="97"/>
        <v/>
      </c>
      <c r="T93" t="str">
        <f t="shared" si="98"/>
        <v/>
      </c>
      <c r="U93" t="str">
        <f t="shared" si="99"/>
        <v/>
      </c>
      <c r="V93" t="str">
        <f t="shared" si="100"/>
        <v/>
      </c>
      <c r="W93" t="str">
        <f t="shared" si="101"/>
        <v/>
      </c>
      <c r="X93" t="str">
        <f t="shared" si="102"/>
        <v/>
      </c>
      <c r="Y93">
        <f t="shared" si="103"/>
        <v>18</v>
      </c>
      <c r="Z93" t="str">
        <f t="shared" si="104"/>
        <v/>
      </c>
      <c r="AA93" t="str">
        <f t="shared" si="105"/>
        <v/>
      </c>
      <c r="AB93" t="str">
        <f t="shared" si="106"/>
        <v/>
      </c>
      <c r="AC93" t="str">
        <f t="shared" si="107"/>
        <v/>
      </c>
      <c r="AD93" t="str">
        <f t="shared" si="108"/>
        <v/>
      </c>
      <c r="AE93" t="str">
        <f t="shared" si="109"/>
        <v/>
      </c>
      <c r="AF93" t="str">
        <f t="shared" si="110"/>
        <v/>
      </c>
      <c r="AG93" t="str">
        <f t="shared" si="111"/>
        <v/>
      </c>
      <c r="AH93" t="str">
        <f t="shared" si="112"/>
        <v/>
      </c>
      <c r="AI93" t="str">
        <f t="shared" si="113"/>
        <v/>
      </c>
      <c r="AJ93" t="str">
        <f t="shared" si="114"/>
        <v/>
      </c>
      <c r="AK93" t="str">
        <f t="shared" si="115"/>
        <v/>
      </c>
      <c r="AL93" t="str">
        <f t="shared" si="116"/>
        <v/>
      </c>
      <c r="AM93" t="str">
        <f t="shared" si="117"/>
        <v/>
      </c>
      <c r="AN93" t="str">
        <f t="shared" si="118"/>
        <v/>
      </c>
      <c r="AO93" t="str">
        <f t="shared" si="119"/>
        <v/>
      </c>
      <c r="AP93" t="str">
        <f t="shared" si="120"/>
        <v/>
      </c>
      <c r="AQ93" t="str">
        <f t="shared" si="121"/>
        <v/>
      </c>
      <c r="AR93" t="str">
        <f t="shared" si="122"/>
        <v/>
      </c>
      <c r="AS93" t="str">
        <f t="shared" si="123"/>
        <v/>
      </c>
      <c r="AT93" t="str">
        <f t="shared" si="124"/>
        <v/>
      </c>
      <c r="AU93" t="str">
        <f t="shared" si="125"/>
        <v/>
      </c>
      <c r="AV93" t="str">
        <f t="shared" si="126"/>
        <v/>
      </c>
      <c r="AW93" t="str">
        <f t="shared" si="127"/>
        <v/>
      </c>
      <c r="AX93" t="str">
        <f t="shared" si="128"/>
        <v/>
      </c>
      <c r="AY93" t="str">
        <f t="shared" si="91"/>
        <v/>
      </c>
      <c r="AZ93" t="str">
        <f t="shared" si="94"/>
        <v/>
      </c>
    </row>
    <row r="94" spans="1:52" x14ac:dyDescent="0.35">
      <c r="A94" t="s">
        <v>287</v>
      </c>
      <c r="B94" t="s">
        <v>288</v>
      </c>
      <c r="C94" s="14">
        <v>45207.415995370371</v>
      </c>
      <c r="D94">
        <f t="shared" si="129"/>
        <v>15</v>
      </c>
      <c r="E94" t="str">
        <f>VLOOKUP($A94,'[1]Master List'!$A:$G,2,FALSE)</f>
        <v>Josh</v>
      </c>
      <c r="F94" t="str">
        <f>VLOOKUP($A94,'[1]Master List'!$A:$G,3,FALSE)</f>
        <v>Murray</v>
      </c>
      <c r="G94" t="str">
        <f>VLOOKUP($A94,'[1]Master List'!$A:$G,4,FALSE)</f>
        <v>Male</v>
      </c>
      <c r="H94" t="str">
        <f>VLOOKUP($A94,'[1]Master List'!$A:$G,6,FALSE)</f>
        <v>Hamwic</v>
      </c>
      <c r="I94" t="str">
        <f t="shared" si="130"/>
        <v>HamwicMale</v>
      </c>
      <c r="J94" t="str">
        <f>VLOOKUP($A94,'[1]Master List'!$A:$G,7,FALSE)</f>
        <v>V40</v>
      </c>
      <c r="K94">
        <f t="shared" si="131"/>
        <v>15</v>
      </c>
      <c r="L94" t="str">
        <f t="shared" si="132"/>
        <v/>
      </c>
      <c r="M94">
        <f t="shared" si="133"/>
        <v>13</v>
      </c>
      <c r="N94" t="str">
        <f t="shared" si="134"/>
        <v/>
      </c>
      <c r="O94" t="str">
        <f t="shared" si="92"/>
        <v/>
      </c>
      <c r="P94" t="str">
        <f t="shared" si="93"/>
        <v/>
      </c>
      <c r="Q94" t="str">
        <f t="shared" si="95"/>
        <v/>
      </c>
      <c r="R94" t="str">
        <f t="shared" si="96"/>
        <v/>
      </c>
      <c r="S94" t="str">
        <f t="shared" si="97"/>
        <v/>
      </c>
      <c r="T94" t="str">
        <f t="shared" si="98"/>
        <v/>
      </c>
      <c r="U94">
        <f t="shared" si="99"/>
        <v>13</v>
      </c>
      <c r="V94" t="str">
        <f t="shared" si="100"/>
        <v/>
      </c>
      <c r="W94" t="str">
        <f t="shared" si="101"/>
        <v/>
      </c>
      <c r="X94" t="str">
        <f t="shared" si="102"/>
        <v/>
      </c>
      <c r="Y94" t="str">
        <f t="shared" si="103"/>
        <v/>
      </c>
      <c r="Z94" t="str">
        <f t="shared" si="104"/>
        <v/>
      </c>
      <c r="AA94" t="str">
        <f t="shared" si="105"/>
        <v/>
      </c>
      <c r="AB94" t="str">
        <f t="shared" si="106"/>
        <v/>
      </c>
      <c r="AC94" t="str">
        <f t="shared" si="107"/>
        <v/>
      </c>
      <c r="AD94" t="str">
        <f t="shared" si="108"/>
        <v/>
      </c>
      <c r="AE94" t="str">
        <f t="shared" si="109"/>
        <v/>
      </c>
      <c r="AF94" t="str">
        <f t="shared" si="110"/>
        <v/>
      </c>
      <c r="AG94" t="str">
        <f t="shared" si="111"/>
        <v/>
      </c>
      <c r="AH94" t="str">
        <f t="shared" si="112"/>
        <v/>
      </c>
      <c r="AI94" t="str">
        <f t="shared" si="113"/>
        <v/>
      </c>
      <c r="AJ94" t="str">
        <f t="shared" si="114"/>
        <v/>
      </c>
      <c r="AK94" t="str">
        <f t="shared" si="115"/>
        <v/>
      </c>
      <c r="AL94" t="str">
        <f t="shared" si="116"/>
        <v/>
      </c>
      <c r="AM94" t="str">
        <f t="shared" si="117"/>
        <v/>
      </c>
      <c r="AN94" t="str">
        <f t="shared" si="118"/>
        <v/>
      </c>
      <c r="AO94" t="str">
        <f t="shared" si="119"/>
        <v/>
      </c>
      <c r="AP94" t="str">
        <f t="shared" si="120"/>
        <v/>
      </c>
      <c r="AQ94" t="str">
        <f t="shared" si="121"/>
        <v/>
      </c>
      <c r="AR94" t="str">
        <f t="shared" si="122"/>
        <v/>
      </c>
      <c r="AS94" t="str">
        <f t="shared" si="123"/>
        <v/>
      </c>
      <c r="AT94" t="str">
        <f t="shared" si="124"/>
        <v/>
      </c>
      <c r="AU94" t="str">
        <f t="shared" si="125"/>
        <v/>
      </c>
      <c r="AV94" t="str">
        <f t="shared" si="126"/>
        <v/>
      </c>
      <c r="AW94" t="str">
        <f t="shared" si="127"/>
        <v/>
      </c>
      <c r="AX94" t="str">
        <f t="shared" si="128"/>
        <v/>
      </c>
      <c r="AY94" t="str">
        <f t="shared" si="91"/>
        <v/>
      </c>
      <c r="AZ94" t="str">
        <f t="shared" si="94"/>
        <v/>
      </c>
    </row>
    <row r="95" spans="1:52" x14ac:dyDescent="0.35">
      <c r="A95" t="s">
        <v>289</v>
      </c>
      <c r="B95" t="s">
        <v>290</v>
      </c>
      <c r="C95" s="14">
        <v>45207.416238425925</v>
      </c>
      <c r="D95">
        <f t="shared" si="129"/>
        <v>24</v>
      </c>
      <c r="E95" t="str">
        <f>VLOOKUP($A95,'[1]Master List'!$A:$G,2,FALSE)</f>
        <v>David</v>
      </c>
      <c r="F95" t="str">
        <f>VLOOKUP($A95,'[1]Master List'!$A:$G,3,FALSE)</f>
        <v>Currie</v>
      </c>
      <c r="G95" t="str">
        <f>VLOOKUP($A95,'[1]Master List'!$A:$G,4,FALSE)</f>
        <v>Male</v>
      </c>
      <c r="H95" t="str">
        <f>VLOOKUP($A95,'[1]Master List'!$A:$G,6,FALSE)</f>
        <v>Eastleigh</v>
      </c>
      <c r="I95" t="str">
        <f t="shared" si="130"/>
        <v>EastleighMale</v>
      </c>
      <c r="J95" t="str">
        <f>VLOOKUP($A95,'[1]Master List'!$A:$G,7,FALSE)</f>
        <v>V40</v>
      </c>
      <c r="K95">
        <f t="shared" si="131"/>
        <v>24</v>
      </c>
      <c r="L95" t="str">
        <f t="shared" si="132"/>
        <v/>
      </c>
      <c r="M95">
        <f t="shared" si="133"/>
        <v>22</v>
      </c>
      <c r="N95" t="str">
        <f t="shared" si="134"/>
        <v/>
      </c>
      <c r="O95" t="str">
        <f t="shared" si="92"/>
        <v/>
      </c>
      <c r="P95" t="str">
        <f t="shared" si="93"/>
        <v/>
      </c>
      <c r="Q95">
        <f t="shared" si="95"/>
        <v>22</v>
      </c>
      <c r="R95" t="str">
        <f t="shared" si="96"/>
        <v/>
      </c>
      <c r="S95" t="str">
        <f t="shared" si="97"/>
        <v/>
      </c>
      <c r="T95" t="str">
        <f t="shared" si="98"/>
        <v/>
      </c>
      <c r="U95" t="str">
        <f t="shared" si="99"/>
        <v/>
      </c>
      <c r="V95" t="str">
        <f t="shared" si="100"/>
        <v/>
      </c>
      <c r="W95" t="str">
        <f t="shared" si="101"/>
        <v/>
      </c>
      <c r="X95" t="str">
        <f t="shared" si="102"/>
        <v/>
      </c>
      <c r="Y95" t="str">
        <f t="shared" si="103"/>
        <v/>
      </c>
      <c r="Z95" t="str">
        <f t="shared" si="104"/>
        <v/>
      </c>
      <c r="AA95" t="str">
        <f t="shared" si="105"/>
        <v/>
      </c>
      <c r="AB95" t="str">
        <f t="shared" si="106"/>
        <v/>
      </c>
      <c r="AC95" t="str">
        <f t="shared" si="107"/>
        <v/>
      </c>
      <c r="AD95" t="str">
        <f t="shared" si="108"/>
        <v/>
      </c>
      <c r="AE95" t="str">
        <f t="shared" si="109"/>
        <v/>
      </c>
      <c r="AF95" t="str">
        <f t="shared" si="110"/>
        <v/>
      </c>
      <c r="AG95" t="str">
        <f t="shared" si="111"/>
        <v/>
      </c>
      <c r="AH95" t="str">
        <f t="shared" si="112"/>
        <v/>
      </c>
      <c r="AI95" t="str">
        <f t="shared" si="113"/>
        <v/>
      </c>
      <c r="AJ95" t="str">
        <f t="shared" si="114"/>
        <v/>
      </c>
      <c r="AK95" t="str">
        <f t="shared" si="115"/>
        <v/>
      </c>
      <c r="AL95" t="str">
        <f t="shared" si="116"/>
        <v/>
      </c>
      <c r="AM95" t="str">
        <f t="shared" si="117"/>
        <v/>
      </c>
      <c r="AN95" t="str">
        <f t="shared" si="118"/>
        <v/>
      </c>
      <c r="AO95" t="str">
        <f t="shared" si="119"/>
        <v/>
      </c>
      <c r="AP95" t="str">
        <f t="shared" si="120"/>
        <v/>
      </c>
      <c r="AQ95" t="str">
        <f t="shared" si="121"/>
        <v/>
      </c>
      <c r="AR95" t="str">
        <f t="shared" si="122"/>
        <v/>
      </c>
      <c r="AS95" t="str">
        <f t="shared" si="123"/>
        <v/>
      </c>
      <c r="AT95" t="str">
        <f t="shared" si="124"/>
        <v/>
      </c>
      <c r="AU95" t="str">
        <f t="shared" si="125"/>
        <v/>
      </c>
      <c r="AV95" t="str">
        <f t="shared" si="126"/>
        <v/>
      </c>
      <c r="AW95" t="str">
        <f t="shared" si="127"/>
        <v/>
      </c>
      <c r="AX95" t="str">
        <f t="shared" si="128"/>
        <v/>
      </c>
      <c r="AY95" t="str">
        <f t="shared" si="91"/>
        <v/>
      </c>
      <c r="AZ95" t="str">
        <f t="shared" si="94"/>
        <v/>
      </c>
    </row>
    <row r="96" spans="1:52" x14ac:dyDescent="0.35">
      <c r="A96" t="s">
        <v>291</v>
      </c>
      <c r="B96" t="s">
        <v>292</v>
      </c>
      <c r="C96" s="14">
        <v>45207.416319444441</v>
      </c>
      <c r="D96">
        <f t="shared" si="129"/>
        <v>22</v>
      </c>
      <c r="E96" t="str">
        <f>VLOOKUP($A96,'[1]Master List'!$A:$G,2,FALSE)</f>
        <v>Richard</v>
      </c>
      <c r="F96" t="str">
        <f>VLOOKUP($A96,'[1]Master List'!$A:$G,3,FALSE)</f>
        <v>Hayward</v>
      </c>
      <c r="G96" t="str">
        <f>VLOOKUP($A96,'[1]Master List'!$A:$G,4,FALSE)</f>
        <v>Male</v>
      </c>
      <c r="H96" t="str">
        <f>VLOOKUP($A96,'[1]Master List'!$A:$G,6,FALSE)</f>
        <v>Stubbington</v>
      </c>
      <c r="I96" t="str">
        <f t="shared" si="130"/>
        <v>StubbingtonMale</v>
      </c>
      <c r="J96" t="str">
        <f>VLOOKUP($A96,'[1]Master List'!$A:$G,7,FALSE)</f>
        <v>V40</v>
      </c>
      <c r="K96">
        <f t="shared" si="131"/>
        <v>22</v>
      </c>
      <c r="L96" t="str">
        <f t="shared" si="132"/>
        <v/>
      </c>
      <c r="M96">
        <f t="shared" si="133"/>
        <v>20</v>
      </c>
      <c r="N96" t="str">
        <f t="shared" si="134"/>
        <v/>
      </c>
      <c r="O96" t="str">
        <f t="shared" si="92"/>
        <v/>
      </c>
      <c r="P96" t="str">
        <f t="shared" si="93"/>
        <v/>
      </c>
      <c r="Q96" t="str">
        <f t="shared" si="95"/>
        <v/>
      </c>
      <c r="R96" t="str">
        <f t="shared" si="96"/>
        <v/>
      </c>
      <c r="S96" t="str">
        <f t="shared" si="97"/>
        <v/>
      </c>
      <c r="T96" t="str">
        <f t="shared" si="98"/>
        <v/>
      </c>
      <c r="U96" t="str">
        <f t="shared" si="99"/>
        <v/>
      </c>
      <c r="V96" t="str">
        <f t="shared" si="100"/>
        <v/>
      </c>
      <c r="W96" t="str">
        <f t="shared" si="101"/>
        <v/>
      </c>
      <c r="X96" t="str">
        <f t="shared" si="102"/>
        <v/>
      </c>
      <c r="Y96" t="str">
        <f t="shared" si="103"/>
        <v/>
      </c>
      <c r="Z96" t="str">
        <f t="shared" si="104"/>
        <v/>
      </c>
      <c r="AA96" t="str">
        <f t="shared" si="105"/>
        <v/>
      </c>
      <c r="AB96" t="str">
        <f t="shared" si="106"/>
        <v/>
      </c>
      <c r="AC96" t="str">
        <f t="shared" si="107"/>
        <v/>
      </c>
      <c r="AD96" t="str">
        <f t="shared" si="108"/>
        <v/>
      </c>
      <c r="AE96" t="str">
        <f t="shared" si="109"/>
        <v/>
      </c>
      <c r="AF96" t="str">
        <f t="shared" si="110"/>
        <v/>
      </c>
      <c r="AG96" t="str">
        <f t="shared" si="111"/>
        <v/>
      </c>
      <c r="AH96" t="str">
        <f t="shared" si="112"/>
        <v/>
      </c>
      <c r="AI96" t="str">
        <f t="shared" si="113"/>
        <v/>
      </c>
      <c r="AJ96" t="str">
        <f t="shared" si="114"/>
        <v/>
      </c>
      <c r="AK96" t="str">
        <f t="shared" si="115"/>
        <v/>
      </c>
      <c r="AL96" t="str">
        <f t="shared" si="116"/>
        <v/>
      </c>
      <c r="AM96" t="str">
        <f t="shared" si="117"/>
        <v/>
      </c>
      <c r="AN96" t="str">
        <f t="shared" si="118"/>
        <v/>
      </c>
      <c r="AO96" t="str">
        <f t="shared" si="119"/>
        <v/>
      </c>
      <c r="AP96" t="str">
        <f t="shared" si="120"/>
        <v/>
      </c>
      <c r="AQ96" t="str">
        <f t="shared" si="121"/>
        <v/>
      </c>
      <c r="AR96" t="str">
        <f t="shared" si="122"/>
        <v/>
      </c>
      <c r="AS96">
        <f t="shared" si="123"/>
        <v>20</v>
      </c>
      <c r="AT96" t="str">
        <f t="shared" si="124"/>
        <v/>
      </c>
      <c r="AU96" t="str">
        <f t="shared" si="125"/>
        <v/>
      </c>
      <c r="AV96" t="str">
        <f t="shared" si="126"/>
        <v/>
      </c>
      <c r="AW96" t="str">
        <f t="shared" si="127"/>
        <v/>
      </c>
      <c r="AX96" t="str">
        <f t="shared" si="128"/>
        <v/>
      </c>
      <c r="AY96" t="str">
        <f t="shared" si="91"/>
        <v/>
      </c>
      <c r="AZ96" t="str">
        <f t="shared" si="94"/>
        <v/>
      </c>
    </row>
    <row r="97" spans="1:52" x14ac:dyDescent="0.35">
      <c r="A97" t="s">
        <v>293</v>
      </c>
      <c r="B97" t="s">
        <v>294</v>
      </c>
      <c r="C97" s="14">
        <v>45207.416458333333</v>
      </c>
      <c r="D97">
        <f t="shared" si="129"/>
        <v>30</v>
      </c>
      <c r="E97" t="str">
        <f>VLOOKUP($A97,'[1]Master List'!$A:$G,2,FALSE)</f>
        <v>David</v>
      </c>
      <c r="F97" t="str">
        <f>VLOOKUP($A97,'[1]Master List'!$A:$G,3,FALSE)</f>
        <v>Shepherd</v>
      </c>
      <c r="G97" t="str">
        <f>VLOOKUP($A97,'[1]Master List'!$A:$G,4,FALSE)</f>
        <v>Male</v>
      </c>
      <c r="H97" t="str">
        <f>VLOOKUP($A97,'[1]Master List'!$A:$G,6,FALSE)</f>
        <v>Lordshill</v>
      </c>
      <c r="I97" t="str">
        <f t="shared" si="130"/>
        <v>LordshillMale</v>
      </c>
      <c r="J97" t="str">
        <f>VLOOKUP($A97,'[1]Master List'!$A:$G,7,FALSE)</f>
        <v>V50</v>
      </c>
      <c r="K97">
        <f t="shared" si="131"/>
        <v>30</v>
      </c>
      <c r="L97" t="str">
        <f t="shared" si="132"/>
        <v/>
      </c>
      <c r="M97">
        <f t="shared" si="133"/>
        <v>27</v>
      </c>
      <c r="N97" t="str">
        <f t="shared" si="134"/>
        <v/>
      </c>
      <c r="O97" t="str">
        <f t="shared" si="92"/>
        <v/>
      </c>
      <c r="P97" t="str">
        <f t="shared" si="93"/>
        <v/>
      </c>
      <c r="Q97" t="str">
        <f t="shared" si="95"/>
        <v/>
      </c>
      <c r="R97" t="str">
        <f t="shared" si="96"/>
        <v/>
      </c>
      <c r="S97" t="str">
        <f t="shared" si="97"/>
        <v/>
      </c>
      <c r="T97" t="str">
        <f t="shared" si="98"/>
        <v/>
      </c>
      <c r="U97" t="str">
        <f t="shared" si="99"/>
        <v/>
      </c>
      <c r="V97" t="str">
        <f t="shared" si="100"/>
        <v/>
      </c>
      <c r="W97" t="str">
        <f t="shared" si="101"/>
        <v/>
      </c>
      <c r="X97" t="str">
        <f t="shared" si="102"/>
        <v/>
      </c>
      <c r="Y97">
        <f t="shared" si="103"/>
        <v>27</v>
      </c>
      <c r="Z97" t="str">
        <f t="shared" si="104"/>
        <v/>
      </c>
      <c r="AA97" t="str">
        <f t="shared" si="105"/>
        <v/>
      </c>
      <c r="AB97" t="str">
        <f t="shared" si="106"/>
        <v/>
      </c>
      <c r="AC97" t="str">
        <f t="shared" si="107"/>
        <v/>
      </c>
      <c r="AD97" t="str">
        <f t="shared" si="108"/>
        <v/>
      </c>
      <c r="AE97" t="str">
        <f t="shared" si="109"/>
        <v/>
      </c>
      <c r="AF97" t="str">
        <f t="shared" si="110"/>
        <v/>
      </c>
      <c r="AG97" t="str">
        <f t="shared" si="111"/>
        <v/>
      </c>
      <c r="AH97" t="str">
        <f t="shared" si="112"/>
        <v/>
      </c>
      <c r="AI97" t="str">
        <f t="shared" si="113"/>
        <v/>
      </c>
      <c r="AJ97" t="str">
        <f t="shared" si="114"/>
        <v/>
      </c>
      <c r="AK97" t="str">
        <f t="shared" si="115"/>
        <v/>
      </c>
      <c r="AL97" t="str">
        <f t="shared" si="116"/>
        <v/>
      </c>
      <c r="AM97" t="str">
        <f t="shared" si="117"/>
        <v/>
      </c>
      <c r="AN97" t="str">
        <f t="shared" si="118"/>
        <v/>
      </c>
      <c r="AO97" t="str">
        <f t="shared" si="119"/>
        <v/>
      </c>
      <c r="AP97" t="str">
        <f t="shared" si="120"/>
        <v/>
      </c>
      <c r="AQ97" t="str">
        <f t="shared" si="121"/>
        <v/>
      </c>
      <c r="AR97" t="str">
        <f t="shared" si="122"/>
        <v/>
      </c>
      <c r="AS97" t="str">
        <f t="shared" si="123"/>
        <v/>
      </c>
      <c r="AT97" t="str">
        <f t="shared" si="124"/>
        <v/>
      </c>
      <c r="AU97" t="str">
        <f t="shared" si="125"/>
        <v/>
      </c>
      <c r="AV97" t="str">
        <f t="shared" si="126"/>
        <v/>
      </c>
      <c r="AW97" t="str">
        <f t="shared" si="127"/>
        <v/>
      </c>
      <c r="AX97" t="str">
        <f t="shared" si="128"/>
        <v/>
      </c>
      <c r="AY97" t="str">
        <f t="shared" si="91"/>
        <v/>
      </c>
      <c r="AZ97" t="str">
        <f t="shared" si="94"/>
        <v/>
      </c>
    </row>
    <row r="98" spans="1:52" x14ac:dyDescent="0.35">
      <c r="A98" t="s">
        <v>295</v>
      </c>
      <c r="B98" t="s">
        <v>296</v>
      </c>
      <c r="C98" s="14">
        <v>45207.416631944441</v>
      </c>
      <c r="D98">
        <f t="shared" si="129"/>
        <v>37</v>
      </c>
      <c r="E98" t="str">
        <f>VLOOKUP($A98,'[1]Master List'!$A:$G,2,FALSE)</f>
        <v>Emin</v>
      </c>
      <c r="F98" t="str">
        <f>VLOOKUP($A98,'[1]Master List'!$A:$G,3,FALSE)</f>
        <v>Akbay</v>
      </c>
      <c r="G98" t="str">
        <f>VLOOKUP($A98,'[1]Master List'!$A:$G,4,FALSE)</f>
        <v>Male</v>
      </c>
      <c r="H98" t="str">
        <f>VLOOKUP($A98,'[1]Master List'!$A:$G,6,FALSE)</f>
        <v>Eastleigh</v>
      </c>
      <c r="I98" t="str">
        <f t="shared" si="130"/>
        <v>EastleighMale</v>
      </c>
      <c r="J98" t="str">
        <f>VLOOKUP($A98,'[1]Master List'!$A:$G,7,FALSE)</f>
        <v>Senior</v>
      </c>
      <c r="K98">
        <f t="shared" si="131"/>
        <v>37</v>
      </c>
      <c r="L98" t="str">
        <f t="shared" si="132"/>
        <v/>
      </c>
      <c r="M98">
        <f t="shared" si="133"/>
        <v>33</v>
      </c>
      <c r="N98" t="str">
        <f t="shared" si="134"/>
        <v/>
      </c>
      <c r="O98" t="str">
        <f t="shared" si="92"/>
        <v/>
      </c>
      <c r="P98" t="str">
        <f t="shared" si="93"/>
        <v/>
      </c>
      <c r="Q98">
        <f t="shared" si="95"/>
        <v>33</v>
      </c>
      <c r="R98" t="str">
        <f t="shared" si="96"/>
        <v/>
      </c>
      <c r="S98" t="str">
        <f t="shared" si="97"/>
        <v/>
      </c>
      <c r="T98" t="str">
        <f t="shared" si="98"/>
        <v/>
      </c>
      <c r="U98" t="str">
        <f t="shared" si="99"/>
        <v/>
      </c>
      <c r="V98" t="str">
        <f t="shared" si="100"/>
        <v/>
      </c>
      <c r="W98" t="str">
        <f t="shared" si="101"/>
        <v/>
      </c>
      <c r="X98" t="str">
        <f t="shared" si="102"/>
        <v/>
      </c>
      <c r="Y98" t="str">
        <f t="shared" si="103"/>
        <v/>
      </c>
      <c r="Z98" t="str">
        <f t="shared" si="104"/>
        <v/>
      </c>
      <c r="AA98" t="str">
        <f t="shared" si="105"/>
        <v/>
      </c>
      <c r="AB98" t="str">
        <f t="shared" si="106"/>
        <v/>
      </c>
      <c r="AC98" t="str">
        <f t="shared" si="107"/>
        <v/>
      </c>
      <c r="AD98" t="str">
        <f t="shared" si="108"/>
        <v/>
      </c>
      <c r="AE98" t="str">
        <f t="shared" si="109"/>
        <v/>
      </c>
      <c r="AF98" t="str">
        <f t="shared" si="110"/>
        <v/>
      </c>
      <c r="AG98" t="str">
        <f t="shared" si="111"/>
        <v/>
      </c>
      <c r="AH98" t="str">
        <f t="shared" si="112"/>
        <v/>
      </c>
      <c r="AI98" t="str">
        <f t="shared" si="113"/>
        <v/>
      </c>
      <c r="AJ98" t="str">
        <f t="shared" si="114"/>
        <v/>
      </c>
      <c r="AK98" t="str">
        <f t="shared" si="115"/>
        <v/>
      </c>
      <c r="AL98" t="str">
        <f t="shared" si="116"/>
        <v/>
      </c>
      <c r="AM98" t="str">
        <f t="shared" si="117"/>
        <v/>
      </c>
      <c r="AN98" t="str">
        <f t="shared" si="118"/>
        <v/>
      </c>
      <c r="AO98" t="str">
        <f t="shared" si="119"/>
        <v/>
      </c>
      <c r="AP98" t="str">
        <f t="shared" si="120"/>
        <v/>
      </c>
      <c r="AQ98" t="str">
        <f t="shared" si="121"/>
        <v/>
      </c>
      <c r="AR98" t="str">
        <f t="shared" si="122"/>
        <v/>
      </c>
      <c r="AS98" t="str">
        <f t="shared" si="123"/>
        <v/>
      </c>
      <c r="AT98" t="str">
        <f t="shared" si="124"/>
        <v/>
      </c>
      <c r="AU98" t="str">
        <f t="shared" si="125"/>
        <v/>
      </c>
      <c r="AV98" t="str">
        <f t="shared" si="126"/>
        <v/>
      </c>
      <c r="AW98" t="str">
        <f t="shared" si="127"/>
        <v/>
      </c>
      <c r="AX98" t="str">
        <f t="shared" si="128"/>
        <v/>
      </c>
      <c r="AY98" t="str">
        <f t="shared" si="91"/>
        <v/>
      </c>
      <c r="AZ98" t="str">
        <f t="shared" si="94"/>
        <v/>
      </c>
    </row>
    <row r="99" spans="1:52" x14ac:dyDescent="0.35">
      <c r="A99" t="s">
        <v>297</v>
      </c>
      <c r="B99" t="s">
        <v>298</v>
      </c>
      <c r="C99" s="14">
        <v>45207.416805555556</v>
      </c>
      <c r="D99">
        <f t="shared" si="129"/>
        <v>36</v>
      </c>
      <c r="E99" t="str">
        <f>VLOOKUP($A99,'[1]Master List'!$A:$G,2,FALSE)</f>
        <v>Tom</v>
      </c>
      <c r="F99" t="str">
        <f>VLOOKUP($A99,'[1]Master List'!$A:$G,3,FALSE)</f>
        <v>Banks</v>
      </c>
      <c r="G99" t="str">
        <f>VLOOKUP($A99,'[1]Master List'!$A:$G,4,FALSE)</f>
        <v>Male</v>
      </c>
      <c r="H99" t="str">
        <f>VLOOKUP($A99,'[1]Master List'!$A:$G,6,FALSE)</f>
        <v>Hamwic</v>
      </c>
      <c r="I99" t="str">
        <f t="shared" si="130"/>
        <v>HamwicMale</v>
      </c>
      <c r="J99" t="str">
        <f>VLOOKUP($A99,'[1]Master List'!$A:$G,7,FALSE)</f>
        <v>Senior</v>
      </c>
      <c r="K99">
        <f t="shared" si="131"/>
        <v>36</v>
      </c>
      <c r="L99" t="str">
        <f t="shared" si="132"/>
        <v/>
      </c>
      <c r="M99">
        <f t="shared" si="133"/>
        <v>32</v>
      </c>
      <c r="N99" t="str">
        <f t="shared" si="134"/>
        <v/>
      </c>
      <c r="O99" t="str">
        <f t="shared" si="92"/>
        <v/>
      </c>
      <c r="P99" t="str">
        <f t="shared" si="93"/>
        <v/>
      </c>
      <c r="Q99" t="str">
        <f t="shared" si="95"/>
        <v/>
      </c>
      <c r="R99" t="str">
        <f t="shared" si="96"/>
        <v/>
      </c>
      <c r="S99" t="str">
        <f t="shared" si="97"/>
        <v/>
      </c>
      <c r="T99" t="str">
        <f t="shared" si="98"/>
        <v/>
      </c>
      <c r="U99">
        <f t="shared" si="99"/>
        <v>32</v>
      </c>
      <c r="V99" t="str">
        <f t="shared" si="100"/>
        <v/>
      </c>
      <c r="W99" t="str">
        <f t="shared" si="101"/>
        <v/>
      </c>
      <c r="X99" t="str">
        <f t="shared" si="102"/>
        <v/>
      </c>
      <c r="Y99" t="str">
        <f t="shared" si="103"/>
        <v/>
      </c>
      <c r="Z99" t="str">
        <f t="shared" si="104"/>
        <v/>
      </c>
      <c r="AA99" t="str">
        <f t="shared" si="105"/>
        <v/>
      </c>
      <c r="AB99" t="str">
        <f t="shared" si="106"/>
        <v/>
      </c>
      <c r="AC99" t="str">
        <f t="shared" si="107"/>
        <v/>
      </c>
      <c r="AD99" t="str">
        <f t="shared" si="108"/>
        <v/>
      </c>
      <c r="AE99" t="str">
        <f t="shared" si="109"/>
        <v/>
      </c>
      <c r="AF99" t="str">
        <f t="shared" si="110"/>
        <v/>
      </c>
      <c r="AG99" t="str">
        <f t="shared" si="111"/>
        <v/>
      </c>
      <c r="AH99" t="str">
        <f t="shared" si="112"/>
        <v/>
      </c>
      <c r="AI99" t="str">
        <f t="shared" si="113"/>
        <v/>
      </c>
      <c r="AJ99" t="str">
        <f t="shared" si="114"/>
        <v/>
      </c>
      <c r="AK99" t="str">
        <f t="shared" si="115"/>
        <v/>
      </c>
      <c r="AL99" t="str">
        <f t="shared" si="116"/>
        <v/>
      </c>
      <c r="AM99" t="str">
        <f t="shared" si="117"/>
        <v/>
      </c>
      <c r="AN99" t="str">
        <f t="shared" si="118"/>
        <v/>
      </c>
      <c r="AO99" t="str">
        <f t="shared" si="119"/>
        <v/>
      </c>
      <c r="AP99" t="str">
        <f t="shared" si="120"/>
        <v/>
      </c>
      <c r="AQ99" t="str">
        <f t="shared" si="121"/>
        <v/>
      </c>
      <c r="AR99" t="str">
        <f t="shared" si="122"/>
        <v/>
      </c>
      <c r="AS99" t="str">
        <f t="shared" si="123"/>
        <v/>
      </c>
      <c r="AT99" t="str">
        <f t="shared" si="124"/>
        <v/>
      </c>
      <c r="AU99" t="str">
        <f t="shared" si="125"/>
        <v/>
      </c>
      <c r="AV99" t="str">
        <f t="shared" si="126"/>
        <v/>
      </c>
      <c r="AW99" t="str">
        <f t="shared" si="127"/>
        <v/>
      </c>
      <c r="AX99" t="str">
        <f t="shared" si="128"/>
        <v/>
      </c>
      <c r="AY99" t="str">
        <f t="shared" si="91"/>
        <v/>
      </c>
      <c r="AZ99" t="str">
        <f t="shared" si="94"/>
        <v/>
      </c>
    </row>
    <row r="100" spans="1:52" x14ac:dyDescent="0.35">
      <c r="A100" t="s">
        <v>299</v>
      </c>
      <c r="B100" t="s">
        <v>300</v>
      </c>
      <c r="C100" s="14">
        <v>45207.416956018518</v>
      </c>
      <c r="D100">
        <f t="shared" si="129"/>
        <v>39</v>
      </c>
      <c r="E100" t="str">
        <f>VLOOKUP($A100,'[1]Master List'!$A:$G,2,FALSE)</f>
        <v>Chloe</v>
      </c>
      <c r="F100" t="str">
        <f>VLOOKUP($A100,'[1]Master List'!$A:$G,3,FALSE)</f>
        <v>Woolf</v>
      </c>
      <c r="G100" t="str">
        <f>VLOOKUP($A100,'[1]Master List'!$A:$G,4,FALSE)</f>
        <v>Female</v>
      </c>
      <c r="H100" t="str">
        <f>VLOOKUP($A100,'[1]Master List'!$A:$G,6,FALSE)</f>
        <v>Lymington</v>
      </c>
      <c r="I100" t="str">
        <f t="shared" si="130"/>
        <v>LymingtonFemale</v>
      </c>
      <c r="J100" t="str">
        <f>VLOOKUP($A100,'[1]Master List'!$A:$G,7,FALSE)</f>
        <v>V40</v>
      </c>
      <c r="K100" t="str">
        <f t="shared" si="131"/>
        <v/>
      </c>
      <c r="L100">
        <f t="shared" si="132"/>
        <v>39</v>
      </c>
      <c r="M100" t="str">
        <f t="shared" si="133"/>
        <v/>
      </c>
      <c r="N100">
        <f t="shared" si="134"/>
        <v>6</v>
      </c>
      <c r="O100" t="str">
        <f t="shared" si="92"/>
        <v/>
      </c>
      <c r="P100" t="str">
        <f t="shared" si="93"/>
        <v/>
      </c>
      <c r="Q100" t="str">
        <f t="shared" si="95"/>
        <v/>
      </c>
      <c r="R100" t="str">
        <f t="shared" si="96"/>
        <v/>
      </c>
      <c r="S100" t="str">
        <f t="shared" si="97"/>
        <v/>
      </c>
      <c r="T100" t="str">
        <f t="shared" si="98"/>
        <v/>
      </c>
      <c r="U100" t="str">
        <f t="shared" si="99"/>
        <v/>
      </c>
      <c r="V100" t="str">
        <f t="shared" si="100"/>
        <v/>
      </c>
      <c r="W100" t="str">
        <f t="shared" si="101"/>
        <v/>
      </c>
      <c r="X100" t="str">
        <f t="shared" si="102"/>
        <v/>
      </c>
      <c r="Y100" t="str">
        <f t="shared" si="103"/>
        <v/>
      </c>
      <c r="Z100" t="str">
        <f t="shared" si="104"/>
        <v/>
      </c>
      <c r="AA100" t="str">
        <f t="shared" si="105"/>
        <v/>
      </c>
      <c r="AB100" t="str">
        <f t="shared" si="106"/>
        <v/>
      </c>
      <c r="AC100" t="str">
        <f t="shared" si="107"/>
        <v/>
      </c>
      <c r="AD100">
        <f t="shared" si="108"/>
        <v>6</v>
      </c>
      <c r="AE100" t="str">
        <f t="shared" si="109"/>
        <v/>
      </c>
      <c r="AF100" t="str">
        <f t="shared" si="110"/>
        <v/>
      </c>
      <c r="AG100" t="str">
        <f t="shared" si="111"/>
        <v/>
      </c>
      <c r="AH100" t="str">
        <f t="shared" si="112"/>
        <v/>
      </c>
      <c r="AI100" t="str">
        <f t="shared" si="113"/>
        <v/>
      </c>
      <c r="AJ100" t="str">
        <f t="shared" si="114"/>
        <v/>
      </c>
      <c r="AK100" t="str">
        <f t="shared" si="115"/>
        <v/>
      </c>
      <c r="AL100" t="str">
        <f t="shared" si="116"/>
        <v/>
      </c>
      <c r="AM100" t="str">
        <f t="shared" si="117"/>
        <v/>
      </c>
      <c r="AN100" t="str">
        <f t="shared" si="118"/>
        <v/>
      </c>
      <c r="AO100" t="str">
        <f t="shared" si="119"/>
        <v/>
      </c>
      <c r="AP100" t="str">
        <f t="shared" si="120"/>
        <v/>
      </c>
      <c r="AQ100" t="str">
        <f t="shared" si="121"/>
        <v/>
      </c>
      <c r="AR100" t="str">
        <f t="shared" si="122"/>
        <v/>
      </c>
      <c r="AS100" t="str">
        <f t="shared" si="123"/>
        <v/>
      </c>
      <c r="AT100" t="str">
        <f t="shared" si="124"/>
        <v/>
      </c>
      <c r="AU100" t="str">
        <f t="shared" si="125"/>
        <v/>
      </c>
      <c r="AV100" t="str">
        <f t="shared" si="126"/>
        <v/>
      </c>
      <c r="AW100" t="str">
        <f t="shared" si="127"/>
        <v/>
      </c>
      <c r="AX100" t="str">
        <f t="shared" si="128"/>
        <v/>
      </c>
      <c r="AY100" t="str">
        <f t="shared" si="91"/>
        <v/>
      </c>
      <c r="AZ100" t="str">
        <f t="shared" si="94"/>
        <v/>
      </c>
    </row>
    <row r="101" spans="1:52" x14ac:dyDescent="0.35">
      <c r="A101" t="s">
        <v>301</v>
      </c>
      <c r="B101" t="s">
        <v>302</v>
      </c>
      <c r="C101" s="14">
        <v>45207.417083333334</v>
      </c>
      <c r="D101">
        <f t="shared" si="129"/>
        <v>44</v>
      </c>
      <c r="E101" t="str">
        <f>VLOOKUP($A101,'[1]Master List'!$A:$G,2,FALSE)</f>
        <v>Paul</v>
      </c>
      <c r="F101" t="str">
        <f>VLOOKUP($A101,'[1]Master List'!$A:$G,3,FALSE)</f>
        <v>Carrett</v>
      </c>
      <c r="G101" t="str">
        <f>VLOOKUP($A101,'[1]Master List'!$A:$G,4,FALSE)</f>
        <v>Male</v>
      </c>
      <c r="H101" t="str">
        <f>VLOOKUP($A101,'[1]Master List'!$A:$G,6,FALSE)</f>
        <v>CF Swifts</v>
      </c>
      <c r="I101" t="str">
        <f t="shared" si="130"/>
        <v>CF SwiftsMale</v>
      </c>
      <c r="J101" t="str">
        <f>VLOOKUP($A101,'[1]Master List'!$A:$G,7,FALSE)</f>
        <v>Senior</v>
      </c>
      <c r="K101">
        <f t="shared" si="131"/>
        <v>44</v>
      </c>
      <c r="L101" t="str">
        <f t="shared" si="132"/>
        <v/>
      </c>
      <c r="M101">
        <f t="shared" si="133"/>
        <v>37</v>
      </c>
      <c r="N101" t="str">
        <f t="shared" si="134"/>
        <v/>
      </c>
      <c r="O101">
        <f t="shared" si="92"/>
        <v>37</v>
      </c>
      <c r="P101" t="str">
        <f t="shared" si="93"/>
        <v/>
      </c>
      <c r="Q101" t="str">
        <f t="shared" si="95"/>
        <v/>
      </c>
      <c r="R101" t="str">
        <f t="shared" si="96"/>
        <v/>
      </c>
      <c r="S101" t="str">
        <f t="shared" si="97"/>
        <v/>
      </c>
      <c r="T101" t="str">
        <f t="shared" si="98"/>
        <v/>
      </c>
      <c r="U101" t="str">
        <f t="shared" si="99"/>
        <v/>
      </c>
      <c r="V101" t="str">
        <f t="shared" si="100"/>
        <v/>
      </c>
      <c r="W101" t="str">
        <f t="shared" si="101"/>
        <v/>
      </c>
      <c r="X101" t="str">
        <f t="shared" si="102"/>
        <v/>
      </c>
      <c r="Y101" t="str">
        <f t="shared" si="103"/>
        <v/>
      </c>
      <c r="Z101" t="str">
        <f t="shared" si="104"/>
        <v/>
      </c>
      <c r="AA101" t="str">
        <f t="shared" si="105"/>
        <v/>
      </c>
      <c r="AB101" t="str">
        <f t="shared" si="106"/>
        <v/>
      </c>
      <c r="AC101" t="str">
        <f t="shared" si="107"/>
        <v/>
      </c>
      <c r="AD101" t="str">
        <f t="shared" si="108"/>
        <v/>
      </c>
      <c r="AE101" t="str">
        <f t="shared" si="109"/>
        <v/>
      </c>
      <c r="AF101" t="str">
        <f t="shared" si="110"/>
        <v/>
      </c>
      <c r="AG101" t="str">
        <f t="shared" si="111"/>
        <v/>
      </c>
      <c r="AH101" t="str">
        <f t="shared" si="112"/>
        <v/>
      </c>
      <c r="AI101" t="str">
        <f t="shared" si="113"/>
        <v/>
      </c>
      <c r="AJ101" t="str">
        <f t="shared" si="114"/>
        <v/>
      </c>
      <c r="AK101" t="str">
        <f t="shared" si="115"/>
        <v/>
      </c>
      <c r="AL101" t="str">
        <f t="shared" si="116"/>
        <v/>
      </c>
      <c r="AM101" t="str">
        <f t="shared" si="117"/>
        <v/>
      </c>
      <c r="AN101" t="str">
        <f t="shared" si="118"/>
        <v/>
      </c>
      <c r="AO101" t="str">
        <f t="shared" si="119"/>
        <v/>
      </c>
      <c r="AP101" t="str">
        <f t="shared" si="120"/>
        <v/>
      </c>
      <c r="AQ101" t="str">
        <f t="shared" si="121"/>
        <v/>
      </c>
      <c r="AR101" t="str">
        <f t="shared" si="122"/>
        <v/>
      </c>
      <c r="AS101" t="str">
        <f t="shared" si="123"/>
        <v/>
      </c>
      <c r="AT101" t="str">
        <f t="shared" si="124"/>
        <v/>
      </c>
      <c r="AU101" t="str">
        <f t="shared" si="125"/>
        <v/>
      </c>
      <c r="AV101" t="str">
        <f t="shared" si="126"/>
        <v/>
      </c>
      <c r="AW101" t="str">
        <f t="shared" si="127"/>
        <v/>
      </c>
      <c r="AX101" t="str">
        <f t="shared" si="128"/>
        <v/>
      </c>
      <c r="AY101" t="str">
        <f t="shared" si="91"/>
        <v/>
      </c>
      <c r="AZ101" t="str">
        <f t="shared" si="94"/>
        <v/>
      </c>
    </row>
    <row r="102" spans="1:52" x14ac:dyDescent="0.35">
      <c r="A102" t="s">
        <v>303</v>
      </c>
      <c r="B102" t="s">
        <v>304</v>
      </c>
      <c r="C102" s="14">
        <v>45207.417187500003</v>
      </c>
      <c r="D102">
        <f t="shared" si="129"/>
        <v>9</v>
      </c>
      <c r="E102" t="str">
        <f>VLOOKUP($A102,'[1]Master List'!$A:$G,2,FALSE)</f>
        <v>Kevin</v>
      </c>
      <c r="F102" t="str">
        <f>VLOOKUP($A102,'[1]Master List'!$A:$G,3,FALSE)</f>
        <v>Yates</v>
      </c>
      <c r="G102" t="str">
        <f>VLOOKUP($A102,'[1]Master List'!$A:$G,4,FALSE)</f>
        <v>Male</v>
      </c>
      <c r="H102" t="str">
        <f>VLOOKUP($A102,'[1]Master List'!$A:$G,6,FALSE)</f>
        <v>CF Swifts</v>
      </c>
      <c r="I102" t="str">
        <f t="shared" si="130"/>
        <v>CF SwiftsMale</v>
      </c>
      <c r="J102" t="str">
        <f>VLOOKUP($A102,'[1]Master List'!$A:$G,7,FALSE)</f>
        <v>Senior</v>
      </c>
      <c r="K102">
        <f t="shared" si="131"/>
        <v>9</v>
      </c>
      <c r="L102" t="str">
        <f t="shared" si="132"/>
        <v/>
      </c>
      <c r="M102">
        <f t="shared" si="133"/>
        <v>8</v>
      </c>
      <c r="N102" t="str">
        <f t="shared" si="134"/>
        <v/>
      </c>
      <c r="O102">
        <f t="shared" si="92"/>
        <v>8</v>
      </c>
      <c r="P102" t="str">
        <f t="shared" si="93"/>
        <v/>
      </c>
      <c r="Q102" t="str">
        <f t="shared" si="95"/>
        <v/>
      </c>
      <c r="R102" t="str">
        <f t="shared" si="96"/>
        <v/>
      </c>
      <c r="S102" t="str">
        <f t="shared" si="97"/>
        <v/>
      </c>
      <c r="T102" t="str">
        <f t="shared" si="98"/>
        <v/>
      </c>
      <c r="U102" t="str">
        <f t="shared" si="99"/>
        <v/>
      </c>
      <c r="V102" t="str">
        <f t="shared" si="100"/>
        <v/>
      </c>
      <c r="W102" t="str">
        <f t="shared" si="101"/>
        <v/>
      </c>
      <c r="X102" t="str">
        <f t="shared" si="102"/>
        <v/>
      </c>
      <c r="Y102" t="str">
        <f t="shared" si="103"/>
        <v/>
      </c>
      <c r="Z102" t="str">
        <f t="shared" si="104"/>
        <v/>
      </c>
      <c r="AA102" t="str">
        <f t="shared" si="105"/>
        <v/>
      </c>
      <c r="AB102" t="str">
        <f t="shared" si="106"/>
        <v/>
      </c>
      <c r="AC102" t="str">
        <f t="shared" si="107"/>
        <v/>
      </c>
      <c r="AD102" t="str">
        <f t="shared" si="108"/>
        <v/>
      </c>
      <c r="AE102" t="str">
        <f t="shared" si="109"/>
        <v/>
      </c>
      <c r="AF102" t="str">
        <f t="shared" si="110"/>
        <v/>
      </c>
      <c r="AG102" t="str">
        <f t="shared" si="111"/>
        <v/>
      </c>
      <c r="AH102" t="str">
        <f t="shared" si="112"/>
        <v/>
      </c>
      <c r="AI102" t="str">
        <f t="shared" si="113"/>
        <v/>
      </c>
      <c r="AJ102" t="str">
        <f t="shared" si="114"/>
        <v/>
      </c>
      <c r="AK102" t="str">
        <f t="shared" si="115"/>
        <v/>
      </c>
      <c r="AL102" t="str">
        <f t="shared" si="116"/>
        <v/>
      </c>
      <c r="AM102" t="str">
        <f t="shared" si="117"/>
        <v/>
      </c>
      <c r="AN102" t="str">
        <f t="shared" si="118"/>
        <v/>
      </c>
      <c r="AO102" t="str">
        <f t="shared" si="119"/>
        <v/>
      </c>
      <c r="AP102" t="str">
        <f t="shared" si="120"/>
        <v/>
      </c>
      <c r="AQ102" t="str">
        <f t="shared" si="121"/>
        <v/>
      </c>
      <c r="AR102" t="str">
        <f t="shared" si="122"/>
        <v/>
      </c>
      <c r="AS102" t="str">
        <f t="shared" si="123"/>
        <v/>
      </c>
      <c r="AT102" t="str">
        <f t="shared" si="124"/>
        <v/>
      </c>
      <c r="AU102" t="str">
        <f t="shared" si="125"/>
        <v/>
      </c>
      <c r="AV102" t="str">
        <f t="shared" si="126"/>
        <v/>
      </c>
      <c r="AW102" t="str">
        <f t="shared" si="127"/>
        <v/>
      </c>
      <c r="AX102" t="str">
        <f t="shared" si="128"/>
        <v/>
      </c>
      <c r="AY102" t="str">
        <f t="shared" si="91"/>
        <v/>
      </c>
      <c r="AZ102" t="str">
        <f t="shared" si="94"/>
        <v/>
      </c>
    </row>
    <row r="103" spans="1:52" x14ac:dyDescent="0.35">
      <c r="A103" t="s">
        <v>305</v>
      </c>
      <c r="B103" t="s">
        <v>306</v>
      </c>
      <c r="C103" s="14">
        <v>45207.417280092595</v>
      </c>
      <c r="D103">
        <f t="shared" si="129"/>
        <v>6</v>
      </c>
      <c r="E103" t="str">
        <f>VLOOKUP($A103,'[1]Master List'!$A:$G,2,FALSE)</f>
        <v>Philip</v>
      </c>
      <c r="F103" t="str">
        <f>VLOOKUP($A103,'[1]Master List'!$A:$G,3,FALSE)</f>
        <v>Wiseman</v>
      </c>
      <c r="G103" t="str">
        <f>VLOOKUP($A103,'[1]Master List'!$A:$G,4,FALSE)</f>
        <v>Male</v>
      </c>
      <c r="H103" t="str">
        <f>VLOOKUP($A103,'[1]Master List'!$A:$G,6,FALSE)</f>
        <v>CF Swifts</v>
      </c>
      <c r="I103" t="str">
        <f t="shared" si="130"/>
        <v>CF SwiftsMale</v>
      </c>
      <c r="J103" t="str">
        <f>VLOOKUP($A103,'[1]Master List'!$A:$G,7,FALSE)</f>
        <v>Senior</v>
      </c>
      <c r="K103">
        <f t="shared" si="131"/>
        <v>6</v>
      </c>
      <c r="L103" t="str">
        <f t="shared" si="132"/>
        <v/>
      </c>
      <c r="M103">
        <f t="shared" si="133"/>
        <v>5</v>
      </c>
      <c r="N103" t="str">
        <f t="shared" si="134"/>
        <v/>
      </c>
      <c r="O103">
        <f t="shared" si="92"/>
        <v>5</v>
      </c>
      <c r="P103" t="str">
        <f t="shared" si="93"/>
        <v/>
      </c>
      <c r="Q103" t="str">
        <f t="shared" si="95"/>
        <v/>
      </c>
      <c r="R103" t="str">
        <f t="shared" si="96"/>
        <v/>
      </c>
      <c r="S103" t="str">
        <f t="shared" si="97"/>
        <v/>
      </c>
      <c r="T103" t="str">
        <f t="shared" si="98"/>
        <v/>
      </c>
      <c r="U103" t="str">
        <f t="shared" si="99"/>
        <v/>
      </c>
      <c r="V103" t="str">
        <f t="shared" si="100"/>
        <v/>
      </c>
      <c r="W103" t="str">
        <f t="shared" si="101"/>
        <v/>
      </c>
      <c r="X103" t="str">
        <f t="shared" si="102"/>
        <v/>
      </c>
      <c r="Y103" t="str">
        <f t="shared" si="103"/>
        <v/>
      </c>
      <c r="Z103" t="str">
        <f t="shared" si="104"/>
        <v/>
      </c>
      <c r="AA103" t="str">
        <f t="shared" si="105"/>
        <v/>
      </c>
      <c r="AB103" t="str">
        <f t="shared" si="106"/>
        <v/>
      </c>
      <c r="AC103" t="str">
        <f t="shared" si="107"/>
        <v/>
      </c>
      <c r="AD103" t="str">
        <f t="shared" si="108"/>
        <v/>
      </c>
      <c r="AE103" t="str">
        <f t="shared" si="109"/>
        <v/>
      </c>
      <c r="AF103" t="str">
        <f t="shared" si="110"/>
        <v/>
      </c>
      <c r="AG103" t="str">
        <f t="shared" si="111"/>
        <v/>
      </c>
      <c r="AH103" t="str">
        <f t="shared" si="112"/>
        <v/>
      </c>
      <c r="AI103" t="str">
        <f t="shared" si="113"/>
        <v/>
      </c>
      <c r="AJ103" t="str">
        <f t="shared" si="114"/>
        <v/>
      </c>
      <c r="AK103" t="str">
        <f t="shared" si="115"/>
        <v/>
      </c>
      <c r="AL103" t="str">
        <f t="shared" si="116"/>
        <v/>
      </c>
      <c r="AM103" t="str">
        <f t="shared" si="117"/>
        <v/>
      </c>
      <c r="AN103" t="str">
        <f t="shared" si="118"/>
        <v/>
      </c>
      <c r="AO103" t="str">
        <f t="shared" si="119"/>
        <v/>
      </c>
      <c r="AP103" t="str">
        <f t="shared" si="120"/>
        <v/>
      </c>
      <c r="AQ103" t="str">
        <f t="shared" si="121"/>
        <v/>
      </c>
      <c r="AR103" t="str">
        <f t="shared" si="122"/>
        <v/>
      </c>
      <c r="AS103" t="str">
        <f t="shared" si="123"/>
        <v/>
      </c>
      <c r="AT103" t="str">
        <f t="shared" si="124"/>
        <v/>
      </c>
      <c r="AU103" t="str">
        <f t="shared" si="125"/>
        <v/>
      </c>
      <c r="AV103" t="str">
        <f t="shared" si="126"/>
        <v/>
      </c>
      <c r="AW103" t="str">
        <f t="shared" si="127"/>
        <v/>
      </c>
      <c r="AX103" t="str">
        <f t="shared" si="128"/>
        <v/>
      </c>
      <c r="AY103" t="str">
        <f t="shared" si="91"/>
        <v/>
      </c>
      <c r="AZ103" t="str">
        <f t="shared" si="94"/>
        <v/>
      </c>
    </row>
    <row r="104" spans="1:52" x14ac:dyDescent="0.35">
      <c r="A104" t="s">
        <v>307</v>
      </c>
      <c r="B104" t="s">
        <v>308</v>
      </c>
      <c r="C104" s="14">
        <v>45207.417488425926</v>
      </c>
      <c r="D104">
        <f t="shared" si="129"/>
        <v>51</v>
      </c>
      <c r="E104" t="str">
        <f>VLOOKUP($A104,'[1]Master List'!$A:$G,2,FALSE)</f>
        <v xml:space="preserve">Steve </v>
      </c>
      <c r="F104" t="str">
        <f>VLOOKUP($A104,'[1]Master List'!$A:$G,3,FALSE)</f>
        <v>Cumes</v>
      </c>
      <c r="G104" t="str">
        <f>VLOOKUP($A104,'[1]Master List'!$A:$G,4,FALSE)</f>
        <v>Male</v>
      </c>
      <c r="H104" t="str">
        <f>VLOOKUP($A104,'[1]Master List'!$A:$G,6,FALSE)</f>
        <v>Stubbington</v>
      </c>
      <c r="I104" t="str">
        <f t="shared" si="130"/>
        <v>StubbingtonMale</v>
      </c>
      <c r="J104" t="str">
        <f>VLOOKUP($A104,'[1]Master List'!$A:$G,7,FALSE)</f>
        <v>V50</v>
      </c>
      <c r="K104">
        <f t="shared" si="131"/>
        <v>51</v>
      </c>
      <c r="L104" t="str">
        <f t="shared" si="132"/>
        <v/>
      </c>
      <c r="M104">
        <f t="shared" si="133"/>
        <v>42</v>
      </c>
      <c r="N104" t="str">
        <f t="shared" si="134"/>
        <v/>
      </c>
      <c r="O104" t="str">
        <f t="shared" si="92"/>
        <v/>
      </c>
      <c r="P104" t="str">
        <f t="shared" si="93"/>
        <v/>
      </c>
      <c r="Q104" t="str">
        <f t="shared" si="95"/>
        <v/>
      </c>
      <c r="R104" t="str">
        <f t="shared" si="96"/>
        <v/>
      </c>
      <c r="S104" t="str">
        <f t="shared" si="97"/>
        <v/>
      </c>
      <c r="T104" t="str">
        <f t="shared" si="98"/>
        <v/>
      </c>
      <c r="U104" t="str">
        <f t="shared" si="99"/>
        <v/>
      </c>
      <c r="V104" t="str">
        <f t="shared" si="100"/>
        <v/>
      </c>
      <c r="W104" t="str">
        <f t="shared" si="101"/>
        <v/>
      </c>
      <c r="X104" t="str">
        <f t="shared" si="102"/>
        <v/>
      </c>
      <c r="Y104" t="str">
        <f t="shared" si="103"/>
        <v/>
      </c>
      <c r="Z104" t="str">
        <f t="shared" si="104"/>
        <v/>
      </c>
      <c r="AA104" t="str">
        <f t="shared" si="105"/>
        <v/>
      </c>
      <c r="AB104" t="str">
        <f t="shared" si="106"/>
        <v/>
      </c>
      <c r="AC104" t="str">
        <f t="shared" si="107"/>
        <v/>
      </c>
      <c r="AD104" t="str">
        <f t="shared" si="108"/>
        <v/>
      </c>
      <c r="AE104" t="str">
        <f t="shared" si="109"/>
        <v/>
      </c>
      <c r="AF104" t="str">
        <f t="shared" si="110"/>
        <v/>
      </c>
      <c r="AG104" t="str">
        <f t="shared" si="111"/>
        <v/>
      </c>
      <c r="AH104" t="str">
        <f t="shared" si="112"/>
        <v/>
      </c>
      <c r="AI104" t="str">
        <f t="shared" si="113"/>
        <v/>
      </c>
      <c r="AJ104" t="str">
        <f t="shared" si="114"/>
        <v/>
      </c>
      <c r="AK104" t="str">
        <f t="shared" si="115"/>
        <v/>
      </c>
      <c r="AL104" t="str">
        <f t="shared" si="116"/>
        <v/>
      </c>
      <c r="AM104" t="str">
        <f t="shared" si="117"/>
        <v/>
      </c>
      <c r="AN104" t="str">
        <f t="shared" si="118"/>
        <v/>
      </c>
      <c r="AO104" t="str">
        <f t="shared" si="119"/>
        <v/>
      </c>
      <c r="AP104" t="str">
        <f t="shared" si="120"/>
        <v/>
      </c>
      <c r="AQ104" t="str">
        <f t="shared" si="121"/>
        <v/>
      </c>
      <c r="AR104" t="str">
        <f t="shared" si="122"/>
        <v/>
      </c>
      <c r="AS104">
        <f t="shared" si="123"/>
        <v>42</v>
      </c>
      <c r="AT104" t="str">
        <f t="shared" si="124"/>
        <v/>
      </c>
      <c r="AU104" t="str">
        <f t="shared" si="125"/>
        <v/>
      </c>
      <c r="AV104" t="str">
        <f t="shared" si="126"/>
        <v/>
      </c>
      <c r="AW104" t="str">
        <f t="shared" si="127"/>
        <v/>
      </c>
      <c r="AX104" t="str">
        <f t="shared" si="128"/>
        <v/>
      </c>
      <c r="AY104" t="str">
        <f t="shared" si="91"/>
        <v/>
      </c>
      <c r="AZ104" t="str">
        <f t="shared" si="94"/>
        <v/>
      </c>
    </row>
    <row r="105" spans="1:52" x14ac:dyDescent="0.35">
      <c r="A105" t="s">
        <v>309</v>
      </c>
      <c r="B105" t="s">
        <v>310</v>
      </c>
      <c r="C105" s="14">
        <v>45207.417685185188</v>
      </c>
      <c r="D105">
        <f t="shared" si="129"/>
        <v>45</v>
      </c>
      <c r="E105" t="str">
        <f>VLOOKUP($A105,'[1]Master List'!$A:$G,2,FALSE)</f>
        <v>Rob</v>
      </c>
      <c r="F105" t="str">
        <f>VLOOKUP($A105,'[1]Master List'!$A:$G,3,FALSE)</f>
        <v xml:space="preserve">Benham </v>
      </c>
      <c r="G105" t="str">
        <f>VLOOKUP($A105,'[1]Master List'!$A:$G,4,FALSE)</f>
        <v>Male</v>
      </c>
      <c r="H105" t="str">
        <f>VLOOKUP($A105,'[1]Master List'!$A:$G,6,FALSE)</f>
        <v>Hamwic</v>
      </c>
      <c r="I105" t="str">
        <f t="shared" si="130"/>
        <v>HamwicMale</v>
      </c>
      <c r="J105" t="str">
        <f>VLOOKUP($A105,'[1]Master List'!$A:$G,7,FALSE)</f>
        <v>V50</v>
      </c>
      <c r="K105">
        <f t="shared" si="131"/>
        <v>45</v>
      </c>
      <c r="L105" t="str">
        <f t="shared" si="132"/>
        <v/>
      </c>
      <c r="M105">
        <f t="shared" si="133"/>
        <v>38</v>
      </c>
      <c r="N105" t="str">
        <f t="shared" si="134"/>
        <v/>
      </c>
      <c r="O105" t="str">
        <f t="shared" si="92"/>
        <v/>
      </c>
      <c r="P105" t="str">
        <f t="shared" si="93"/>
        <v/>
      </c>
      <c r="Q105" t="str">
        <f t="shared" si="95"/>
        <v/>
      </c>
      <c r="R105" t="str">
        <f t="shared" si="96"/>
        <v/>
      </c>
      <c r="S105" t="str">
        <f t="shared" si="97"/>
        <v/>
      </c>
      <c r="T105" t="str">
        <f t="shared" si="98"/>
        <v/>
      </c>
      <c r="U105">
        <f t="shared" si="99"/>
        <v>38</v>
      </c>
      <c r="V105" t="str">
        <f t="shared" si="100"/>
        <v/>
      </c>
      <c r="W105" t="str">
        <f t="shared" si="101"/>
        <v/>
      </c>
      <c r="X105" t="str">
        <f t="shared" si="102"/>
        <v/>
      </c>
      <c r="Y105" t="str">
        <f t="shared" si="103"/>
        <v/>
      </c>
      <c r="Z105" t="str">
        <f t="shared" si="104"/>
        <v/>
      </c>
      <c r="AA105" t="str">
        <f t="shared" si="105"/>
        <v/>
      </c>
      <c r="AB105" t="str">
        <f t="shared" si="106"/>
        <v/>
      </c>
      <c r="AC105" t="str">
        <f t="shared" si="107"/>
        <v/>
      </c>
      <c r="AD105" t="str">
        <f t="shared" si="108"/>
        <v/>
      </c>
      <c r="AE105" t="str">
        <f t="shared" si="109"/>
        <v/>
      </c>
      <c r="AF105" t="str">
        <f t="shared" si="110"/>
        <v/>
      </c>
      <c r="AG105" t="str">
        <f t="shared" si="111"/>
        <v/>
      </c>
      <c r="AH105" t="str">
        <f t="shared" si="112"/>
        <v/>
      </c>
      <c r="AI105" t="str">
        <f t="shared" si="113"/>
        <v/>
      </c>
      <c r="AJ105" t="str">
        <f t="shared" si="114"/>
        <v/>
      </c>
      <c r="AK105" t="str">
        <f t="shared" si="115"/>
        <v/>
      </c>
      <c r="AL105" t="str">
        <f t="shared" si="116"/>
        <v/>
      </c>
      <c r="AM105" t="str">
        <f t="shared" si="117"/>
        <v/>
      </c>
      <c r="AN105" t="str">
        <f t="shared" si="118"/>
        <v/>
      </c>
      <c r="AO105" t="str">
        <f t="shared" si="119"/>
        <v/>
      </c>
      <c r="AP105" t="str">
        <f t="shared" si="120"/>
        <v/>
      </c>
      <c r="AQ105" t="str">
        <f t="shared" si="121"/>
        <v/>
      </c>
      <c r="AR105" t="str">
        <f t="shared" si="122"/>
        <v/>
      </c>
      <c r="AS105" t="str">
        <f t="shared" si="123"/>
        <v/>
      </c>
      <c r="AT105" t="str">
        <f t="shared" si="124"/>
        <v/>
      </c>
      <c r="AU105" t="str">
        <f t="shared" si="125"/>
        <v/>
      </c>
      <c r="AV105" t="str">
        <f t="shared" si="126"/>
        <v/>
      </c>
      <c r="AW105" t="str">
        <f t="shared" si="127"/>
        <v/>
      </c>
      <c r="AX105" t="str">
        <f t="shared" si="128"/>
        <v/>
      </c>
      <c r="AY105" t="str">
        <f t="shared" si="91"/>
        <v/>
      </c>
      <c r="AZ105" t="str">
        <f t="shared" si="94"/>
        <v/>
      </c>
    </row>
    <row r="106" spans="1:52" x14ac:dyDescent="0.35">
      <c r="A106" t="s">
        <v>311</v>
      </c>
      <c r="B106" t="s">
        <v>312</v>
      </c>
      <c r="C106" s="14">
        <v>45207.41783564815</v>
      </c>
      <c r="D106">
        <f t="shared" si="129"/>
        <v>61</v>
      </c>
      <c r="E106" t="str">
        <f>VLOOKUP($A106,'[1]Master List'!$A:$G,2,FALSE)</f>
        <v>Graham</v>
      </c>
      <c r="F106" t="str">
        <f>VLOOKUP($A106,'[1]Master List'!$A:$G,3,FALSE)</f>
        <v>Bungay</v>
      </c>
      <c r="G106" t="str">
        <f>VLOOKUP($A106,'[1]Master List'!$A:$G,4,FALSE)</f>
        <v>Male</v>
      </c>
      <c r="H106" t="str">
        <f>VLOOKUP($A106,'[1]Master List'!$A:$G,6,FALSE)</f>
        <v>Totton</v>
      </c>
      <c r="I106" t="str">
        <f t="shared" si="130"/>
        <v>TottonMale</v>
      </c>
      <c r="J106" t="str">
        <f>VLOOKUP($A106,'[1]Master List'!$A:$G,7,FALSE)</f>
        <v>V50</v>
      </c>
      <c r="K106">
        <f t="shared" si="131"/>
        <v>61</v>
      </c>
      <c r="L106" t="str">
        <f t="shared" si="132"/>
        <v/>
      </c>
      <c r="M106">
        <f t="shared" si="133"/>
        <v>51</v>
      </c>
      <c r="N106" t="str">
        <f t="shared" si="134"/>
        <v/>
      </c>
      <c r="O106" t="str">
        <f t="shared" si="92"/>
        <v/>
      </c>
      <c r="P106" t="str">
        <f t="shared" si="93"/>
        <v/>
      </c>
      <c r="Q106" t="str">
        <f t="shared" si="95"/>
        <v/>
      </c>
      <c r="R106" t="str">
        <f t="shared" si="96"/>
        <v/>
      </c>
      <c r="S106" t="str">
        <f t="shared" si="97"/>
        <v/>
      </c>
      <c r="T106" t="str">
        <f t="shared" si="98"/>
        <v/>
      </c>
      <c r="U106" t="str">
        <f t="shared" si="99"/>
        <v/>
      </c>
      <c r="V106" t="str">
        <f t="shared" si="100"/>
        <v/>
      </c>
      <c r="W106" t="str">
        <f t="shared" si="101"/>
        <v/>
      </c>
      <c r="X106" t="str">
        <f t="shared" si="102"/>
        <v/>
      </c>
      <c r="Y106" t="str">
        <f t="shared" si="103"/>
        <v/>
      </c>
      <c r="Z106" t="str">
        <f t="shared" si="104"/>
        <v/>
      </c>
      <c r="AA106" t="str">
        <f t="shared" si="105"/>
        <v/>
      </c>
      <c r="AB106" t="str">
        <f t="shared" si="106"/>
        <v/>
      </c>
      <c r="AC106" t="str">
        <f t="shared" si="107"/>
        <v/>
      </c>
      <c r="AD106" t="str">
        <f t="shared" si="108"/>
        <v/>
      </c>
      <c r="AE106" t="str">
        <f t="shared" si="109"/>
        <v/>
      </c>
      <c r="AF106" t="str">
        <f t="shared" si="110"/>
        <v/>
      </c>
      <c r="AG106" t="str">
        <f t="shared" si="111"/>
        <v/>
      </c>
      <c r="AH106" t="str">
        <f t="shared" si="112"/>
        <v/>
      </c>
      <c r="AI106" t="str">
        <f t="shared" si="113"/>
        <v/>
      </c>
      <c r="AJ106" t="str">
        <f t="shared" si="114"/>
        <v/>
      </c>
      <c r="AK106">
        <f t="shared" si="115"/>
        <v>51</v>
      </c>
      <c r="AL106" t="str">
        <f t="shared" si="116"/>
        <v/>
      </c>
      <c r="AM106" t="str">
        <f t="shared" si="117"/>
        <v/>
      </c>
      <c r="AN106" t="str">
        <f t="shared" si="118"/>
        <v/>
      </c>
      <c r="AO106" t="str">
        <f t="shared" si="119"/>
        <v/>
      </c>
      <c r="AP106" t="str">
        <f t="shared" si="120"/>
        <v/>
      </c>
      <c r="AQ106" t="str">
        <f t="shared" si="121"/>
        <v/>
      </c>
      <c r="AR106" t="str">
        <f t="shared" si="122"/>
        <v/>
      </c>
      <c r="AS106" t="str">
        <f t="shared" si="123"/>
        <v/>
      </c>
      <c r="AT106" t="str">
        <f t="shared" si="124"/>
        <v/>
      </c>
      <c r="AU106" t="str">
        <f t="shared" si="125"/>
        <v/>
      </c>
      <c r="AV106" t="str">
        <f t="shared" si="126"/>
        <v/>
      </c>
      <c r="AW106" t="str">
        <f t="shared" si="127"/>
        <v/>
      </c>
      <c r="AX106" t="str">
        <f t="shared" si="128"/>
        <v/>
      </c>
      <c r="AY106" t="str">
        <f t="shared" si="91"/>
        <v/>
      </c>
      <c r="AZ106" t="str">
        <f t="shared" si="94"/>
        <v/>
      </c>
    </row>
    <row r="107" spans="1:52" x14ac:dyDescent="0.35">
      <c r="A107" t="s">
        <v>313</v>
      </c>
      <c r="B107" t="s">
        <v>314</v>
      </c>
      <c r="C107" s="14">
        <v>45207.417962962965</v>
      </c>
      <c r="D107">
        <f t="shared" si="129"/>
        <v>73</v>
      </c>
      <c r="E107" t="str">
        <f>VLOOKUP($A107,'[1]Master List'!$A:$G,2,FALSE)</f>
        <v>Pete</v>
      </c>
      <c r="F107" t="str">
        <f>VLOOKUP($A107,'[1]Master List'!$A:$G,3,FALSE)</f>
        <v>Abbotson</v>
      </c>
      <c r="G107" t="str">
        <f>VLOOKUP($A107,'[1]Master List'!$A:$G,4,FALSE)</f>
        <v>Male</v>
      </c>
      <c r="H107" t="str">
        <f>VLOOKUP($A107,'[1]Master List'!$A:$G,6,FALSE)</f>
        <v>Lordshill</v>
      </c>
      <c r="I107" t="str">
        <f t="shared" si="130"/>
        <v>LordshillMale</v>
      </c>
      <c r="J107" t="str">
        <f>VLOOKUP($A107,'[1]Master List'!$A:$G,7,FALSE)</f>
        <v>Senior</v>
      </c>
      <c r="K107">
        <f t="shared" si="131"/>
        <v>73</v>
      </c>
      <c r="L107" t="str">
        <f t="shared" si="132"/>
        <v/>
      </c>
      <c r="M107">
        <f t="shared" si="133"/>
        <v>61</v>
      </c>
      <c r="N107" t="str">
        <f t="shared" si="134"/>
        <v/>
      </c>
      <c r="O107" t="str">
        <f t="shared" si="92"/>
        <v/>
      </c>
      <c r="P107" t="str">
        <f t="shared" si="93"/>
        <v/>
      </c>
      <c r="Q107" t="str">
        <f t="shared" si="95"/>
        <v/>
      </c>
      <c r="R107" t="str">
        <f t="shared" si="96"/>
        <v/>
      </c>
      <c r="S107" t="str">
        <f t="shared" si="97"/>
        <v/>
      </c>
      <c r="T107" t="str">
        <f t="shared" si="98"/>
        <v/>
      </c>
      <c r="U107" t="str">
        <f t="shared" si="99"/>
        <v/>
      </c>
      <c r="V107" t="str">
        <f t="shared" si="100"/>
        <v/>
      </c>
      <c r="W107" t="str">
        <f t="shared" si="101"/>
        <v/>
      </c>
      <c r="X107" t="str">
        <f t="shared" si="102"/>
        <v/>
      </c>
      <c r="Y107">
        <f t="shared" si="103"/>
        <v>61</v>
      </c>
      <c r="Z107" t="str">
        <f t="shared" si="104"/>
        <v/>
      </c>
      <c r="AA107" t="str">
        <f t="shared" si="105"/>
        <v/>
      </c>
      <c r="AB107" t="str">
        <f t="shared" si="106"/>
        <v/>
      </c>
      <c r="AC107" t="str">
        <f t="shared" si="107"/>
        <v/>
      </c>
      <c r="AD107" t="str">
        <f t="shared" si="108"/>
        <v/>
      </c>
      <c r="AE107" t="str">
        <f t="shared" si="109"/>
        <v/>
      </c>
      <c r="AF107" t="str">
        <f t="shared" si="110"/>
        <v/>
      </c>
      <c r="AG107" t="str">
        <f t="shared" si="111"/>
        <v/>
      </c>
      <c r="AH107" t="str">
        <f t="shared" si="112"/>
        <v/>
      </c>
      <c r="AI107" t="str">
        <f t="shared" si="113"/>
        <v/>
      </c>
      <c r="AJ107" t="str">
        <f t="shared" si="114"/>
        <v/>
      </c>
      <c r="AK107" t="str">
        <f t="shared" si="115"/>
        <v/>
      </c>
      <c r="AL107" t="str">
        <f t="shared" si="116"/>
        <v/>
      </c>
      <c r="AM107" t="str">
        <f t="shared" si="117"/>
        <v/>
      </c>
      <c r="AN107" t="str">
        <f t="shared" si="118"/>
        <v/>
      </c>
      <c r="AO107" t="str">
        <f t="shared" si="119"/>
        <v/>
      </c>
      <c r="AP107" t="str">
        <f t="shared" si="120"/>
        <v/>
      </c>
      <c r="AQ107" t="str">
        <f t="shared" si="121"/>
        <v/>
      </c>
      <c r="AR107" t="str">
        <f t="shared" si="122"/>
        <v/>
      </c>
      <c r="AS107" t="str">
        <f t="shared" si="123"/>
        <v/>
      </c>
      <c r="AT107" t="str">
        <f t="shared" si="124"/>
        <v/>
      </c>
      <c r="AU107" t="str">
        <f t="shared" si="125"/>
        <v/>
      </c>
      <c r="AV107" t="str">
        <f t="shared" si="126"/>
        <v/>
      </c>
      <c r="AW107" t="str">
        <f t="shared" si="127"/>
        <v/>
      </c>
      <c r="AX107" t="str">
        <f t="shared" si="128"/>
        <v/>
      </c>
      <c r="AY107" t="str">
        <f t="shared" si="91"/>
        <v/>
      </c>
      <c r="AZ107" t="str">
        <f t="shared" si="94"/>
        <v/>
      </c>
    </row>
    <row r="108" spans="1:52" x14ac:dyDescent="0.35">
      <c r="A108" t="s">
        <v>315</v>
      </c>
      <c r="B108" t="s">
        <v>316</v>
      </c>
      <c r="C108" s="14">
        <v>45207.418067129627</v>
      </c>
      <c r="D108">
        <f t="shared" si="129"/>
        <v>74</v>
      </c>
      <c r="E108" t="str">
        <f>VLOOKUP($A108,'[1]Master List'!$A:$G,2,FALSE)</f>
        <v xml:space="preserve">Janet </v>
      </c>
      <c r="F108" t="str">
        <f>VLOOKUP($A108,'[1]Master List'!$A:$G,3,FALSE)</f>
        <v xml:space="preserve">Townsend </v>
      </c>
      <c r="G108" t="str">
        <f>VLOOKUP($A108,'[1]Master List'!$A:$G,4,FALSE)</f>
        <v>Female</v>
      </c>
      <c r="H108" t="str">
        <f>VLOOKUP($A108,'[1]Master List'!$A:$G,6,FALSE)</f>
        <v>New Forest</v>
      </c>
      <c r="I108" t="str">
        <f t="shared" si="130"/>
        <v>New ForestFemale</v>
      </c>
      <c r="J108" t="str">
        <f>VLOOKUP($A108,'[1]Master List'!$A:$G,7,FALSE)</f>
        <v>V40</v>
      </c>
      <c r="K108" t="str">
        <f t="shared" si="131"/>
        <v/>
      </c>
      <c r="L108">
        <f t="shared" si="132"/>
        <v>74</v>
      </c>
      <c r="M108" t="str">
        <f t="shared" si="133"/>
        <v/>
      </c>
      <c r="N108">
        <f t="shared" si="134"/>
        <v>13</v>
      </c>
      <c r="O108" t="str">
        <f t="shared" si="92"/>
        <v/>
      </c>
      <c r="P108" t="str">
        <f t="shared" si="93"/>
        <v/>
      </c>
      <c r="Q108" t="str">
        <f t="shared" si="95"/>
        <v/>
      </c>
      <c r="R108" t="str">
        <f t="shared" si="96"/>
        <v/>
      </c>
      <c r="S108" t="str">
        <f t="shared" si="97"/>
        <v/>
      </c>
      <c r="T108" t="str">
        <f t="shared" si="98"/>
        <v/>
      </c>
      <c r="U108" t="str">
        <f t="shared" si="99"/>
        <v/>
      </c>
      <c r="V108" t="str">
        <f t="shared" si="100"/>
        <v/>
      </c>
      <c r="W108" t="str">
        <f t="shared" si="101"/>
        <v/>
      </c>
      <c r="X108" t="str">
        <f t="shared" si="102"/>
        <v/>
      </c>
      <c r="Y108" t="str">
        <f t="shared" si="103"/>
        <v/>
      </c>
      <c r="Z108" t="str">
        <f t="shared" si="104"/>
        <v/>
      </c>
      <c r="AA108" t="str">
        <f t="shared" si="105"/>
        <v/>
      </c>
      <c r="AB108" t="str">
        <f t="shared" si="106"/>
        <v/>
      </c>
      <c r="AC108" t="str">
        <f t="shared" si="107"/>
        <v/>
      </c>
      <c r="AD108" t="str">
        <f t="shared" si="108"/>
        <v/>
      </c>
      <c r="AE108" t="str">
        <f t="shared" si="109"/>
        <v/>
      </c>
      <c r="AF108" t="str">
        <f t="shared" si="110"/>
        <v/>
      </c>
      <c r="AG108" t="str">
        <f t="shared" si="111"/>
        <v/>
      </c>
      <c r="AH108">
        <f t="shared" si="112"/>
        <v>13</v>
      </c>
      <c r="AI108" t="str">
        <f t="shared" si="113"/>
        <v/>
      </c>
      <c r="AJ108" t="str">
        <f t="shared" si="114"/>
        <v/>
      </c>
      <c r="AK108" t="str">
        <f t="shared" si="115"/>
        <v/>
      </c>
      <c r="AL108" t="str">
        <f t="shared" si="116"/>
        <v/>
      </c>
      <c r="AM108" t="str">
        <f t="shared" si="117"/>
        <v/>
      </c>
      <c r="AN108" t="str">
        <f t="shared" si="118"/>
        <v/>
      </c>
      <c r="AO108" t="str">
        <f t="shared" si="119"/>
        <v/>
      </c>
      <c r="AP108" t="str">
        <f t="shared" si="120"/>
        <v/>
      </c>
      <c r="AQ108" t="str">
        <f t="shared" si="121"/>
        <v/>
      </c>
      <c r="AR108" t="str">
        <f t="shared" si="122"/>
        <v/>
      </c>
      <c r="AS108" t="str">
        <f t="shared" si="123"/>
        <v/>
      </c>
      <c r="AT108" t="str">
        <f t="shared" si="124"/>
        <v/>
      </c>
      <c r="AU108" t="str">
        <f t="shared" si="125"/>
        <v/>
      </c>
      <c r="AV108" t="str">
        <f t="shared" si="126"/>
        <v/>
      </c>
      <c r="AW108" t="str">
        <f t="shared" si="127"/>
        <v/>
      </c>
      <c r="AX108" t="str">
        <f t="shared" si="128"/>
        <v/>
      </c>
      <c r="AY108" t="str">
        <f t="shared" si="91"/>
        <v/>
      </c>
      <c r="AZ108" t="str">
        <f t="shared" si="94"/>
        <v/>
      </c>
    </row>
    <row r="109" spans="1:52" x14ac:dyDescent="0.35">
      <c r="A109" t="s">
        <v>317</v>
      </c>
      <c r="B109" t="s">
        <v>318</v>
      </c>
      <c r="C109" s="14">
        <v>45207.418217592596</v>
      </c>
      <c r="D109">
        <f t="shared" si="129"/>
        <v>52</v>
      </c>
      <c r="E109" t="str">
        <f>VLOOKUP($A109,'[1]Master List'!$A:$G,2,FALSE)</f>
        <v>Colin</v>
      </c>
      <c r="F109" t="str">
        <f>VLOOKUP($A109,'[1]Master List'!$A:$G,3,FALSE)</f>
        <v>McManus</v>
      </c>
      <c r="G109" t="str">
        <f>VLOOKUP($A109,'[1]Master List'!$A:$G,4,FALSE)</f>
        <v>Male</v>
      </c>
      <c r="H109" t="str">
        <f>VLOOKUP($A109,'[1]Master List'!$A:$G,6,FALSE)</f>
        <v>Winchester</v>
      </c>
      <c r="I109" t="str">
        <f t="shared" si="130"/>
        <v>WinchesterMale</v>
      </c>
      <c r="J109" t="str">
        <f>VLOOKUP($A109,'[1]Master List'!$A:$G,7,FALSE)</f>
        <v>V40</v>
      </c>
      <c r="K109">
        <f t="shared" si="131"/>
        <v>52</v>
      </c>
      <c r="L109" t="str">
        <f t="shared" si="132"/>
        <v/>
      </c>
      <c r="M109">
        <f t="shared" si="133"/>
        <v>43</v>
      </c>
      <c r="N109" t="str">
        <f t="shared" si="134"/>
        <v/>
      </c>
      <c r="O109" t="str">
        <f t="shared" si="92"/>
        <v/>
      </c>
      <c r="P109" t="str">
        <f t="shared" si="93"/>
        <v/>
      </c>
      <c r="Q109" t="str">
        <f t="shared" si="95"/>
        <v/>
      </c>
      <c r="R109" t="str">
        <f t="shared" si="96"/>
        <v/>
      </c>
      <c r="S109" t="str">
        <f t="shared" si="97"/>
        <v/>
      </c>
      <c r="T109" t="str">
        <f t="shared" si="98"/>
        <v/>
      </c>
      <c r="U109" t="str">
        <f t="shared" si="99"/>
        <v/>
      </c>
      <c r="V109" t="str">
        <f t="shared" si="100"/>
        <v/>
      </c>
      <c r="W109" t="str">
        <f t="shared" si="101"/>
        <v/>
      </c>
      <c r="X109" t="str">
        <f t="shared" si="102"/>
        <v/>
      </c>
      <c r="Y109" t="str">
        <f t="shared" si="103"/>
        <v/>
      </c>
      <c r="Z109" t="str">
        <f t="shared" si="104"/>
        <v/>
      </c>
      <c r="AA109" t="str">
        <f t="shared" si="105"/>
        <v/>
      </c>
      <c r="AB109" t="str">
        <f t="shared" si="106"/>
        <v/>
      </c>
      <c r="AC109" t="str">
        <f t="shared" si="107"/>
        <v/>
      </c>
      <c r="AD109" t="str">
        <f t="shared" si="108"/>
        <v/>
      </c>
      <c r="AE109" t="str">
        <f t="shared" si="109"/>
        <v/>
      </c>
      <c r="AF109" t="str">
        <f t="shared" si="110"/>
        <v/>
      </c>
      <c r="AG109" t="str">
        <f t="shared" si="111"/>
        <v/>
      </c>
      <c r="AH109" t="str">
        <f t="shared" si="112"/>
        <v/>
      </c>
      <c r="AI109" t="str">
        <f t="shared" si="113"/>
        <v/>
      </c>
      <c r="AJ109" t="str">
        <f t="shared" si="114"/>
        <v/>
      </c>
      <c r="AK109" t="str">
        <f t="shared" si="115"/>
        <v/>
      </c>
      <c r="AL109" t="str">
        <f t="shared" si="116"/>
        <v/>
      </c>
      <c r="AM109" t="str">
        <f t="shared" si="117"/>
        <v/>
      </c>
      <c r="AN109" t="str">
        <f t="shared" si="118"/>
        <v/>
      </c>
      <c r="AO109" t="str">
        <f t="shared" si="119"/>
        <v/>
      </c>
      <c r="AP109" t="str">
        <f t="shared" si="120"/>
        <v/>
      </c>
      <c r="AQ109" t="str">
        <f t="shared" si="121"/>
        <v/>
      </c>
      <c r="AR109" t="str">
        <f t="shared" si="122"/>
        <v/>
      </c>
      <c r="AS109" t="str">
        <f t="shared" si="123"/>
        <v/>
      </c>
      <c r="AT109" t="str">
        <f t="shared" si="124"/>
        <v/>
      </c>
      <c r="AU109" t="str">
        <f t="shared" si="125"/>
        <v/>
      </c>
      <c r="AV109" t="str">
        <f t="shared" si="126"/>
        <v/>
      </c>
      <c r="AW109">
        <f t="shared" si="127"/>
        <v>43</v>
      </c>
      <c r="AX109" t="str">
        <f t="shared" si="128"/>
        <v/>
      </c>
      <c r="AY109" t="str">
        <f t="shared" si="91"/>
        <v/>
      </c>
      <c r="AZ109" t="str">
        <f t="shared" si="94"/>
        <v/>
      </c>
    </row>
    <row r="110" spans="1:52" x14ac:dyDescent="0.35">
      <c r="A110" t="s">
        <v>319</v>
      </c>
      <c r="B110" t="s">
        <v>320</v>
      </c>
      <c r="C110" s="14">
        <v>45207.418530092589</v>
      </c>
      <c r="D110">
        <f t="shared" si="129"/>
        <v>34</v>
      </c>
      <c r="E110" t="str">
        <f>VLOOKUP($A110,'[1]Master List'!$A:$G,2,FALSE)</f>
        <v>Sarah</v>
      </c>
      <c r="F110" t="str">
        <f>VLOOKUP($A110,'[1]Master List'!$A:$G,3,FALSE)</f>
        <v>Kingston</v>
      </c>
      <c r="G110" t="str">
        <f>VLOOKUP($A110,'[1]Master List'!$A:$G,4,FALSE)</f>
        <v>Female</v>
      </c>
      <c r="H110" t="str">
        <f>VLOOKUP($A110,'[1]Master List'!$A:$G,6,FALSE)</f>
        <v>Soton AC</v>
      </c>
      <c r="I110" t="str">
        <f t="shared" si="130"/>
        <v>Soton ACFemale</v>
      </c>
      <c r="J110" t="str">
        <f>VLOOKUP($A110,'[1]Master List'!$A:$G,7,FALSE)</f>
        <v>Senior</v>
      </c>
      <c r="K110" t="str">
        <f t="shared" si="131"/>
        <v/>
      </c>
      <c r="L110">
        <f t="shared" si="132"/>
        <v>34</v>
      </c>
      <c r="M110" t="str">
        <f t="shared" si="133"/>
        <v/>
      </c>
      <c r="N110">
        <f t="shared" si="134"/>
        <v>4</v>
      </c>
      <c r="O110" t="str">
        <f t="shared" si="92"/>
        <v/>
      </c>
      <c r="P110" t="str">
        <f t="shared" si="93"/>
        <v/>
      </c>
      <c r="Q110" t="str">
        <f t="shared" si="95"/>
        <v/>
      </c>
      <c r="R110" t="str">
        <f t="shared" si="96"/>
        <v/>
      </c>
      <c r="S110" t="str">
        <f t="shared" si="97"/>
        <v/>
      </c>
      <c r="T110" t="str">
        <f t="shared" si="98"/>
        <v/>
      </c>
      <c r="U110" t="str">
        <f t="shared" si="99"/>
        <v/>
      </c>
      <c r="V110" t="str">
        <f t="shared" si="100"/>
        <v/>
      </c>
      <c r="W110" t="str">
        <f t="shared" si="101"/>
        <v/>
      </c>
      <c r="X110" t="str">
        <f t="shared" si="102"/>
        <v/>
      </c>
      <c r="Y110" t="str">
        <f t="shared" si="103"/>
        <v/>
      </c>
      <c r="Z110" t="str">
        <f t="shared" si="104"/>
        <v/>
      </c>
      <c r="AA110" t="str">
        <f t="shared" si="105"/>
        <v/>
      </c>
      <c r="AB110" t="str">
        <f t="shared" si="106"/>
        <v/>
      </c>
      <c r="AC110" t="str">
        <f t="shared" si="107"/>
        <v/>
      </c>
      <c r="AD110" t="str">
        <f t="shared" si="108"/>
        <v/>
      </c>
      <c r="AE110" t="str">
        <f t="shared" si="109"/>
        <v/>
      </c>
      <c r="AF110" t="str">
        <f t="shared" si="110"/>
        <v/>
      </c>
      <c r="AG110" t="str">
        <f t="shared" si="111"/>
        <v/>
      </c>
      <c r="AH110" t="str">
        <f t="shared" si="112"/>
        <v/>
      </c>
      <c r="AI110" t="str">
        <f t="shared" si="113"/>
        <v/>
      </c>
      <c r="AJ110">
        <f t="shared" si="114"/>
        <v>4</v>
      </c>
      <c r="AK110" t="str">
        <f t="shared" si="115"/>
        <v/>
      </c>
      <c r="AL110" t="str">
        <f t="shared" si="116"/>
        <v/>
      </c>
      <c r="AM110" t="str">
        <f t="shared" si="117"/>
        <v/>
      </c>
      <c r="AN110" t="str">
        <f t="shared" si="118"/>
        <v/>
      </c>
      <c r="AO110" t="str">
        <f t="shared" si="119"/>
        <v/>
      </c>
      <c r="AP110" t="str">
        <f t="shared" si="120"/>
        <v/>
      </c>
      <c r="AQ110" t="str">
        <f t="shared" si="121"/>
        <v/>
      </c>
      <c r="AR110" t="str">
        <f t="shared" si="122"/>
        <v/>
      </c>
      <c r="AS110" t="str">
        <f t="shared" si="123"/>
        <v/>
      </c>
      <c r="AT110" t="str">
        <f t="shared" si="124"/>
        <v/>
      </c>
      <c r="AU110" t="str">
        <f t="shared" si="125"/>
        <v/>
      </c>
      <c r="AV110" t="str">
        <f t="shared" si="126"/>
        <v/>
      </c>
      <c r="AW110" t="str">
        <f t="shared" si="127"/>
        <v/>
      </c>
      <c r="AX110" t="str">
        <f t="shared" si="128"/>
        <v/>
      </c>
      <c r="AY110" t="str">
        <f t="shared" si="91"/>
        <v/>
      </c>
      <c r="AZ110" t="str">
        <f t="shared" si="94"/>
        <v/>
      </c>
    </row>
    <row r="111" spans="1:52" x14ac:dyDescent="0.35">
      <c r="A111" t="s">
        <v>321</v>
      </c>
      <c r="B111" t="s">
        <v>322</v>
      </c>
      <c r="C111" s="14">
        <v>45207.41878472222</v>
      </c>
      <c r="D111">
        <f t="shared" si="129"/>
        <v>35</v>
      </c>
      <c r="E111" t="str">
        <f>VLOOKUP($A111,'[1]Master List'!$A:$G,2,FALSE)</f>
        <v>Robert</v>
      </c>
      <c r="F111" t="str">
        <f>VLOOKUP($A111,'[1]Master List'!$A:$G,3,FALSE)</f>
        <v>Carter</v>
      </c>
      <c r="G111" t="str">
        <f>VLOOKUP($A111,'[1]Master List'!$A:$G,4,FALSE)</f>
        <v>Male</v>
      </c>
      <c r="H111" t="str">
        <f>VLOOKUP($A111,'[1]Master List'!$A:$G,6,FALSE)</f>
        <v>Winchester</v>
      </c>
      <c r="I111" t="str">
        <f t="shared" si="130"/>
        <v>WinchesterMale</v>
      </c>
      <c r="J111" t="str">
        <f>VLOOKUP($A111,'[1]Master List'!$A:$G,7,FALSE)</f>
        <v>V50</v>
      </c>
      <c r="K111">
        <f t="shared" si="131"/>
        <v>35</v>
      </c>
      <c r="L111" t="str">
        <f t="shared" si="132"/>
        <v/>
      </c>
      <c r="M111">
        <f t="shared" si="133"/>
        <v>31</v>
      </c>
      <c r="N111" t="str">
        <f t="shared" si="134"/>
        <v/>
      </c>
      <c r="O111" t="str">
        <f t="shared" si="92"/>
        <v/>
      </c>
      <c r="P111" t="str">
        <f t="shared" si="93"/>
        <v/>
      </c>
      <c r="Q111" t="str">
        <f t="shared" si="95"/>
        <v/>
      </c>
      <c r="R111" t="str">
        <f t="shared" si="96"/>
        <v/>
      </c>
      <c r="S111" t="str">
        <f t="shared" si="97"/>
        <v/>
      </c>
      <c r="T111" t="str">
        <f t="shared" si="98"/>
        <v/>
      </c>
      <c r="U111" t="str">
        <f t="shared" si="99"/>
        <v/>
      </c>
      <c r="V111" t="str">
        <f t="shared" si="100"/>
        <v/>
      </c>
      <c r="W111" t="str">
        <f t="shared" si="101"/>
        <v/>
      </c>
      <c r="X111" t="str">
        <f t="shared" si="102"/>
        <v/>
      </c>
      <c r="Y111" t="str">
        <f t="shared" si="103"/>
        <v/>
      </c>
      <c r="Z111" t="str">
        <f t="shared" si="104"/>
        <v/>
      </c>
      <c r="AA111" t="str">
        <f t="shared" si="105"/>
        <v/>
      </c>
      <c r="AB111" t="str">
        <f t="shared" si="106"/>
        <v/>
      </c>
      <c r="AC111" t="str">
        <f t="shared" si="107"/>
        <v/>
      </c>
      <c r="AD111" t="str">
        <f t="shared" si="108"/>
        <v/>
      </c>
      <c r="AE111" t="str">
        <f t="shared" si="109"/>
        <v/>
      </c>
      <c r="AF111" t="str">
        <f t="shared" si="110"/>
        <v/>
      </c>
      <c r="AG111" t="str">
        <f t="shared" si="111"/>
        <v/>
      </c>
      <c r="AH111" t="str">
        <f t="shared" si="112"/>
        <v/>
      </c>
      <c r="AI111" t="str">
        <f t="shared" si="113"/>
        <v/>
      </c>
      <c r="AJ111" t="str">
        <f t="shared" si="114"/>
        <v/>
      </c>
      <c r="AK111" t="str">
        <f t="shared" si="115"/>
        <v/>
      </c>
      <c r="AL111" t="str">
        <f t="shared" si="116"/>
        <v/>
      </c>
      <c r="AM111" t="str">
        <f t="shared" si="117"/>
        <v/>
      </c>
      <c r="AN111" t="str">
        <f t="shared" si="118"/>
        <v/>
      </c>
      <c r="AO111" t="str">
        <f t="shared" si="119"/>
        <v/>
      </c>
      <c r="AP111" t="str">
        <f t="shared" si="120"/>
        <v/>
      </c>
      <c r="AQ111" t="str">
        <f t="shared" si="121"/>
        <v/>
      </c>
      <c r="AR111" t="str">
        <f t="shared" si="122"/>
        <v/>
      </c>
      <c r="AS111" t="str">
        <f t="shared" si="123"/>
        <v/>
      </c>
      <c r="AT111" t="str">
        <f t="shared" si="124"/>
        <v/>
      </c>
      <c r="AU111" t="str">
        <f t="shared" si="125"/>
        <v/>
      </c>
      <c r="AV111" t="str">
        <f t="shared" si="126"/>
        <v/>
      </c>
      <c r="AW111">
        <f t="shared" si="127"/>
        <v>31</v>
      </c>
      <c r="AX111" t="str">
        <f t="shared" si="128"/>
        <v/>
      </c>
      <c r="AY111" t="str">
        <f t="shared" si="91"/>
        <v/>
      </c>
      <c r="AZ111" t="str">
        <f t="shared" si="94"/>
        <v/>
      </c>
    </row>
    <row r="112" spans="1:52" x14ac:dyDescent="0.35">
      <c r="A112" t="s">
        <v>323</v>
      </c>
      <c r="B112" t="s">
        <v>324</v>
      </c>
      <c r="C112" s="14">
        <v>45207.418946759259</v>
      </c>
      <c r="D112">
        <f t="shared" si="129"/>
        <v>71</v>
      </c>
      <c r="E112" t="str">
        <f>VLOOKUP($A112,'[1]Master List'!$A:$G,2,FALSE)</f>
        <v xml:space="preserve">Wayne </v>
      </c>
      <c r="F112" t="str">
        <f>VLOOKUP($A112,'[1]Master List'!$A:$G,3,FALSE)</f>
        <v>Lebas</v>
      </c>
      <c r="G112" t="str">
        <f>VLOOKUP($A112,'[1]Master List'!$A:$G,4,FALSE)</f>
        <v>Male</v>
      </c>
      <c r="H112" t="str">
        <f>VLOOKUP($A112,'[1]Master List'!$A:$G,6,FALSE)</f>
        <v>Lordshill</v>
      </c>
      <c r="I112" t="str">
        <f t="shared" si="130"/>
        <v>LordshillMale</v>
      </c>
      <c r="J112" t="str">
        <f>VLOOKUP($A112,'[1]Master List'!$A:$G,7,FALSE)</f>
        <v>V40</v>
      </c>
      <c r="K112">
        <f t="shared" si="131"/>
        <v>71</v>
      </c>
      <c r="L112" t="str">
        <f t="shared" si="132"/>
        <v/>
      </c>
      <c r="M112">
        <f t="shared" si="133"/>
        <v>59</v>
      </c>
      <c r="N112" t="str">
        <f t="shared" si="134"/>
        <v/>
      </c>
      <c r="O112" t="str">
        <f t="shared" si="92"/>
        <v/>
      </c>
      <c r="P112" t="str">
        <f t="shared" si="93"/>
        <v/>
      </c>
      <c r="Q112" t="str">
        <f t="shared" si="95"/>
        <v/>
      </c>
      <c r="R112" t="str">
        <f t="shared" si="96"/>
        <v/>
      </c>
      <c r="S112" t="str">
        <f t="shared" si="97"/>
        <v/>
      </c>
      <c r="T112" t="str">
        <f t="shared" si="98"/>
        <v/>
      </c>
      <c r="U112" t="str">
        <f t="shared" si="99"/>
        <v/>
      </c>
      <c r="V112" t="str">
        <f t="shared" si="100"/>
        <v/>
      </c>
      <c r="W112" t="str">
        <f t="shared" si="101"/>
        <v/>
      </c>
      <c r="X112" t="str">
        <f t="shared" si="102"/>
        <v/>
      </c>
      <c r="Y112">
        <f t="shared" si="103"/>
        <v>59</v>
      </c>
      <c r="Z112" t="str">
        <f t="shared" si="104"/>
        <v/>
      </c>
      <c r="AA112" t="str">
        <f t="shared" si="105"/>
        <v/>
      </c>
      <c r="AB112" t="str">
        <f t="shared" si="106"/>
        <v/>
      </c>
      <c r="AC112" t="str">
        <f t="shared" si="107"/>
        <v/>
      </c>
      <c r="AD112" t="str">
        <f t="shared" si="108"/>
        <v/>
      </c>
      <c r="AE112" t="str">
        <f t="shared" si="109"/>
        <v/>
      </c>
      <c r="AF112" t="str">
        <f t="shared" si="110"/>
        <v/>
      </c>
      <c r="AG112" t="str">
        <f t="shared" si="111"/>
        <v/>
      </c>
      <c r="AH112" t="str">
        <f t="shared" si="112"/>
        <v/>
      </c>
      <c r="AI112" t="str">
        <f t="shared" si="113"/>
        <v/>
      </c>
      <c r="AJ112" t="str">
        <f t="shared" si="114"/>
        <v/>
      </c>
      <c r="AK112" t="str">
        <f t="shared" si="115"/>
        <v/>
      </c>
      <c r="AL112" t="str">
        <f t="shared" si="116"/>
        <v/>
      </c>
      <c r="AM112" t="str">
        <f t="shared" si="117"/>
        <v/>
      </c>
      <c r="AN112" t="str">
        <f t="shared" si="118"/>
        <v/>
      </c>
      <c r="AO112" t="str">
        <f t="shared" si="119"/>
        <v/>
      </c>
      <c r="AP112" t="str">
        <f t="shared" si="120"/>
        <v/>
      </c>
      <c r="AQ112" t="str">
        <f t="shared" si="121"/>
        <v/>
      </c>
      <c r="AR112" t="str">
        <f t="shared" si="122"/>
        <v/>
      </c>
      <c r="AS112" t="str">
        <f t="shared" si="123"/>
        <v/>
      </c>
      <c r="AT112" t="str">
        <f t="shared" si="124"/>
        <v/>
      </c>
      <c r="AU112" t="str">
        <f t="shared" si="125"/>
        <v/>
      </c>
      <c r="AV112" t="str">
        <f t="shared" si="126"/>
        <v/>
      </c>
      <c r="AW112" t="str">
        <f t="shared" si="127"/>
        <v/>
      </c>
      <c r="AX112" t="str">
        <f t="shared" si="128"/>
        <v/>
      </c>
      <c r="AY112" t="str">
        <f t="shared" si="91"/>
        <v/>
      </c>
      <c r="AZ112" t="str">
        <f t="shared" si="94"/>
        <v/>
      </c>
    </row>
    <row r="113" spans="1:52" x14ac:dyDescent="0.35">
      <c r="A113" t="s">
        <v>325</v>
      </c>
      <c r="B113" t="s">
        <v>326</v>
      </c>
      <c r="C113" s="14">
        <v>45207.419212962966</v>
      </c>
      <c r="D113">
        <f t="shared" si="129"/>
        <v>95</v>
      </c>
      <c r="E113" t="str">
        <f>VLOOKUP($A113,'[1]Master List'!$A:$G,2,FALSE)</f>
        <v>Rebecca</v>
      </c>
      <c r="F113" t="str">
        <f>VLOOKUP($A113,'[1]Master List'!$A:$G,3,FALSE)</f>
        <v>Smith</v>
      </c>
      <c r="G113" t="str">
        <f>VLOOKUP($A113,'[1]Master List'!$A:$G,4,FALSE)</f>
        <v>Female</v>
      </c>
      <c r="H113" t="str">
        <f>VLOOKUP($A113,'[1]Master List'!$A:$G,6,FALSE)</f>
        <v>Itchen</v>
      </c>
      <c r="I113" t="str">
        <f t="shared" si="130"/>
        <v>ItchenFemale</v>
      </c>
      <c r="J113" t="str">
        <f>VLOOKUP($A113,'[1]Master List'!$A:$G,7,FALSE)</f>
        <v>Senior</v>
      </c>
      <c r="K113" t="str">
        <f t="shared" si="131"/>
        <v/>
      </c>
      <c r="L113">
        <f t="shared" si="132"/>
        <v>95</v>
      </c>
      <c r="M113" t="str">
        <f t="shared" si="133"/>
        <v/>
      </c>
      <c r="N113">
        <f t="shared" si="134"/>
        <v>18</v>
      </c>
      <c r="O113" t="str">
        <f t="shared" si="92"/>
        <v/>
      </c>
      <c r="P113" t="str">
        <f t="shared" si="93"/>
        <v/>
      </c>
      <c r="Q113" t="str">
        <f t="shared" si="95"/>
        <v/>
      </c>
      <c r="R113" t="str">
        <f t="shared" si="96"/>
        <v/>
      </c>
      <c r="S113" t="str">
        <f t="shared" si="97"/>
        <v/>
      </c>
      <c r="T113" t="str">
        <f t="shared" si="98"/>
        <v/>
      </c>
      <c r="U113" t="str">
        <f t="shared" si="99"/>
        <v/>
      </c>
      <c r="V113" t="str">
        <f t="shared" si="100"/>
        <v/>
      </c>
      <c r="W113" t="str">
        <f t="shared" si="101"/>
        <v/>
      </c>
      <c r="X113" t="str">
        <f t="shared" si="102"/>
        <v/>
      </c>
      <c r="Y113" t="str">
        <f t="shared" si="103"/>
        <v/>
      </c>
      <c r="Z113" t="str">
        <f t="shared" si="104"/>
        <v/>
      </c>
      <c r="AA113" t="str">
        <f t="shared" si="105"/>
        <v/>
      </c>
      <c r="AB113">
        <f t="shared" si="106"/>
        <v>18</v>
      </c>
      <c r="AC113" t="str">
        <f t="shared" si="107"/>
        <v/>
      </c>
      <c r="AD113" t="str">
        <f t="shared" si="108"/>
        <v/>
      </c>
      <c r="AE113" t="str">
        <f t="shared" si="109"/>
        <v/>
      </c>
      <c r="AF113" t="str">
        <f t="shared" si="110"/>
        <v/>
      </c>
      <c r="AG113" t="str">
        <f t="shared" si="111"/>
        <v/>
      </c>
      <c r="AH113" t="str">
        <f t="shared" si="112"/>
        <v/>
      </c>
      <c r="AI113" t="str">
        <f t="shared" si="113"/>
        <v/>
      </c>
      <c r="AJ113" t="str">
        <f t="shared" si="114"/>
        <v/>
      </c>
      <c r="AK113" t="str">
        <f t="shared" si="115"/>
        <v/>
      </c>
      <c r="AL113" t="str">
        <f t="shared" si="116"/>
        <v/>
      </c>
      <c r="AM113" t="str">
        <f t="shared" si="117"/>
        <v/>
      </c>
      <c r="AN113" t="str">
        <f t="shared" si="118"/>
        <v/>
      </c>
      <c r="AO113" t="str">
        <f t="shared" si="119"/>
        <v/>
      </c>
      <c r="AP113" t="str">
        <f t="shared" si="120"/>
        <v/>
      </c>
      <c r="AQ113" t="str">
        <f t="shared" si="121"/>
        <v/>
      </c>
      <c r="AR113" t="str">
        <f t="shared" si="122"/>
        <v/>
      </c>
      <c r="AS113" t="str">
        <f t="shared" si="123"/>
        <v/>
      </c>
      <c r="AT113" t="str">
        <f t="shared" si="124"/>
        <v/>
      </c>
      <c r="AU113" t="str">
        <f t="shared" si="125"/>
        <v/>
      </c>
      <c r="AV113" t="str">
        <f t="shared" si="126"/>
        <v/>
      </c>
      <c r="AW113" t="str">
        <f t="shared" si="127"/>
        <v/>
      </c>
      <c r="AX113" t="str">
        <f t="shared" si="128"/>
        <v/>
      </c>
      <c r="AY113" t="str">
        <f t="shared" si="91"/>
        <v/>
      </c>
      <c r="AZ113" t="str">
        <f t="shared" si="94"/>
        <v/>
      </c>
    </row>
    <row r="114" spans="1:52" x14ac:dyDescent="0.35">
      <c r="A114" t="s">
        <v>327</v>
      </c>
      <c r="B114" t="s">
        <v>328</v>
      </c>
      <c r="C114" s="14">
        <v>45207.419317129628</v>
      </c>
      <c r="D114">
        <f t="shared" si="129"/>
        <v>90</v>
      </c>
      <c r="E114" t="str">
        <f>VLOOKUP($A114,'[1]Master List'!$A:$G,2,FALSE)</f>
        <v>Michael</v>
      </c>
      <c r="F114" t="str">
        <f>VLOOKUP($A114,'[1]Master List'!$A:$G,3,FALSE)</f>
        <v>Selby</v>
      </c>
      <c r="G114" t="str">
        <f>VLOOKUP($A114,'[1]Master List'!$A:$G,4,FALSE)</f>
        <v>Male</v>
      </c>
      <c r="H114" t="str">
        <f>VLOOKUP($A114,'[1]Master List'!$A:$G,6,FALSE)</f>
        <v>Eastleigh</v>
      </c>
      <c r="I114" t="str">
        <f t="shared" si="130"/>
        <v>EastleighMale</v>
      </c>
      <c r="J114" t="str">
        <f>VLOOKUP($A114,'[1]Master List'!$A:$G,7,FALSE)</f>
        <v>V60</v>
      </c>
      <c r="K114">
        <f t="shared" si="131"/>
        <v>90</v>
      </c>
      <c r="L114" t="str">
        <f t="shared" si="132"/>
        <v/>
      </c>
      <c r="M114">
        <f t="shared" si="133"/>
        <v>74</v>
      </c>
      <c r="N114" t="str">
        <f t="shared" si="134"/>
        <v/>
      </c>
      <c r="O114" t="str">
        <f t="shared" si="92"/>
        <v/>
      </c>
      <c r="P114" t="str">
        <f t="shared" si="93"/>
        <v/>
      </c>
      <c r="Q114">
        <f t="shared" si="95"/>
        <v>74</v>
      </c>
      <c r="R114" t="str">
        <f t="shared" si="96"/>
        <v/>
      </c>
      <c r="S114" t="str">
        <f t="shared" si="97"/>
        <v/>
      </c>
      <c r="T114" t="str">
        <f t="shared" si="98"/>
        <v/>
      </c>
      <c r="U114" t="str">
        <f t="shared" si="99"/>
        <v/>
      </c>
      <c r="V114" t="str">
        <f t="shared" si="100"/>
        <v/>
      </c>
      <c r="W114" t="str">
        <f t="shared" si="101"/>
        <v/>
      </c>
      <c r="X114" t="str">
        <f t="shared" si="102"/>
        <v/>
      </c>
      <c r="Y114" t="str">
        <f t="shared" si="103"/>
        <v/>
      </c>
      <c r="Z114" t="str">
        <f t="shared" si="104"/>
        <v/>
      </c>
      <c r="AA114" t="str">
        <f t="shared" si="105"/>
        <v/>
      </c>
      <c r="AB114" t="str">
        <f t="shared" si="106"/>
        <v/>
      </c>
      <c r="AC114" t="str">
        <f t="shared" si="107"/>
        <v/>
      </c>
      <c r="AD114" t="str">
        <f t="shared" si="108"/>
        <v/>
      </c>
      <c r="AE114" t="str">
        <f t="shared" si="109"/>
        <v/>
      </c>
      <c r="AF114" t="str">
        <f t="shared" si="110"/>
        <v/>
      </c>
      <c r="AG114" t="str">
        <f t="shared" si="111"/>
        <v/>
      </c>
      <c r="AH114" t="str">
        <f t="shared" si="112"/>
        <v/>
      </c>
      <c r="AI114" t="str">
        <f t="shared" si="113"/>
        <v/>
      </c>
      <c r="AJ114" t="str">
        <f t="shared" si="114"/>
        <v/>
      </c>
      <c r="AK114" t="str">
        <f t="shared" si="115"/>
        <v/>
      </c>
      <c r="AL114" t="str">
        <f t="shared" si="116"/>
        <v/>
      </c>
      <c r="AM114" t="str">
        <f t="shared" si="117"/>
        <v/>
      </c>
      <c r="AN114" t="str">
        <f t="shared" si="118"/>
        <v/>
      </c>
      <c r="AO114" t="str">
        <f t="shared" si="119"/>
        <v/>
      </c>
      <c r="AP114" t="str">
        <f t="shared" si="120"/>
        <v/>
      </c>
      <c r="AQ114" t="str">
        <f t="shared" si="121"/>
        <v/>
      </c>
      <c r="AR114" t="str">
        <f t="shared" si="122"/>
        <v/>
      </c>
      <c r="AS114" t="str">
        <f t="shared" si="123"/>
        <v/>
      </c>
      <c r="AT114" t="str">
        <f t="shared" si="124"/>
        <v/>
      </c>
      <c r="AU114" t="str">
        <f t="shared" si="125"/>
        <v/>
      </c>
      <c r="AV114" t="str">
        <f t="shared" si="126"/>
        <v/>
      </c>
      <c r="AW114" t="str">
        <f t="shared" si="127"/>
        <v/>
      </c>
      <c r="AX114" t="str">
        <f t="shared" si="128"/>
        <v/>
      </c>
      <c r="AY114" t="str">
        <f t="shared" si="91"/>
        <v/>
      </c>
      <c r="AZ114" t="str">
        <f t="shared" si="94"/>
        <v/>
      </c>
    </row>
    <row r="115" spans="1:52" x14ac:dyDescent="0.35">
      <c r="A115" t="s">
        <v>329</v>
      </c>
      <c r="B115" t="s">
        <v>330</v>
      </c>
      <c r="C115" s="14">
        <v>45207.419398148151</v>
      </c>
      <c r="D115">
        <f t="shared" si="129"/>
        <v>77</v>
      </c>
      <c r="E115" t="str">
        <f>VLOOKUP($A115,'[1]Master List'!$A:$G,2,FALSE)</f>
        <v>Matt</v>
      </c>
      <c r="F115" t="str">
        <f>VLOOKUP($A115,'[1]Master List'!$A:$G,3,FALSE)</f>
        <v>Doggett</v>
      </c>
      <c r="G115" t="str">
        <f>VLOOKUP($A115,'[1]Master List'!$A:$G,4,FALSE)</f>
        <v>Male</v>
      </c>
      <c r="H115" t="str">
        <f>VLOOKUP($A115,'[1]Master List'!$A:$G,6,FALSE)</f>
        <v>Lordshill</v>
      </c>
      <c r="I115" t="str">
        <f t="shared" si="130"/>
        <v>LordshillMale</v>
      </c>
      <c r="J115" t="str">
        <f>VLOOKUP($A115,'[1]Master List'!$A:$G,7,FALSE)</f>
        <v>V40</v>
      </c>
      <c r="K115">
        <f t="shared" si="131"/>
        <v>77</v>
      </c>
      <c r="L115" t="str">
        <f t="shared" si="132"/>
        <v/>
      </c>
      <c r="M115">
        <f t="shared" si="133"/>
        <v>64</v>
      </c>
      <c r="N115" t="str">
        <f t="shared" si="134"/>
        <v/>
      </c>
      <c r="O115" t="str">
        <f t="shared" si="92"/>
        <v/>
      </c>
      <c r="P115" t="str">
        <f t="shared" si="93"/>
        <v/>
      </c>
      <c r="Q115" t="str">
        <f t="shared" si="95"/>
        <v/>
      </c>
      <c r="R115" t="str">
        <f t="shared" si="96"/>
        <v/>
      </c>
      <c r="S115" t="str">
        <f t="shared" si="97"/>
        <v/>
      </c>
      <c r="T115" t="str">
        <f t="shared" si="98"/>
        <v/>
      </c>
      <c r="U115" t="str">
        <f t="shared" si="99"/>
        <v/>
      </c>
      <c r="V115" t="str">
        <f t="shared" si="100"/>
        <v/>
      </c>
      <c r="W115" t="str">
        <f t="shared" si="101"/>
        <v/>
      </c>
      <c r="X115" t="str">
        <f t="shared" si="102"/>
        <v/>
      </c>
      <c r="Y115">
        <f t="shared" si="103"/>
        <v>64</v>
      </c>
      <c r="Z115" t="str">
        <f t="shared" si="104"/>
        <v/>
      </c>
      <c r="AA115" t="str">
        <f t="shared" si="105"/>
        <v/>
      </c>
      <c r="AB115" t="str">
        <f t="shared" si="106"/>
        <v/>
      </c>
      <c r="AC115" t="str">
        <f t="shared" si="107"/>
        <v/>
      </c>
      <c r="AD115" t="str">
        <f t="shared" si="108"/>
        <v/>
      </c>
      <c r="AE115" t="str">
        <f t="shared" si="109"/>
        <v/>
      </c>
      <c r="AF115" t="str">
        <f t="shared" si="110"/>
        <v/>
      </c>
      <c r="AG115" t="str">
        <f t="shared" si="111"/>
        <v/>
      </c>
      <c r="AH115" t="str">
        <f t="shared" si="112"/>
        <v/>
      </c>
      <c r="AI115" t="str">
        <f t="shared" si="113"/>
        <v/>
      </c>
      <c r="AJ115" t="str">
        <f t="shared" si="114"/>
        <v/>
      </c>
      <c r="AK115" t="str">
        <f t="shared" si="115"/>
        <v/>
      </c>
      <c r="AL115" t="str">
        <f t="shared" si="116"/>
        <v/>
      </c>
      <c r="AM115" t="str">
        <f t="shared" si="117"/>
        <v/>
      </c>
      <c r="AN115" t="str">
        <f t="shared" si="118"/>
        <v/>
      </c>
      <c r="AO115" t="str">
        <f t="shared" si="119"/>
        <v/>
      </c>
      <c r="AP115" t="str">
        <f t="shared" si="120"/>
        <v/>
      </c>
      <c r="AQ115" t="str">
        <f t="shared" si="121"/>
        <v/>
      </c>
      <c r="AR115" t="str">
        <f t="shared" si="122"/>
        <v/>
      </c>
      <c r="AS115" t="str">
        <f t="shared" si="123"/>
        <v/>
      </c>
      <c r="AT115" t="str">
        <f t="shared" si="124"/>
        <v/>
      </c>
      <c r="AU115" t="str">
        <f t="shared" si="125"/>
        <v/>
      </c>
      <c r="AV115" t="str">
        <f t="shared" si="126"/>
        <v/>
      </c>
      <c r="AW115" t="str">
        <f t="shared" si="127"/>
        <v/>
      </c>
      <c r="AX115" t="str">
        <f t="shared" si="128"/>
        <v/>
      </c>
      <c r="AY115" t="str">
        <f t="shared" si="91"/>
        <v/>
      </c>
      <c r="AZ115" t="str">
        <f t="shared" si="94"/>
        <v/>
      </c>
    </row>
    <row r="116" spans="1:52" x14ac:dyDescent="0.35">
      <c r="A116" t="s">
        <v>331</v>
      </c>
      <c r="B116" t="s">
        <v>332</v>
      </c>
      <c r="C116" s="14">
        <v>45207.419502314813</v>
      </c>
      <c r="D116">
        <f t="shared" si="129"/>
        <v>104</v>
      </c>
      <c r="E116" t="str">
        <f>VLOOKUP($A116,'[1]Master List'!$A:$G,2,FALSE)</f>
        <v>Michael</v>
      </c>
      <c r="F116" t="str">
        <f>VLOOKUP($A116,'[1]Master List'!$A:$G,3,FALSE)</f>
        <v>Toomey</v>
      </c>
      <c r="G116" t="str">
        <f>VLOOKUP($A116,'[1]Master List'!$A:$G,4,FALSE)</f>
        <v>Male</v>
      </c>
      <c r="H116" t="str">
        <f>VLOOKUP($A116,'[1]Master List'!$A:$G,6,FALSE)</f>
        <v>Hedge End</v>
      </c>
      <c r="I116" t="str">
        <f t="shared" si="130"/>
        <v>Hedge EndMale</v>
      </c>
      <c r="J116" t="str">
        <f>VLOOKUP($A116,'[1]Master List'!$A:$G,7,FALSE)</f>
        <v>V60</v>
      </c>
      <c r="K116">
        <f t="shared" si="131"/>
        <v>104</v>
      </c>
      <c r="L116" t="str">
        <f t="shared" si="132"/>
        <v/>
      </c>
      <c r="M116">
        <f t="shared" si="133"/>
        <v>84</v>
      </c>
      <c r="N116" t="str">
        <f t="shared" si="134"/>
        <v/>
      </c>
      <c r="O116" t="str">
        <f t="shared" si="92"/>
        <v/>
      </c>
      <c r="P116" t="str">
        <f t="shared" si="93"/>
        <v/>
      </c>
      <c r="Q116" t="str">
        <f t="shared" si="95"/>
        <v/>
      </c>
      <c r="R116" t="str">
        <f t="shared" si="96"/>
        <v/>
      </c>
      <c r="S116" t="str">
        <f t="shared" si="97"/>
        <v/>
      </c>
      <c r="T116" t="str">
        <f t="shared" si="98"/>
        <v/>
      </c>
      <c r="U116" t="str">
        <f t="shared" si="99"/>
        <v/>
      </c>
      <c r="V116" t="str">
        <f t="shared" si="100"/>
        <v/>
      </c>
      <c r="W116">
        <f t="shared" si="101"/>
        <v>84</v>
      </c>
      <c r="X116" t="str">
        <f t="shared" si="102"/>
        <v/>
      </c>
      <c r="Y116" t="str">
        <f t="shared" si="103"/>
        <v/>
      </c>
      <c r="Z116" t="str">
        <f t="shared" si="104"/>
        <v/>
      </c>
      <c r="AA116" t="str">
        <f t="shared" si="105"/>
        <v/>
      </c>
      <c r="AB116" t="str">
        <f t="shared" si="106"/>
        <v/>
      </c>
      <c r="AC116" t="str">
        <f t="shared" si="107"/>
        <v/>
      </c>
      <c r="AD116" t="str">
        <f t="shared" si="108"/>
        <v/>
      </c>
      <c r="AE116" t="str">
        <f t="shared" si="109"/>
        <v/>
      </c>
      <c r="AF116" t="str">
        <f t="shared" si="110"/>
        <v/>
      </c>
      <c r="AG116" t="str">
        <f t="shared" si="111"/>
        <v/>
      </c>
      <c r="AH116" t="str">
        <f t="shared" si="112"/>
        <v/>
      </c>
      <c r="AI116" t="str">
        <f t="shared" si="113"/>
        <v/>
      </c>
      <c r="AJ116" t="str">
        <f t="shared" si="114"/>
        <v/>
      </c>
      <c r="AK116" t="str">
        <f t="shared" si="115"/>
        <v/>
      </c>
      <c r="AL116" t="str">
        <f t="shared" si="116"/>
        <v/>
      </c>
      <c r="AM116" t="str">
        <f t="shared" si="117"/>
        <v/>
      </c>
      <c r="AN116" t="str">
        <f t="shared" si="118"/>
        <v/>
      </c>
      <c r="AO116" t="str">
        <f t="shared" si="119"/>
        <v/>
      </c>
      <c r="AP116" t="str">
        <f t="shared" si="120"/>
        <v/>
      </c>
      <c r="AQ116" t="str">
        <f t="shared" si="121"/>
        <v/>
      </c>
      <c r="AR116" t="str">
        <f t="shared" si="122"/>
        <v/>
      </c>
      <c r="AS116" t="str">
        <f t="shared" si="123"/>
        <v/>
      </c>
      <c r="AT116" t="str">
        <f t="shared" si="124"/>
        <v/>
      </c>
      <c r="AU116" t="str">
        <f t="shared" si="125"/>
        <v/>
      </c>
      <c r="AV116" t="str">
        <f t="shared" si="126"/>
        <v/>
      </c>
      <c r="AW116" t="str">
        <f t="shared" si="127"/>
        <v/>
      </c>
      <c r="AX116" t="str">
        <f t="shared" si="128"/>
        <v/>
      </c>
      <c r="AY116" t="str">
        <f t="shared" si="91"/>
        <v/>
      </c>
      <c r="AZ116" t="str">
        <f t="shared" si="94"/>
        <v/>
      </c>
    </row>
    <row r="117" spans="1:52" x14ac:dyDescent="0.35">
      <c r="A117" t="s">
        <v>333</v>
      </c>
      <c r="B117" t="s">
        <v>334</v>
      </c>
      <c r="C117" s="14">
        <v>45207.419618055559</v>
      </c>
      <c r="D117">
        <f t="shared" si="129"/>
        <v>102</v>
      </c>
      <c r="E117" t="str">
        <f>VLOOKUP($A117,'[1]Master List'!$A:$G,2,FALSE)</f>
        <v>Steve</v>
      </c>
      <c r="F117" t="str">
        <f>VLOOKUP($A117,'[1]Master List'!$A:$G,3,FALSE)</f>
        <v>Moss</v>
      </c>
      <c r="G117" t="str">
        <f>VLOOKUP($A117,'[1]Master List'!$A:$G,4,FALSE)</f>
        <v>Male</v>
      </c>
      <c r="H117" t="str">
        <f>VLOOKUP($A117,'[1]Master List'!$A:$G,6,FALSE)</f>
        <v>New Forest</v>
      </c>
      <c r="I117" t="str">
        <f t="shared" si="130"/>
        <v>New ForestMale</v>
      </c>
      <c r="J117" t="str">
        <f>VLOOKUP($A117,'[1]Master List'!$A:$G,7,FALSE)</f>
        <v>V60</v>
      </c>
      <c r="K117">
        <f t="shared" si="131"/>
        <v>102</v>
      </c>
      <c r="L117" t="str">
        <f t="shared" si="132"/>
        <v/>
      </c>
      <c r="M117">
        <f t="shared" si="133"/>
        <v>83</v>
      </c>
      <c r="N117" t="str">
        <f t="shared" si="134"/>
        <v/>
      </c>
      <c r="O117" t="str">
        <f t="shared" si="92"/>
        <v/>
      </c>
      <c r="P117" t="str">
        <f t="shared" si="93"/>
        <v/>
      </c>
      <c r="Q117" t="str">
        <f t="shared" si="95"/>
        <v/>
      </c>
      <c r="R117" t="str">
        <f t="shared" si="96"/>
        <v/>
      </c>
      <c r="S117" t="str">
        <f t="shared" si="97"/>
        <v/>
      </c>
      <c r="T117" t="str">
        <f t="shared" si="98"/>
        <v/>
      </c>
      <c r="U117" t="str">
        <f t="shared" si="99"/>
        <v/>
      </c>
      <c r="V117" t="str">
        <f t="shared" si="100"/>
        <v/>
      </c>
      <c r="W117" t="str">
        <f t="shared" si="101"/>
        <v/>
      </c>
      <c r="X117" t="str">
        <f t="shared" si="102"/>
        <v/>
      </c>
      <c r="Y117" t="str">
        <f t="shared" si="103"/>
        <v/>
      </c>
      <c r="Z117" t="str">
        <f t="shared" si="104"/>
        <v/>
      </c>
      <c r="AA117" t="str">
        <f t="shared" si="105"/>
        <v/>
      </c>
      <c r="AB117" t="str">
        <f t="shared" si="106"/>
        <v/>
      </c>
      <c r="AC117" t="str">
        <f t="shared" si="107"/>
        <v/>
      </c>
      <c r="AD117" t="str">
        <f t="shared" si="108"/>
        <v/>
      </c>
      <c r="AE117" t="str">
        <f t="shared" si="109"/>
        <v/>
      </c>
      <c r="AF117" t="str">
        <f t="shared" si="110"/>
        <v/>
      </c>
      <c r="AG117">
        <f t="shared" si="111"/>
        <v>83</v>
      </c>
      <c r="AH117" t="str">
        <f t="shared" si="112"/>
        <v/>
      </c>
      <c r="AI117" t="str">
        <f t="shared" si="113"/>
        <v/>
      </c>
      <c r="AJ117" t="str">
        <f t="shared" si="114"/>
        <v/>
      </c>
      <c r="AK117" t="str">
        <f t="shared" si="115"/>
        <v/>
      </c>
      <c r="AL117" t="str">
        <f t="shared" si="116"/>
        <v/>
      </c>
      <c r="AM117" t="str">
        <f t="shared" si="117"/>
        <v/>
      </c>
      <c r="AN117" t="str">
        <f t="shared" si="118"/>
        <v/>
      </c>
      <c r="AO117" t="str">
        <f t="shared" si="119"/>
        <v/>
      </c>
      <c r="AP117" t="str">
        <f t="shared" si="120"/>
        <v/>
      </c>
      <c r="AQ117" t="str">
        <f t="shared" si="121"/>
        <v/>
      </c>
      <c r="AR117" t="str">
        <f t="shared" si="122"/>
        <v/>
      </c>
      <c r="AS117" t="str">
        <f t="shared" si="123"/>
        <v/>
      </c>
      <c r="AT117" t="str">
        <f t="shared" si="124"/>
        <v/>
      </c>
      <c r="AU117" t="str">
        <f t="shared" si="125"/>
        <v/>
      </c>
      <c r="AV117" t="str">
        <f t="shared" si="126"/>
        <v/>
      </c>
      <c r="AW117" t="str">
        <f t="shared" si="127"/>
        <v/>
      </c>
      <c r="AX117" t="str">
        <f t="shared" si="128"/>
        <v/>
      </c>
      <c r="AY117" t="str">
        <f t="shared" si="91"/>
        <v/>
      </c>
      <c r="AZ117" t="str">
        <f t="shared" si="94"/>
        <v/>
      </c>
    </row>
    <row r="118" spans="1:52" x14ac:dyDescent="0.35">
      <c r="A118" t="s">
        <v>335</v>
      </c>
      <c r="B118" t="s">
        <v>336</v>
      </c>
      <c r="C118" s="14">
        <v>45207.419722222221</v>
      </c>
      <c r="D118">
        <f t="shared" si="129"/>
        <v>116</v>
      </c>
      <c r="E118" t="str">
        <f>VLOOKUP($A118,'[1]Master List'!$A:$G,2,FALSE)</f>
        <v>Hayley</v>
      </c>
      <c r="F118" t="str">
        <f>VLOOKUP($A118,'[1]Master List'!$A:$G,3,FALSE)</f>
        <v>Newman</v>
      </c>
      <c r="G118" t="str">
        <f>VLOOKUP($A118,'[1]Master List'!$A:$G,4,FALSE)</f>
        <v>Female</v>
      </c>
      <c r="H118" t="str">
        <f>VLOOKUP($A118,'[1]Master List'!$A:$G,6,FALSE)</f>
        <v>Lordshill</v>
      </c>
      <c r="I118" t="str">
        <f t="shared" si="130"/>
        <v>LordshillFemale</v>
      </c>
      <c r="J118" t="str">
        <f>VLOOKUP($A118,'[1]Master List'!$A:$G,7,FALSE)</f>
        <v>Senior</v>
      </c>
      <c r="K118" t="str">
        <f t="shared" si="131"/>
        <v/>
      </c>
      <c r="L118">
        <f t="shared" si="132"/>
        <v>116</v>
      </c>
      <c r="M118" t="str">
        <f t="shared" si="133"/>
        <v/>
      </c>
      <c r="N118">
        <f t="shared" si="134"/>
        <v>25</v>
      </c>
      <c r="O118" t="str">
        <f t="shared" si="92"/>
        <v/>
      </c>
      <c r="P118" t="str">
        <f t="shared" si="93"/>
        <v/>
      </c>
      <c r="Q118" t="str">
        <f t="shared" si="95"/>
        <v/>
      </c>
      <c r="R118" t="str">
        <f t="shared" si="96"/>
        <v/>
      </c>
      <c r="S118" t="str">
        <f t="shared" si="97"/>
        <v/>
      </c>
      <c r="T118" t="str">
        <f t="shared" si="98"/>
        <v/>
      </c>
      <c r="U118" t="str">
        <f t="shared" si="99"/>
        <v/>
      </c>
      <c r="V118" t="str">
        <f t="shared" si="100"/>
        <v/>
      </c>
      <c r="W118" t="str">
        <f t="shared" si="101"/>
        <v/>
      </c>
      <c r="X118" t="str">
        <f t="shared" si="102"/>
        <v/>
      </c>
      <c r="Y118" t="str">
        <f t="shared" si="103"/>
        <v/>
      </c>
      <c r="Z118">
        <f t="shared" si="104"/>
        <v>25</v>
      </c>
      <c r="AA118" t="str">
        <f t="shared" si="105"/>
        <v/>
      </c>
      <c r="AB118" t="str">
        <f t="shared" si="106"/>
        <v/>
      </c>
      <c r="AC118" t="str">
        <f t="shared" si="107"/>
        <v/>
      </c>
      <c r="AD118" t="str">
        <f t="shared" si="108"/>
        <v/>
      </c>
      <c r="AE118" t="str">
        <f t="shared" si="109"/>
        <v/>
      </c>
      <c r="AF118" t="str">
        <f t="shared" si="110"/>
        <v/>
      </c>
      <c r="AG118" t="str">
        <f t="shared" si="111"/>
        <v/>
      </c>
      <c r="AH118" t="str">
        <f t="shared" si="112"/>
        <v/>
      </c>
      <c r="AI118" t="str">
        <f t="shared" si="113"/>
        <v/>
      </c>
      <c r="AJ118" t="str">
        <f t="shared" si="114"/>
        <v/>
      </c>
      <c r="AK118" t="str">
        <f t="shared" si="115"/>
        <v/>
      </c>
      <c r="AL118" t="str">
        <f t="shared" si="116"/>
        <v/>
      </c>
      <c r="AM118" t="str">
        <f t="shared" si="117"/>
        <v/>
      </c>
      <c r="AN118" t="str">
        <f t="shared" si="118"/>
        <v/>
      </c>
      <c r="AO118" t="str">
        <f t="shared" si="119"/>
        <v/>
      </c>
      <c r="AP118" t="str">
        <f t="shared" si="120"/>
        <v/>
      </c>
      <c r="AQ118" t="str">
        <f t="shared" si="121"/>
        <v/>
      </c>
      <c r="AR118" t="str">
        <f t="shared" si="122"/>
        <v/>
      </c>
      <c r="AS118" t="str">
        <f t="shared" si="123"/>
        <v/>
      </c>
      <c r="AT118" t="str">
        <f t="shared" si="124"/>
        <v/>
      </c>
      <c r="AU118" t="str">
        <f t="shared" si="125"/>
        <v/>
      </c>
      <c r="AV118" t="str">
        <f t="shared" si="126"/>
        <v/>
      </c>
      <c r="AW118" t="str">
        <f t="shared" si="127"/>
        <v/>
      </c>
      <c r="AX118" t="str">
        <f t="shared" si="128"/>
        <v/>
      </c>
      <c r="AY118" t="str">
        <f t="shared" si="91"/>
        <v/>
      </c>
      <c r="AZ118" t="str">
        <f t="shared" si="94"/>
        <v/>
      </c>
    </row>
    <row r="119" spans="1:52" x14ac:dyDescent="0.35">
      <c r="A119" t="s">
        <v>337</v>
      </c>
      <c r="B119" t="s">
        <v>338</v>
      </c>
      <c r="C119" s="14">
        <v>45207.419895833336</v>
      </c>
      <c r="D119">
        <f t="shared" si="129"/>
        <v>105</v>
      </c>
      <c r="E119" t="str">
        <f>VLOOKUP($A119,'[1]Master List'!$A:$G,2,FALSE)</f>
        <v>Timothy</v>
      </c>
      <c r="F119" t="str">
        <f>VLOOKUP($A119,'[1]Master List'!$A:$G,3,FALSE)</f>
        <v>Sly</v>
      </c>
      <c r="G119" t="str">
        <f>VLOOKUP($A119,'[1]Master List'!$A:$G,4,FALSE)</f>
        <v>Male</v>
      </c>
      <c r="H119" t="str">
        <f>VLOOKUP($A119,'[1]Master List'!$A:$G,6,FALSE)</f>
        <v>Lordshill</v>
      </c>
      <c r="I119" t="str">
        <f t="shared" si="130"/>
        <v>LordshillMale</v>
      </c>
      <c r="J119" t="str">
        <f>VLOOKUP($A119,'[1]Master List'!$A:$G,7,FALSE)</f>
        <v>V50</v>
      </c>
      <c r="K119">
        <f t="shared" si="131"/>
        <v>105</v>
      </c>
      <c r="L119" t="str">
        <f t="shared" si="132"/>
        <v/>
      </c>
      <c r="M119">
        <f t="shared" si="133"/>
        <v>85</v>
      </c>
      <c r="N119" t="str">
        <f t="shared" si="134"/>
        <v/>
      </c>
      <c r="O119" t="str">
        <f t="shared" si="92"/>
        <v/>
      </c>
      <c r="P119" t="str">
        <f t="shared" si="93"/>
        <v/>
      </c>
      <c r="Q119" t="str">
        <f t="shared" si="95"/>
        <v/>
      </c>
      <c r="R119" t="str">
        <f t="shared" si="96"/>
        <v/>
      </c>
      <c r="S119" t="str">
        <f t="shared" si="97"/>
        <v/>
      </c>
      <c r="T119" t="str">
        <f t="shared" si="98"/>
        <v/>
      </c>
      <c r="U119" t="str">
        <f t="shared" si="99"/>
        <v/>
      </c>
      <c r="V119" t="str">
        <f t="shared" si="100"/>
        <v/>
      </c>
      <c r="W119" t="str">
        <f t="shared" si="101"/>
        <v/>
      </c>
      <c r="X119" t="str">
        <f t="shared" si="102"/>
        <v/>
      </c>
      <c r="Y119">
        <f t="shared" si="103"/>
        <v>85</v>
      </c>
      <c r="Z119" t="str">
        <f t="shared" si="104"/>
        <v/>
      </c>
      <c r="AA119" t="str">
        <f t="shared" si="105"/>
        <v/>
      </c>
      <c r="AB119" t="str">
        <f t="shared" si="106"/>
        <v/>
      </c>
      <c r="AC119" t="str">
        <f t="shared" si="107"/>
        <v/>
      </c>
      <c r="AD119" t="str">
        <f t="shared" si="108"/>
        <v/>
      </c>
      <c r="AE119" t="str">
        <f t="shared" si="109"/>
        <v/>
      </c>
      <c r="AF119" t="str">
        <f t="shared" si="110"/>
        <v/>
      </c>
      <c r="AG119" t="str">
        <f t="shared" si="111"/>
        <v/>
      </c>
      <c r="AH119" t="str">
        <f t="shared" si="112"/>
        <v/>
      </c>
      <c r="AI119" t="str">
        <f t="shared" si="113"/>
        <v/>
      </c>
      <c r="AJ119" t="str">
        <f t="shared" si="114"/>
        <v/>
      </c>
      <c r="AK119" t="str">
        <f t="shared" si="115"/>
        <v/>
      </c>
      <c r="AL119" t="str">
        <f t="shared" si="116"/>
        <v/>
      </c>
      <c r="AM119" t="str">
        <f t="shared" si="117"/>
        <v/>
      </c>
      <c r="AN119" t="str">
        <f t="shared" si="118"/>
        <v/>
      </c>
      <c r="AO119" t="str">
        <f t="shared" si="119"/>
        <v/>
      </c>
      <c r="AP119" t="str">
        <f t="shared" si="120"/>
        <v/>
      </c>
      <c r="AQ119" t="str">
        <f t="shared" si="121"/>
        <v/>
      </c>
      <c r="AR119" t="str">
        <f t="shared" si="122"/>
        <v/>
      </c>
      <c r="AS119" t="str">
        <f t="shared" si="123"/>
        <v/>
      </c>
      <c r="AT119" t="str">
        <f t="shared" si="124"/>
        <v/>
      </c>
      <c r="AU119" t="str">
        <f t="shared" si="125"/>
        <v/>
      </c>
      <c r="AV119" t="str">
        <f t="shared" si="126"/>
        <v/>
      </c>
      <c r="AW119" t="str">
        <f t="shared" si="127"/>
        <v/>
      </c>
      <c r="AX119" t="str">
        <f t="shared" si="128"/>
        <v/>
      </c>
      <c r="AY119" t="str">
        <f t="shared" si="91"/>
        <v/>
      </c>
      <c r="AZ119" t="str">
        <f t="shared" si="94"/>
        <v/>
      </c>
    </row>
    <row r="120" spans="1:52" x14ac:dyDescent="0.35">
      <c r="A120" t="s">
        <v>339</v>
      </c>
      <c r="B120" t="s">
        <v>340</v>
      </c>
      <c r="C120" s="14">
        <v>45207.420011574075</v>
      </c>
      <c r="D120">
        <f t="shared" si="129"/>
        <v>122</v>
      </c>
      <c r="E120" t="str">
        <f>VLOOKUP($A120,'[1]Master List'!$A:$G,2,FALSE)</f>
        <v>Jill</v>
      </c>
      <c r="F120" t="str">
        <f>VLOOKUP($A120,'[1]Master List'!$A:$G,3,FALSE)</f>
        <v>White</v>
      </c>
      <c r="G120" t="str">
        <f>VLOOKUP($A120,'[1]Master List'!$A:$G,4,FALSE)</f>
        <v>Female</v>
      </c>
      <c r="H120" t="str">
        <f>VLOOKUP($A120,'[1]Master List'!$A:$G,6,FALSE)</f>
        <v>Lordshill</v>
      </c>
      <c r="I120" t="str">
        <f t="shared" si="130"/>
        <v>LordshillFemale</v>
      </c>
      <c r="J120" t="str">
        <f>VLOOKUP($A120,'[1]Master List'!$A:$G,7,FALSE)</f>
        <v>V60</v>
      </c>
      <c r="K120" t="str">
        <f t="shared" si="131"/>
        <v/>
      </c>
      <c r="L120">
        <f t="shared" si="132"/>
        <v>122</v>
      </c>
      <c r="M120" t="str">
        <f t="shared" si="133"/>
        <v/>
      </c>
      <c r="N120">
        <f t="shared" si="134"/>
        <v>27</v>
      </c>
      <c r="O120" t="str">
        <f t="shared" si="92"/>
        <v/>
      </c>
      <c r="P120" t="str">
        <f t="shared" si="93"/>
        <v/>
      </c>
      <c r="Q120" t="str">
        <f t="shared" si="95"/>
        <v/>
      </c>
      <c r="R120" t="str">
        <f t="shared" si="96"/>
        <v/>
      </c>
      <c r="S120" t="str">
        <f t="shared" si="97"/>
        <v/>
      </c>
      <c r="T120" t="str">
        <f t="shared" si="98"/>
        <v/>
      </c>
      <c r="U120" t="str">
        <f t="shared" si="99"/>
        <v/>
      </c>
      <c r="V120" t="str">
        <f t="shared" si="100"/>
        <v/>
      </c>
      <c r="W120" t="str">
        <f t="shared" si="101"/>
        <v/>
      </c>
      <c r="X120" t="str">
        <f t="shared" si="102"/>
        <v/>
      </c>
      <c r="Y120" t="str">
        <f t="shared" si="103"/>
        <v/>
      </c>
      <c r="Z120">
        <f t="shared" si="104"/>
        <v>27</v>
      </c>
      <c r="AA120" t="str">
        <f t="shared" si="105"/>
        <v/>
      </c>
      <c r="AB120" t="str">
        <f t="shared" si="106"/>
        <v/>
      </c>
      <c r="AC120" t="str">
        <f t="shared" si="107"/>
        <v/>
      </c>
      <c r="AD120" t="str">
        <f t="shared" si="108"/>
        <v/>
      </c>
      <c r="AE120" t="str">
        <f t="shared" si="109"/>
        <v/>
      </c>
      <c r="AF120" t="str">
        <f t="shared" si="110"/>
        <v/>
      </c>
      <c r="AG120" t="str">
        <f t="shared" si="111"/>
        <v/>
      </c>
      <c r="AH120" t="str">
        <f t="shared" si="112"/>
        <v/>
      </c>
      <c r="AI120" t="str">
        <f t="shared" si="113"/>
        <v/>
      </c>
      <c r="AJ120" t="str">
        <f t="shared" si="114"/>
        <v/>
      </c>
      <c r="AK120" t="str">
        <f t="shared" si="115"/>
        <v/>
      </c>
      <c r="AL120" t="str">
        <f t="shared" si="116"/>
        <v/>
      </c>
      <c r="AM120" t="str">
        <f t="shared" si="117"/>
        <v/>
      </c>
      <c r="AN120" t="str">
        <f t="shared" si="118"/>
        <v/>
      </c>
      <c r="AO120" t="str">
        <f t="shared" si="119"/>
        <v/>
      </c>
      <c r="AP120" t="str">
        <f t="shared" si="120"/>
        <v/>
      </c>
      <c r="AQ120" t="str">
        <f t="shared" si="121"/>
        <v/>
      </c>
      <c r="AR120" t="str">
        <f t="shared" si="122"/>
        <v/>
      </c>
      <c r="AS120" t="str">
        <f t="shared" si="123"/>
        <v/>
      </c>
      <c r="AT120" t="str">
        <f t="shared" si="124"/>
        <v/>
      </c>
      <c r="AU120" t="str">
        <f t="shared" si="125"/>
        <v/>
      </c>
      <c r="AV120" t="str">
        <f t="shared" si="126"/>
        <v/>
      </c>
      <c r="AW120" t="str">
        <f t="shared" si="127"/>
        <v/>
      </c>
      <c r="AX120" t="str">
        <f t="shared" si="128"/>
        <v/>
      </c>
      <c r="AY120" t="str">
        <f t="shared" si="91"/>
        <v/>
      </c>
      <c r="AZ120" t="str">
        <f t="shared" si="94"/>
        <v/>
      </c>
    </row>
    <row r="121" spans="1:52" x14ac:dyDescent="0.35">
      <c r="A121" t="s">
        <v>341</v>
      </c>
      <c r="B121" t="s">
        <v>342</v>
      </c>
      <c r="C121" s="14">
        <v>45207.420127314814</v>
      </c>
      <c r="D121">
        <f t="shared" si="129"/>
        <v>62</v>
      </c>
      <c r="E121" t="str">
        <f>VLOOKUP($A121,'[1]Master List'!$A:$G,2,FALSE)</f>
        <v>Gisela</v>
      </c>
      <c r="F121" t="str">
        <f>VLOOKUP($A121,'[1]Master List'!$A:$G,3,FALSE)</f>
        <v>Hoppe</v>
      </c>
      <c r="G121" t="str">
        <f>VLOOKUP($A121,'[1]Master List'!$A:$G,4,FALSE)</f>
        <v>Female</v>
      </c>
      <c r="H121" t="str">
        <f>VLOOKUP($A121,'[1]Master List'!$A:$G,6,FALSE)</f>
        <v>Soton AC</v>
      </c>
      <c r="I121" t="str">
        <f t="shared" si="130"/>
        <v>Soton ACFemale</v>
      </c>
      <c r="J121" t="str">
        <f>VLOOKUP($A121,'[1]Master List'!$A:$G,7,FALSE)</f>
        <v>V50</v>
      </c>
      <c r="K121" t="str">
        <f t="shared" si="131"/>
        <v/>
      </c>
      <c r="L121">
        <f t="shared" si="132"/>
        <v>62</v>
      </c>
      <c r="M121" t="str">
        <f t="shared" si="133"/>
        <v/>
      </c>
      <c r="N121">
        <f t="shared" si="134"/>
        <v>11</v>
      </c>
      <c r="O121" t="str">
        <f t="shared" si="92"/>
        <v/>
      </c>
      <c r="P121" t="str">
        <f t="shared" si="93"/>
        <v/>
      </c>
      <c r="Q121" t="str">
        <f t="shared" si="95"/>
        <v/>
      </c>
      <c r="R121" t="str">
        <f t="shared" si="96"/>
        <v/>
      </c>
      <c r="S121" t="str">
        <f t="shared" si="97"/>
        <v/>
      </c>
      <c r="T121" t="str">
        <f t="shared" si="98"/>
        <v/>
      </c>
      <c r="U121" t="str">
        <f t="shared" si="99"/>
        <v/>
      </c>
      <c r="V121" t="str">
        <f t="shared" si="100"/>
        <v/>
      </c>
      <c r="W121" t="str">
        <f t="shared" si="101"/>
        <v/>
      </c>
      <c r="X121" t="str">
        <f t="shared" si="102"/>
        <v/>
      </c>
      <c r="Y121" t="str">
        <f t="shared" si="103"/>
        <v/>
      </c>
      <c r="Z121" t="str">
        <f t="shared" si="104"/>
        <v/>
      </c>
      <c r="AA121" t="str">
        <f t="shared" si="105"/>
        <v/>
      </c>
      <c r="AB121" t="str">
        <f t="shared" si="106"/>
        <v/>
      </c>
      <c r="AC121" t="str">
        <f t="shared" si="107"/>
        <v/>
      </c>
      <c r="AD121" t="str">
        <f t="shared" si="108"/>
        <v/>
      </c>
      <c r="AE121" t="str">
        <f t="shared" si="109"/>
        <v/>
      </c>
      <c r="AF121" t="str">
        <f t="shared" si="110"/>
        <v/>
      </c>
      <c r="AG121" t="str">
        <f t="shared" si="111"/>
        <v/>
      </c>
      <c r="AH121" t="str">
        <f t="shared" si="112"/>
        <v/>
      </c>
      <c r="AI121" t="str">
        <f t="shared" si="113"/>
        <v/>
      </c>
      <c r="AJ121">
        <f t="shared" si="114"/>
        <v>11</v>
      </c>
      <c r="AK121" t="str">
        <f t="shared" si="115"/>
        <v/>
      </c>
      <c r="AL121" t="str">
        <f t="shared" si="116"/>
        <v/>
      </c>
      <c r="AM121" t="str">
        <f t="shared" si="117"/>
        <v/>
      </c>
      <c r="AN121" t="str">
        <f t="shared" si="118"/>
        <v/>
      </c>
      <c r="AO121" t="str">
        <f t="shared" si="119"/>
        <v/>
      </c>
      <c r="AP121" t="str">
        <f t="shared" si="120"/>
        <v/>
      </c>
      <c r="AQ121" t="str">
        <f t="shared" si="121"/>
        <v/>
      </c>
      <c r="AR121" t="str">
        <f t="shared" si="122"/>
        <v/>
      </c>
      <c r="AS121" t="str">
        <f t="shared" si="123"/>
        <v/>
      </c>
      <c r="AT121" t="str">
        <f t="shared" si="124"/>
        <v/>
      </c>
      <c r="AU121" t="str">
        <f t="shared" si="125"/>
        <v/>
      </c>
      <c r="AV121" t="str">
        <f t="shared" si="126"/>
        <v/>
      </c>
      <c r="AW121" t="str">
        <f t="shared" si="127"/>
        <v/>
      </c>
      <c r="AX121" t="str">
        <f t="shared" si="128"/>
        <v/>
      </c>
      <c r="AY121" t="str">
        <f t="shared" si="91"/>
        <v/>
      </c>
      <c r="AZ121" t="str">
        <f t="shared" si="94"/>
        <v/>
      </c>
    </row>
    <row r="122" spans="1:52" x14ac:dyDescent="0.35">
      <c r="A122" t="s">
        <v>343</v>
      </c>
      <c r="B122" t="s">
        <v>344</v>
      </c>
      <c r="C122" s="14">
        <v>45207.420219907406</v>
      </c>
      <c r="D122">
        <f t="shared" si="129"/>
        <v>130</v>
      </c>
      <c r="E122" t="str">
        <f>VLOOKUP($A122,'[1]Master List'!$A:$G,2,FALSE)</f>
        <v xml:space="preserve">Martin </v>
      </c>
      <c r="F122" t="str">
        <f>VLOOKUP($A122,'[1]Master List'!$A:$G,3,FALSE)</f>
        <v xml:space="preserve">Baker </v>
      </c>
      <c r="G122" t="str">
        <f>VLOOKUP($A122,'[1]Master List'!$A:$G,4,FALSE)</f>
        <v>Male</v>
      </c>
      <c r="H122" t="str">
        <f>VLOOKUP($A122,'[1]Master List'!$A:$G,6,FALSE)</f>
        <v>New Forest</v>
      </c>
      <c r="I122" t="str">
        <f t="shared" si="130"/>
        <v>New ForestMale</v>
      </c>
      <c r="J122" t="str">
        <f>VLOOKUP($A122,'[1]Master List'!$A:$G,7,FALSE)</f>
        <v>V50</v>
      </c>
      <c r="K122">
        <f t="shared" si="131"/>
        <v>130</v>
      </c>
      <c r="L122" t="str">
        <f t="shared" si="132"/>
        <v/>
      </c>
      <c r="M122">
        <f t="shared" si="133"/>
        <v>102</v>
      </c>
      <c r="N122" t="str">
        <f t="shared" si="134"/>
        <v/>
      </c>
      <c r="O122" t="str">
        <f t="shared" si="92"/>
        <v/>
      </c>
      <c r="P122" t="str">
        <f t="shared" si="93"/>
        <v/>
      </c>
      <c r="Q122" t="str">
        <f t="shared" si="95"/>
        <v/>
      </c>
      <c r="R122" t="str">
        <f t="shared" si="96"/>
        <v/>
      </c>
      <c r="S122" t="str">
        <f t="shared" si="97"/>
        <v/>
      </c>
      <c r="T122" t="str">
        <f t="shared" si="98"/>
        <v/>
      </c>
      <c r="U122" t="str">
        <f t="shared" si="99"/>
        <v/>
      </c>
      <c r="V122" t="str">
        <f t="shared" si="100"/>
        <v/>
      </c>
      <c r="W122" t="str">
        <f t="shared" si="101"/>
        <v/>
      </c>
      <c r="X122" t="str">
        <f t="shared" si="102"/>
        <v/>
      </c>
      <c r="Y122" t="str">
        <f t="shared" si="103"/>
        <v/>
      </c>
      <c r="Z122" t="str">
        <f t="shared" si="104"/>
        <v/>
      </c>
      <c r="AA122" t="str">
        <f t="shared" si="105"/>
        <v/>
      </c>
      <c r="AB122" t="str">
        <f t="shared" si="106"/>
        <v/>
      </c>
      <c r="AC122" t="str">
        <f t="shared" si="107"/>
        <v/>
      </c>
      <c r="AD122" t="str">
        <f t="shared" si="108"/>
        <v/>
      </c>
      <c r="AE122" t="str">
        <f t="shared" si="109"/>
        <v/>
      </c>
      <c r="AF122" t="str">
        <f t="shared" si="110"/>
        <v/>
      </c>
      <c r="AG122">
        <f t="shared" si="111"/>
        <v>102</v>
      </c>
      <c r="AH122" t="str">
        <f t="shared" si="112"/>
        <v/>
      </c>
      <c r="AI122" t="str">
        <f t="shared" si="113"/>
        <v/>
      </c>
      <c r="AJ122" t="str">
        <f t="shared" si="114"/>
        <v/>
      </c>
      <c r="AK122" t="str">
        <f t="shared" si="115"/>
        <v/>
      </c>
      <c r="AL122" t="str">
        <f t="shared" si="116"/>
        <v/>
      </c>
      <c r="AM122" t="str">
        <f t="shared" si="117"/>
        <v/>
      </c>
      <c r="AN122" t="str">
        <f t="shared" si="118"/>
        <v/>
      </c>
      <c r="AO122" t="str">
        <f t="shared" si="119"/>
        <v/>
      </c>
      <c r="AP122" t="str">
        <f t="shared" si="120"/>
        <v/>
      </c>
      <c r="AQ122" t="str">
        <f t="shared" si="121"/>
        <v/>
      </c>
      <c r="AR122" t="str">
        <f t="shared" si="122"/>
        <v/>
      </c>
      <c r="AS122" t="str">
        <f t="shared" si="123"/>
        <v/>
      </c>
      <c r="AT122" t="str">
        <f t="shared" si="124"/>
        <v/>
      </c>
      <c r="AU122" t="str">
        <f t="shared" si="125"/>
        <v/>
      </c>
      <c r="AV122" t="str">
        <f t="shared" si="126"/>
        <v/>
      </c>
      <c r="AW122" t="str">
        <f t="shared" si="127"/>
        <v/>
      </c>
      <c r="AX122" t="str">
        <f t="shared" si="128"/>
        <v/>
      </c>
      <c r="AY122" t="str">
        <f t="shared" si="91"/>
        <v/>
      </c>
      <c r="AZ122" t="str">
        <f t="shared" si="94"/>
        <v/>
      </c>
    </row>
    <row r="123" spans="1:52" x14ac:dyDescent="0.35">
      <c r="A123" t="s">
        <v>345</v>
      </c>
      <c r="B123" t="s">
        <v>346</v>
      </c>
      <c r="C123" s="14">
        <v>45207.420324074075</v>
      </c>
      <c r="D123">
        <f t="shared" si="129"/>
        <v>128</v>
      </c>
      <c r="E123" t="str">
        <f>VLOOKUP($A123,'[1]Master List'!$A:$G,2,FALSE)</f>
        <v>stephen</v>
      </c>
      <c r="F123" t="str">
        <f>VLOOKUP($A123,'[1]Master List'!$A:$G,3,FALSE)</f>
        <v>lowy</v>
      </c>
      <c r="G123" t="str">
        <f>VLOOKUP($A123,'[1]Master List'!$A:$G,4,FALSE)</f>
        <v>Male</v>
      </c>
      <c r="H123" t="str">
        <f>VLOOKUP($A123,'[1]Master List'!$A:$G,6,FALSE)</f>
        <v>Winchester</v>
      </c>
      <c r="I123" t="str">
        <f t="shared" si="130"/>
        <v>WinchesterMale</v>
      </c>
      <c r="J123" t="str">
        <f>VLOOKUP($A123,'[1]Master List'!$A:$G,7,FALSE)</f>
        <v>V50</v>
      </c>
      <c r="K123">
        <f t="shared" si="131"/>
        <v>128</v>
      </c>
      <c r="L123" t="str">
        <f t="shared" si="132"/>
        <v/>
      </c>
      <c r="M123">
        <f t="shared" si="133"/>
        <v>100</v>
      </c>
      <c r="N123" t="str">
        <f t="shared" si="134"/>
        <v/>
      </c>
      <c r="O123" t="str">
        <f t="shared" si="92"/>
        <v/>
      </c>
      <c r="P123" t="str">
        <f t="shared" si="93"/>
        <v/>
      </c>
      <c r="Q123" t="str">
        <f t="shared" si="95"/>
        <v/>
      </c>
      <c r="R123" t="str">
        <f t="shared" si="96"/>
        <v/>
      </c>
      <c r="S123" t="str">
        <f t="shared" si="97"/>
        <v/>
      </c>
      <c r="T123" t="str">
        <f t="shared" si="98"/>
        <v/>
      </c>
      <c r="U123" t="str">
        <f t="shared" si="99"/>
        <v/>
      </c>
      <c r="V123" t="str">
        <f t="shared" si="100"/>
        <v/>
      </c>
      <c r="W123" t="str">
        <f t="shared" si="101"/>
        <v/>
      </c>
      <c r="X123" t="str">
        <f t="shared" si="102"/>
        <v/>
      </c>
      <c r="Y123" t="str">
        <f t="shared" si="103"/>
        <v/>
      </c>
      <c r="Z123" t="str">
        <f t="shared" si="104"/>
        <v/>
      </c>
      <c r="AA123" t="str">
        <f t="shared" si="105"/>
        <v/>
      </c>
      <c r="AB123" t="str">
        <f t="shared" si="106"/>
        <v/>
      </c>
      <c r="AC123" t="str">
        <f t="shared" si="107"/>
        <v/>
      </c>
      <c r="AD123" t="str">
        <f t="shared" si="108"/>
        <v/>
      </c>
      <c r="AE123" t="str">
        <f t="shared" si="109"/>
        <v/>
      </c>
      <c r="AF123" t="str">
        <f t="shared" si="110"/>
        <v/>
      </c>
      <c r="AG123" t="str">
        <f t="shared" si="111"/>
        <v/>
      </c>
      <c r="AH123" t="str">
        <f t="shared" si="112"/>
        <v/>
      </c>
      <c r="AI123" t="str">
        <f t="shared" si="113"/>
        <v/>
      </c>
      <c r="AJ123" t="str">
        <f t="shared" si="114"/>
        <v/>
      </c>
      <c r="AK123" t="str">
        <f t="shared" si="115"/>
        <v/>
      </c>
      <c r="AL123" t="str">
        <f t="shared" si="116"/>
        <v/>
      </c>
      <c r="AM123" t="str">
        <f t="shared" si="117"/>
        <v/>
      </c>
      <c r="AN123" t="str">
        <f t="shared" si="118"/>
        <v/>
      </c>
      <c r="AO123" t="str">
        <f t="shared" si="119"/>
        <v/>
      </c>
      <c r="AP123" t="str">
        <f t="shared" si="120"/>
        <v/>
      </c>
      <c r="AQ123" t="str">
        <f t="shared" si="121"/>
        <v/>
      </c>
      <c r="AR123" t="str">
        <f t="shared" si="122"/>
        <v/>
      </c>
      <c r="AS123" t="str">
        <f t="shared" si="123"/>
        <v/>
      </c>
      <c r="AT123" t="str">
        <f t="shared" si="124"/>
        <v/>
      </c>
      <c r="AU123" t="str">
        <f t="shared" si="125"/>
        <v/>
      </c>
      <c r="AV123" t="str">
        <f t="shared" si="126"/>
        <v/>
      </c>
      <c r="AW123">
        <f t="shared" si="127"/>
        <v>100</v>
      </c>
      <c r="AX123" t="str">
        <f t="shared" si="128"/>
        <v/>
      </c>
      <c r="AY123" t="str">
        <f t="shared" si="91"/>
        <v/>
      </c>
      <c r="AZ123" t="str">
        <f t="shared" si="94"/>
        <v/>
      </c>
    </row>
    <row r="124" spans="1:52" x14ac:dyDescent="0.35">
      <c r="A124" t="s">
        <v>347</v>
      </c>
      <c r="B124" t="s">
        <v>348</v>
      </c>
      <c r="C124" s="14">
        <v>45207.420416666668</v>
      </c>
      <c r="D124">
        <f t="shared" si="129"/>
        <v>134</v>
      </c>
      <c r="E124" t="str">
        <f>VLOOKUP($A124,'[1]Master List'!$A:$G,2,FALSE)</f>
        <v xml:space="preserve">Stephen </v>
      </c>
      <c r="F124" t="str">
        <f>VLOOKUP($A124,'[1]Master List'!$A:$G,3,FALSE)</f>
        <v xml:space="preserve">Welch </v>
      </c>
      <c r="G124" t="str">
        <f>VLOOKUP($A124,'[1]Master List'!$A:$G,4,FALSE)</f>
        <v>Male</v>
      </c>
      <c r="H124" t="str">
        <f>VLOOKUP($A124,'[1]Master List'!$A:$G,6,FALSE)</f>
        <v>Lordshill</v>
      </c>
      <c r="I124" t="str">
        <f t="shared" si="130"/>
        <v>LordshillMale</v>
      </c>
      <c r="J124" t="str">
        <f>VLOOKUP($A124,'[1]Master List'!$A:$G,7,FALSE)</f>
        <v>V60</v>
      </c>
      <c r="K124">
        <f t="shared" si="131"/>
        <v>134</v>
      </c>
      <c r="L124" t="str">
        <f t="shared" si="132"/>
        <v/>
      </c>
      <c r="M124">
        <f t="shared" si="133"/>
        <v>105</v>
      </c>
      <c r="N124" t="str">
        <f t="shared" si="134"/>
        <v/>
      </c>
      <c r="O124" t="str">
        <f t="shared" si="92"/>
        <v/>
      </c>
      <c r="P124" t="str">
        <f t="shared" si="93"/>
        <v/>
      </c>
      <c r="Q124" t="str">
        <f t="shared" si="95"/>
        <v/>
      </c>
      <c r="R124" t="str">
        <f t="shared" si="96"/>
        <v/>
      </c>
      <c r="S124" t="str">
        <f t="shared" si="97"/>
        <v/>
      </c>
      <c r="T124" t="str">
        <f t="shared" si="98"/>
        <v/>
      </c>
      <c r="U124" t="str">
        <f t="shared" si="99"/>
        <v/>
      </c>
      <c r="V124" t="str">
        <f t="shared" si="100"/>
        <v/>
      </c>
      <c r="W124" t="str">
        <f t="shared" si="101"/>
        <v/>
      </c>
      <c r="X124" t="str">
        <f t="shared" si="102"/>
        <v/>
      </c>
      <c r="Y124">
        <f t="shared" si="103"/>
        <v>105</v>
      </c>
      <c r="Z124" t="str">
        <f t="shared" si="104"/>
        <v/>
      </c>
      <c r="AA124" t="str">
        <f t="shared" si="105"/>
        <v/>
      </c>
      <c r="AB124" t="str">
        <f t="shared" si="106"/>
        <v/>
      </c>
      <c r="AC124" t="str">
        <f t="shared" si="107"/>
        <v/>
      </c>
      <c r="AD124" t="str">
        <f t="shared" si="108"/>
        <v/>
      </c>
      <c r="AE124" t="str">
        <f t="shared" si="109"/>
        <v/>
      </c>
      <c r="AF124" t="str">
        <f t="shared" si="110"/>
        <v/>
      </c>
      <c r="AG124" t="str">
        <f t="shared" si="111"/>
        <v/>
      </c>
      <c r="AH124" t="str">
        <f t="shared" si="112"/>
        <v/>
      </c>
      <c r="AI124" t="str">
        <f t="shared" si="113"/>
        <v/>
      </c>
      <c r="AJ124" t="str">
        <f t="shared" si="114"/>
        <v/>
      </c>
      <c r="AK124" t="str">
        <f t="shared" si="115"/>
        <v/>
      </c>
      <c r="AL124" t="str">
        <f t="shared" si="116"/>
        <v/>
      </c>
      <c r="AM124" t="str">
        <f t="shared" si="117"/>
        <v/>
      </c>
      <c r="AN124" t="str">
        <f t="shared" si="118"/>
        <v/>
      </c>
      <c r="AO124" t="str">
        <f t="shared" si="119"/>
        <v/>
      </c>
      <c r="AP124" t="str">
        <f t="shared" si="120"/>
        <v/>
      </c>
      <c r="AQ124" t="str">
        <f t="shared" si="121"/>
        <v/>
      </c>
      <c r="AR124" t="str">
        <f t="shared" si="122"/>
        <v/>
      </c>
      <c r="AS124" t="str">
        <f t="shared" si="123"/>
        <v/>
      </c>
      <c r="AT124" t="str">
        <f t="shared" si="124"/>
        <v/>
      </c>
      <c r="AU124" t="str">
        <f t="shared" si="125"/>
        <v/>
      </c>
      <c r="AV124" t="str">
        <f t="shared" si="126"/>
        <v/>
      </c>
      <c r="AW124" t="str">
        <f t="shared" si="127"/>
        <v/>
      </c>
      <c r="AX124" t="str">
        <f t="shared" si="128"/>
        <v/>
      </c>
      <c r="AY124" t="str">
        <f t="shared" si="91"/>
        <v/>
      </c>
      <c r="AZ124" t="str">
        <f t="shared" si="94"/>
        <v/>
      </c>
    </row>
    <row r="125" spans="1:52" x14ac:dyDescent="0.35">
      <c r="A125" t="s">
        <v>349</v>
      </c>
      <c r="B125" t="s">
        <v>350</v>
      </c>
      <c r="C125" s="14">
        <v>45207.420520833337</v>
      </c>
      <c r="D125">
        <f t="shared" si="129"/>
        <v>76</v>
      </c>
      <c r="E125" t="str">
        <f>VLOOKUP($A125,'[1]Master List'!$A:$G,2,FALSE)</f>
        <v>Adam</v>
      </c>
      <c r="F125" t="str">
        <f>VLOOKUP($A125,'[1]Master List'!$A:$G,3,FALSE)</f>
        <v>Ruddy</v>
      </c>
      <c r="G125" t="str">
        <f>VLOOKUP($A125,'[1]Master List'!$A:$G,4,FALSE)</f>
        <v>Male</v>
      </c>
      <c r="H125" t="str">
        <f>VLOOKUP($A125,'[1]Master List'!$A:$G,6,FALSE)</f>
        <v>Itchen</v>
      </c>
      <c r="I125" t="str">
        <f t="shared" si="130"/>
        <v>ItchenMale</v>
      </c>
      <c r="J125" t="str">
        <f>VLOOKUP($A125,'[1]Master List'!$A:$G,7,FALSE)</f>
        <v>Senior</v>
      </c>
      <c r="K125">
        <f t="shared" si="131"/>
        <v>76</v>
      </c>
      <c r="L125" t="str">
        <f t="shared" si="132"/>
        <v/>
      </c>
      <c r="M125">
        <f t="shared" si="133"/>
        <v>63</v>
      </c>
      <c r="N125" t="str">
        <f t="shared" si="134"/>
        <v/>
      </c>
      <c r="O125" t="str">
        <f t="shared" si="92"/>
        <v/>
      </c>
      <c r="P125" t="str">
        <f t="shared" si="93"/>
        <v/>
      </c>
      <c r="Q125" t="str">
        <f t="shared" si="95"/>
        <v/>
      </c>
      <c r="R125" t="str">
        <f t="shared" si="96"/>
        <v/>
      </c>
      <c r="S125" t="str">
        <f t="shared" si="97"/>
        <v/>
      </c>
      <c r="T125" t="str">
        <f t="shared" si="98"/>
        <v/>
      </c>
      <c r="U125" t="str">
        <f t="shared" si="99"/>
        <v/>
      </c>
      <c r="V125" t="str">
        <f t="shared" si="100"/>
        <v/>
      </c>
      <c r="W125" t="str">
        <f t="shared" si="101"/>
        <v/>
      </c>
      <c r="X125" t="str">
        <f t="shared" si="102"/>
        <v/>
      </c>
      <c r="Y125" t="str">
        <f t="shared" si="103"/>
        <v/>
      </c>
      <c r="Z125" t="str">
        <f t="shared" si="104"/>
        <v/>
      </c>
      <c r="AA125">
        <f t="shared" si="105"/>
        <v>63</v>
      </c>
      <c r="AB125" t="str">
        <f t="shared" si="106"/>
        <v/>
      </c>
      <c r="AC125" t="str">
        <f t="shared" si="107"/>
        <v/>
      </c>
      <c r="AD125" t="str">
        <f t="shared" si="108"/>
        <v/>
      </c>
      <c r="AE125" t="str">
        <f t="shared" si="109"/>
        <v/>
      </c>
      <c r="AF125" t="str">
        <f t="shared" si="110"/>
        <v/>
      </c>
      <c r="AG125" t="str">
        <f t="shared" si="111"/>
        <v/>
      </c>
      <c r="AH125" t="str">
        <f t="shared" si="112"/>
        <v/>
      </c>
      <c r="AI125" t="str">
        <f t="shared" si="113"/>
        <v/>
      </c>
      <c r="AJ125" t="str">
        <f t="shared" si="114"/>
        <v/>
      </c>
      <c r="AK125" t="str">
        <f t="shared" si="115"/>
        <v/>
      </c>
      <c r="AL125" t="str">
        <f t="shared" si="116"/>
        <v/>
      </c>
      <c r="AM125" t="str">
        <f t="shared" si="117"/>
        <v/>
      </c>
      <c r="AN125" t="str">
        <f t="shared" si="118"/>
        <v/>
      </c>
      <c r="AO125" t="str">
        <f t="shared" si="119"/>
        <v/>
      </c>
      <c r="AP125" t="str">
        <f t="shared" si="120"/>
        <v/>
      </c>
      <c r="AQ125" t="str">
        <f t="shared" si="121"/>
        <v/>
      </c>
      <c r="AR125" t="str">
        <f t="shared" si="122"/>
        <v/>
      </c>
      <c r="AS125" t="str">
        <f t="shared" si="123"/>
        <v/>
      </c>
      <c r="AT125" t="str">
        <f t="shared" si="124"/>
        <v/>
      </c>
      <c r="AU125" t="str">
        <f t="shared" si="125"/>
        <v/>
      </c>
      <c r="AV125" t="str">
        <f t="shared" si="126"/>
        <v/>
      </c>
      <c r="AW125" t="str">
        <f t="shared" si="127"/>
        <v/>
      </c>
      <c r="AX125" t="str">
        <f t="shared" si="128"/>
        <v/>
      </c>
      <c r="AY125" t="str">
        <f t="shared" si="91"/>
        <v/>
      </c>
      <c r="AZ125" t="str">
        <f t="shared" si="94"/>
        <v/>
      </c>
    </row>
    <row r="126" spans="1:52" x14ac:dyDescent="0.35">
      <c r="A126" t="s">
        <v>351</v>
      </c>
      <c r="B126" t="s">
        <v>352</v>
      </c>
      <c r="C126" s="14">
        <v>45207.420613425929</v>
      </c>
      <c r="D126">
        <f t="shared" si="129"/>
        <v>108</v>
      </c>
      <c r="E126" t="str">
        <f>VLOOKUP($A126,'[1]Master List'!$A:$G,2,FALSE)</f>
        <v>Kirsty</v>
      </c>
      <c r="F126" t="str">
        <f>VLOOKUP($A126,'[1]Master List'!$A:$G,3,FALSE)</f>
        <v>Clover</v>
      </c>
      <c r="G126" t="str">
        <f>VLOOKUP($A126,'[1]Master List'!$A:$G,4,FALSE)</f>
        <v>Female</v>
      </c>
      <c r="H126" t="str">
        <f>VLOOKUP($A126,'[1]Master List'!$A:$G,6,FALSE)</f>
        <v>Hedge End</v>
      </c>
      <c r="I126" t="str">
        <f t="shared" si="130"/>
        <v>Hedge EndFemale</v>
      </c>
      <c r="J126" t="str">
        <f>VLOOKUP($A126,'[1]Master List'!$A:$G,7,FALSE)</f>
        <v>V50</v>
      </c>
      <c r="K126" t="str">
        <f t="shared" si="131"/>
        <v/>
      </c>
      <c r="L126">
        <f t="shared" si="132"/>
        <v>108</v>
      </c>
      <c r="M126" t="str">
        <f t="shared" si="133"/>
        <v/>
      </c>
      <c r="N126">
        <f t="shared" si="134"/>
        <v>21</v>
      </c>
      <c r="O126" t="str">
        <f t="shared" si="92"/>
        <v/>
      </c>
      <c r="P126" t="str">
        <f t="shared" si="93"/>
        <v/>
      </c>
      <c r="Q126" t="str">
        <f t="shared" si="95"/>
        <v/>
      </c>
      <c r="R126" t="str">
        <f t="shared" si="96"/>
        <v/>
      </c>
      <c r="S126" t="str">
        <f t="shared" si="97"/>
        <v/>
      </c>
      <c r="T126" t="str">
        <f t="shared" si="98"/>
        <v/>
      </c>
      <c r="U126" t="str">
        <f t="shared" si="99"/>
        <v/>
      </c>
      <c r="V126" t="str">
        <f t="shared" si="100"/>
        <v/>
      </c>
      <c r="W126" t="str">
        <f t="shared" si="101"/>
        <v/>
      </c>
      <c r="X126">
        <f t="shared" si="102"/>
        <v>21</v>
      </c>
      <c r="Y126" t="str">
        <f t="shared" si="103"/>
        <v/>
      </c>
      <c r="Z126" t="str">
        <f t="shared" si="104"/>
        <v/>
      </c>
      <c r="AA126" t="str">
        <f t="shared" si="105"/>
        <v/>
      </c>
      <c r="AB126" t="str">
        <f t="shared" si="106"/>
        <v/>
      </c>
      <c r="AC126" t="str">
        <f t="shared" si="107"/>
        <v/>
      </c>
      <c r="AD126" t="str">
        <f t="shared" si="108"/>
        <v/>
      </c>
      <c r="AE126" t="str">
        <f t="shared" si="109"/>
        <v/>
      </c>
      <c r="AF126" t="str">
        <f t="shared" si="110"/>
        <v/>
      </c>
      <c r="AG126" t="str">
        <f t="shared" si="111"/>
        <v/>
      </c>
      <c r="AH126" t="str">
        <f t="shared" si="112"/>
        <v/>
      </c>
      <c r="AI126" t="str">
        <f t="shared" si="113"/>
        <v/>
      </c>
      <c r="AJ126" t="str">
        <f t="shared" si="114"/>
        <v/>
      </c>
      <c r="AK126" t="str">
        <f t="shared" si="115"/>
        <v/>
      </c>
      <c r="AL126" t="str">
        <f t="shared" si="116"/>
        <v/>
      </c>
      <c r="AM126" t="str">
        <f t="shared" si="117"/>
        <v/>
      </c>
      <c r="AN126" t="str">
        <f t="shared" si="118"/>
        <v/>
      </c>
      <c r="AO126" t="str">
        <f t="shared" si="119"/>
        <v/>
      </c>
      <c r="AP126" t="str">
        <f t="shared" si="120"/>
        <v/>
      </c>
      <c r="AQ126" t="str">
        <f t="shared" si="121"/>
        <v/>
      </c>
      <c r="AR126" t="str">
        <f t="shared" si="122"/>
        <v/>
      </c>
      <c r="AS126" t="str">
        <f t="shared" si="123"/>
        <v/>
      </c>
      <c r="AT126" t="str">
        <f t="shared" si="124"/>
        <v/>
      </c>
      <c r="AU126" t="str">
        <f t="shared" si="125"/>
        <v/>
      </c>
      <c r="AV126" t="str">
        <f t="shared" si="126"/>
        <v/>
      </c>
      <c r="AW126" t="str">
        <f t="shared" si="127"/>
        <v/>
      </c>
      <c r="AX126" t="str">
        <f t="shared" si="128"/>
        <v/>
      </c>
      <c r="AY126" t="str">
        <f t="shared" si="91"/>
        <v/>
      </c>
      <c r="AZ126" t="str">
        <f t="shared" si="94"/>
        <v/>
      </c>
    </row>
    <row r="127" spans="1:52" x14ac:dyDescent="0.35">
      <c r="A127" t="s">
        <v>5</v>
      </c>
      <c r="B127" t="s">
        <v>353</v>
      </c>
      <c r="C127" s="14">
        <v>45207.420706018522</v>
      </c>
      <c r="D127">
        <f t="shared" si="129"/>
        <v>131</v>
      </c>
      <c r="E127" t="str">
        <f>VLOOKUP($A127,'[1]Master List'!$A:$G,2,FALSE)</f>
        <v>Mike</v>
      </c>
      <c r="F127" t="str">
        <f>VLOOKUP($A127,'[1]Master List'!$A:$G,3,FALSE)</f>
        <v>Gordon</v>
      </c>
      <c r="G127" t="str">
        <f>VLOOKUP($A127,'[1]Master List'!$A:$G,4,FALSE)</f>
        <v>Male</v>
      </c>
      <c r="H127" t="str">
        <f>VLOOKUP($A127,'[1]Master List'!$A:$G,6,FALSE)</f>
        <v>Totton</v>
      </c>
      <c r="I127" t="str">
        <f t="shared" si="130"/>
        <v>TottonMale</v>
      </c>
      <c r="J127" t="str">
        <f>VLOOKUP($A127,'[1]Master List'!$A:$G,7,FALSE)</f>
        <v>V50</v>
      </c>
      <c r="K127">
        <f t="shared" si="131"/>
        <v>131</v>
      </c>
      <c r="L127" t="str">
        <f t="shared" si="132"/>
        <v/>
      </c>
      <c r="M127">
        <f t="shared" si="133"/>
        <v>103</v>
      </c>
      <c r="N127" t="str">
        <f t="shared" si="134"/>
        <v/>
      </c>
      <c r="O127" t="str">
        <f t="shared" si="92"/>
        <v/>
      </c>
      <c r="P127" t="str">
        <f t="shared" si="93"/>
        <v/>
      </c>
      <c r="Q127" t="str">
        <f t="shared" si="95"/>
        <v/>
      </c>
      <c r="R127" t="str">
        <f t="shared" si="96"/>
        <v/>
      </c>
      <c r="S127" t="str">
        <f t="shared" si="97"/>
        <v/>
      </c>
      <c r="T127" t="str">
        <f t="shared" si="98"/>
        <v/>
      </c>
      <c r="U127" t="str">
        <f t="shared" si="99"/>
        <v/>
      </c>
      <c r="V127" t="str">
        <f t="shared" si="100"/>
        <v/>
      </c>
      <c r="W127" t="str">
        <f t="shared" si="101"/>
        <v/>
      </c>
      <c r="X127" t="str">
        <f t="shared" si="102"/>
        <v/>
      </c>
      <c r="Y127" t="str">
        <f t="shared" si="103"/>
        <v/>
      </c>
      <c r="Z127" t="str">
        <f t="shared" si="104"/>
        <v/>
      </c>
      <c r="AA127" t="str">
        <f t="shared" si="105"/>
        <v/>
      </c>
      <c r="AB127" t="str">
        <f t="shared" si="106"/>
        <v/>
      </c>
      <c r="AC127" t="str">
        <f t="shared" si="107"/>
        <v/>
      </c>
      <c r="AD127" t="str">
        <f t="shared" si="108"/>
        <v/>
      </c>
      <c r="AE127" t="str">
        <f t="shared" si="109"/>
        <v/>
      </c>
      <c r="AF127" t="str">
        <f t="shared" si="110"/>
        <v/>
      </c>
      <c r="AG127" t="str">
        <f t="shared" si="111"/>
        <v/>
      </c>
      <c r="AH127" t="str">
        <f t="shared" si="112"/>
        <v/>
      </c>
      <c r="AI127" t="str">
        <f t="shared" si="113"/>
        <v/>
      </c>
      <c r="AJ127" t="str">
        <f t="shared" si="114"/>
        <v/>
      </c>
      <c r="AK127">
        <f t="shared" si="115"/>
        <v>103</v>
      </c>
      <c r="AL127" t="str">
        <f t="shared" si="116"/>
        <v/>
      </c>
      <c r="AM127" t="str">
        <f t="shared" si="117"/>
        <v/>
      </c>
      <c r="AN127" t="str">
        <f t="shared" si="118"/>
        <v/>
      </c>
      <c r="AO127" t="str">
        <f t="shared" si="119"/>
        <v/>
      </c>
      <c r="AP127" t="str">
        <f t="shared" si="120"/>
        <v/>
      </c>
      <c r="AQ127" t="str">
        <f t="shared" si="121"/>
        <v/>
      </c>
      <c r="AR127" t="str">
        <f t="shared" si="122"/>
        <v/>
      </c>
      <c r="AS127" t="str">
        <f t="shared" si="123"/>
        <v/>
      </c>
      <c r="AT127" t="str">
        <f t="shared" si="124"/>
        <v/>
      </c>
      <c r="AU127" t="str">
        <f t="shared" si="125"/>
        <v/>
      </c>
      <c r="AV127" t="str">
        <f t="shared" si="126"/>
        <v/>
      </c>
      <c r="AW127" t="str">
        <f t="shared" si="127"/>
        <v/>
      </c>
      <c r="AX127" t="str">
        <f t="shared" si="128"/>
        <v/>
      </c>
      <c r="AY127" t="str">
        <f t="shared" si="91"/>
        <v/>
      </c>
      <c r="AZ127" t="str">
        <f t="shared" si="94"/>
        <v/>
      </c>
    </row>
    <row r="128" spans="1:52" x14ac:dyDescent="0.35">
      <c r="A128" t="s">
        <v>354</v>
      </c>
      <c r="B128" t="s">
        <v>355</v>
      </c>
      <c r="C128" s="14">
        <v>45207.420810185184</v>
      </c>
      <c r="D128">
        <f t="shared" si="129"/>
        <v>67</v>
      </c>
      <c r="E128" t="str">
        <f>VLOOKUP($A128,'[1]Master List'!$A:$G,2,FALSE)</f>
        <v>Johnny</v>
      </c>
      <c r="F128" t="str">
        <f>VLOOKUP($A128,'[1]Master List'!$A:$G,3,FALSE)</f>
        <v>Crisp</v>
      </c>
      <c r="G128" t="str">
        <f>VLOOKUP($A128,'[1]Master List'!$A:$G,4,FALSE)</f>
        <v>Male</v>
      </c>
      <c r="H128" t="str">
        <f>VLOOKUP($A128,'[1]Master List'!$A:$G,6,FALSE)</f>
        <v>Hedge End</v>
      </c>
      <c r="I128" t="str">
        <f t="shared" si="130"/>
        <v>Hedge EndMale</v>
      </c>
      <c r="J128" t="str">
        <f>VLOOKUP($A128,'[1]Master List'!$A:$G,7,FALSE)</f>
        <v>V40</v>
      </c>
      <c r="K128">
        <f t="shared" si="131"/>
        <v>67</v>
      </c>
      <c r="L128" t="str">
        <f t="shared" si="132"/>
        <v/>
      </c>
      <c r="M128">
        <f t="shared" si="133"/>
        <v>56</v>
      </c>
      <c r="N128" t="str">
        <f t="shared" si="134"/>
        <v/>
      </c>
      <c r="O128" t="str">
        <f t="shared" si="92"/>
        <v/>
      </c>
      <c r="P128" t="str">
        <f t="shared" si="93"/>
        <v/>
      </c>
      <c r="Q128" t="str">
        <f t="shared" si="95"/>
        <v/>
      </c>
      <c r="R128" t="str">
        <f t="shared" si="96"/>
        <v/>
      </c>
      <c r="S128" t="str">
        <f t="shared" si="97"/>
        <v/>
      </c>
      <c r="T128" t="str">
        <f t="shared" si="98"/>
        <v/>
      </c>
      <c r="U128" t="str">
        <f t="shared" si="99"/>
        <v/>
      </c>
      <c r="V128" t="str">
        <f t="shared" si="100"/>
        <v/>
      </c>
      <c r="W128">
        <f t="shared" si="101"/>
        <v>56</v>
      </c>
      <c r="X128" t="str">
        <f t="shared" si="102"/>
        <v/>
      </c>
      <c r="Y128" t="str">
        <f t="shared" si="103"/>
        <v/>
      </c>
      <c r="Z128" t="str">
        <f t="shared" si="104"/>
        <v/>
      </c>
      <c r="AA128" t="str">
        <f t="shared" si="105"/>
        <v/>
      </c>
      <c r="AB128" t="str">
        <f t="shared" si="106"/>
        <v/>
      </c>
      <c r="AC128" t="str">
        <f t="shared" si="107"/>
        <v/>
      </c>
      <c r="AD128" t="str">
        <f t="shared" si="108"/>
        <v/>
      </c>
      <c r="AE128" t="str">
        <f t="shared" si="109"/>
        <v/>
      </c>
      <c r="AF128" t="str">
        <f t="shared" si="110"/>
        <v/>
      </c>
      <c r="AG128" t="str">
        <f t="shared" si="111"/>
        <v/>
      </c>
      <c r="AH128" t="str">
        <f t="shared" si="112"/>
        <v/>
      </c>
      <c r="AI128" t="str">
        <f t="shared" si="113"/>
        <v/>
      </c>
      <c r="AJ128" t="str">
        <f t="shared" si="114"/>
        <v/>
      </c>
      <c r="AK128" t="str">
        <f t="shared" si="115"/>
        <v/>
      </c>
      <c r="AL128" t="str">
        <f t="shared" si="116"/>
        <v/>
      </c>
      <c r="AM128" t="str">
        <f t="shared" si="117"/>
        <v/>
      </c>
      <c r="AN128" t="str">
        <f t="shared" si="118"/>
        <v/>
      </c>
      <c r="AO128" t="str">
        <f t="shared" si="119"/>
        <v/>
      </c>
      <c r="AP128" t="str">
        <f t="shared" si="120"/>
        <v/>
      </c>
      <c r="AQ128" t="str">
        <f t="shared" si="121"/>
        <v/>
      </c>
      <c r="AR128" t="str">
        <f t="shared" si="122"/>
        <v/>
      </c>
      <c r="AS128" t="str">
        <f t="shared" si="123"/>
        <v/>
      </c>
      <c r="AT128" t="str">
        <f t="shared" si="124"/>
        <v/>
      </c>
      <c r="AU128" t="str">
        <f t="shared" si="125"/>
        <v/>
      </c>
      <c r="AV128" t="str">
        <f t="shared" si="126"/>
        <v/>
      </c>
      <c r="AW128" t="str">
        <f t="shared" si="127"/>
        <v/>
      </c>
      <c r="AX128" t="str">
        <f t="shared" si="128"/>
        <v/>
      </c>
      <c r="AY128" t="str">
        <f t="shared" si="91"/>
        <v/>
      </c>
      <c r="AZ128" t="str">
        <f t="shared" si="94"/>
        <v/>
      </c>
    </row>
    <row r="129" spans="1:52" x14ac:dyDescent="0.35">
      <c r="A129" t="s">
        <v>356</v>
      </c>
      <c r="B129" t="s">
        <v>357</v>
      </c>
      <c r="C129" s="14">
        <v>45207.420914351853</v>
      </c>
      <c r="D129">
        <f t="shared" si="129"/>
        <v>129</v>
      </c>
      <c r="E129" t="str">
        <f>VLOOKUP($A129,'[1]Master List'!$A:$G,2,FALSE)</f>
        <v>Brian</v>
      </c>
      <c r="F129" t="str">
        <f>VLOOKUP($A129,'[1]Master List'!$A:$G,3,FALSE)</f>
        <v>Jones</v>
      </c>
      <c r="G129" t="str">
        <f>VLOOKUP($A129,'[1]Master List'!$A:$G,4,FALSE)</f>
        <v>Male</v>
      </c>
      <c r="H129" t="str">
        <f>VLOOKUP($A129,'[1]Master List'!$A:$G,6,FALSE)</f>
        <v>Eastleigh</v>
      </c>
      <c r="I129" t="str">
        <f t="shared" si="130"/>
        <v>EastleighMale</v>
      </c>
      <c r="J129" t="str">
        <f>VLOOKUP($A129,'[1]Master List'!$A:$G,7,FALSE)</f>
        <v>V60</v>
      </c>
      <c r="K129">
        <f t="shared" si="131"/>
        <v>129</v>
      </c>
      <c r="L129" t="str">
        <f t="shared" si="132"/>
        <v/>
      </c>
      <c r="M129">
        <f t="shared" si="133"/>
        <v>101</v>
      </c>
      <c r="N129" t="str">
        <f t="shared" si="134"/>
        <v/>
      </c>
      <c r="O129" t="str">
        <f t="shared" si="92"/>
        <v/>
      </c>
      <c r="P129" t="str">
        <f t="shared" si="93"/>
        <v/>
      </c>
      <c r="Q129">
        <f t="shared" si="95"/>
        <v>101</v>
      </c>
      <c r="R129" t="str">
        <f t="shared" si="96"/>
        <v/>
      </c>
      <c r="S129" t="str">
        <f t="shared" si="97"/>
        <v/>
      </c>
      <c r="T129" t="str">
        <f t="shared" si="98"/>
        <v/>
      </c>
      <c r="U129" t="str">
        <f t="shared" si="99"/>
        <v/>
      </c>
      <c r="V129" t="str">
        <f t="shared" si="100"/>
        <v/>
      </c>
      <c r="W129" t="str">
        <f t="shared" si="101"/>
        <v/>
      </c>
      <c r="X129" t="str">
        <f t="shared" si="102"/>
        <v/>
      </c>
      <c r="Y129" t="str">
        <f t="shared" si="103"/>
        <v/>
      </c>
      <c r="Z129" t="str">
        <f t="shared" si="104"/>
        <v/>
      </c>
      <c r="AA129" t="str">
        <f t="shared" si="105"/>
        <v/>
      </c>
      <c r="AB129" t="str">
        <f t="shared" si="106"/>
        <v/>
      </c>
      <c r="AC129" t="str">
        <f t="shared" si="107"/>
        <v/>
      </c>
      <c r="AD129" t="str">
        <f t="shared" si="108"/>
        <v/>
      </c>
      <c r="AE129" t="str">
        <f t="shared" si="109"/>
        <v/>
      </c>
      <c r="AF129" t="str">
        <f t="shared" si="110"/>
        <v/>
      </c>
      <c r="AG129" t="str">
        <f t="shared" si="111"/>
        <v/>
      </c>
      <c r="AH129" t="str">
        <f t="shared" si="112"/>
        <v/>
      </c>
      <c r="AI129" t="str">
        <f t="shared" si="113"/>
        <v/>
      </c>
      <c r="AJ129" t="str">
        <f t="shared" si="114"/>
        <v/>
      </c>
      <c r="AK129" t="str">
        <f t="shared" si="115"/>
        <v/>
      </c>
      <c r="AL129" t="str">
        <f t="shared" si="116"/>
        <v/>
      </c>
      <c r="AM129" t="str">
        <f t="shared" si="117"/>
        <v/>
      </c>
      <c r="AN129" t="str">
        <f t="shared" si="118"/>
        <v/>
      </c>
      <c r="AO129" t="str">
        <f t="shared" si="119"/>
        <v/>
      </c>
      <c r="AP129" t="str">
        <f t="shared" si="120"/>
        <v/>
      </c>
      <c r="AQ129" t="str">
        <f t="shared" si="121"/>
        <v/>
      </c>
      <c r="AR129" t="str">
        <f t="shared" si="122"/>
        <v/>
      </c>
      <c r="AS129" t="str">
        <f t="shared" si="123"/>
        <v/>
      </c>
      <c r="AT129" t="str">
        <f t="shared" si="124"/>
        <v/>
      </c>
      <c r="AU129" t="str">
        <f t="shared" si="125"/>
        <v/>
      </c>
      <c r="AV129" t="str">
        <f t="shared" si="126"/>
        <v/>
      </c>
      <c r="AW129" t="str">
        <f t="shared" si="127"/>
        <v/>
      </c>
      <c r="AX129" t="str">
        <f t="shared" si="128"/>
        <v/>
      </c>
      <c r="AY129" t="str">
        <f t="shared" si="91"/>
        <v/>
      </c>
      <c r="AZ129" t="str">
        <f t="shared" si="94"/>
        <v/>
      </c>
    </row>
    <row r="130" spans="1:52" x14ac:dyDescent="0.35">
      <c r="A130" t="s">
        <v>358</v>
      </c>
      <c r="B130" t="s">
        <v>359</v>
      </c>
      <c r="C130" s="14">
        <v>45207.421030092592</v>
      </c>
      <c r="D130">
        <f t="shared" si="129"/>
        <v>25</v>
      </c>
      <c r="E130" t="str">
        <f>VLOOKUP($A130,'[1]Master List'!$A:$G,2,FALSE)</f>
        <v>Edward</v>
      </c>
      <c r="F130" t="str">
        <f>VLOOKUP($A130,'[1]Master List'!$A:$G,3,FALSE)</f>
        <v>Hartz</v>
      </c>
      <c r="G130" t="str">
        <f>VLOOKUP($A130,'[1]Master List'!$A:$G,4,FALSE)</f>
        <v>Male</v>
      </c>
      <c r="H130" t="str">
        <f>VLOOKUP($A130,'[1]Master List'!$A:$G,6,FALSE)</f>
        <v>Southampton Tri</v>
      </c>
      <c r="I130" t="str">
        <f t="shared" si="130"/>
        <v>Southampton TriMale</v>
      </c>
      <c r="J130" t="str">
        <f>VLOOKUP($A130,'[1]Master List'!$A:$G,7,FALSE)</f>
        <v>Senior</v>
      </c>
      <c r="K130">
        <f t="shared" si="131"/>
        <v>25</v>
      </c>
      <c r="L130" t="str">
        <f t="shared" si="132"/>
        <v/>
      </c>
      <c r="M130">
        <f t="shared" si="133"/>
        <v>23</v>
      </c>
      <c r="N130" t="str">
        <f t="shared" si="134"/>
        <v/>
      </c>
      <c r="O130" t="str">
        <f t="shared" si="92"/>
        <v/>
      </c>
      <c r="P130" t="str">
        <f t="shared" si="93"/>
        <v/>
      </c>
      <c r="Q130" t="str">
        <f t="shared" si="95"/>
        <v/>
      </c>
      <c r="R130" t="str">
        <f t="shared" si="96"/>
        <v/>
      </c>
      <c r="S130" t="str">
        <f t="shared" si="97"/>
        <v/>
      </c>
      <c r="T130" t="str">
        <f t="shared" si="98"/>
        <v/>
      </c>
      <c r="U130" t="str">
        <f t="shared" si="99"/>
        <v/>
      </c>
      <c r="V130" t="str">
        <f t="shared" si="100"/>
        <v/>
      </c>
      <c r="W130" t="str">
        <f t="shared" si="101"/>
        <v/>
      </c>
      <c r="X130" t="str">
        <f t="shared" si="102"/>
        <v/>
      </c>
      <c r="Y130" t="str">
        <f t="shared" si="103"/>
        <v/>
      </c>
      <c r="Z130" t="str">
        <f t="shared" si="104"/>
        <v/>
      </c>
      <c r="AA130" t="str">
        <f t="shared" si="105"/>
        <v/>
      </c>
      <c r="AB130" t="str">
        <f t="shared" si="106"/>
        <v/>
      </c>
      <c r="AC130" t="str">
        <f t="shared" si="107"/>
        <v/>
      </c>
      <c r="AD130" t="str">
        <f t="shared" si="108"/>
        <v/>
      </c>
      <c r="AE130" t="str">
        <f t="shared" si="109"/>
        <v/>
      </c>
      <c r="AF130" t="str">
        <f t="shared" si="110"/>
        <v/>
      </c>
      <c r="AG130" t="str">
        <f t="shared" si="111"/>
        <v/>
      </c>
      <c r="AH130" t="str">
        <f t="shared" si="112"/>
        <v/>
      </c>
      <c r="AI130" t="str">
        <f t="shared" si="113"/>
        <v/>
      </c>
      <c r="AJ130" t="str">
        <f t="shared" si="114"/>
        <v/>
      </c>
      <c r="AK130" t="str">
        <f t="shared" si="115"/>
        <v/>
      </c>
      <c r="AL130" t="str">
        <f t="shared" si="116"/>
        <v/>
      </c>
      <c r="AM130" t="str">
        <f t="shared" si="117"/>
        <v/>
      </c>
      <c r="AN130" t="str">
        <f t="shared" si="118"/>
        <v/>
      </c>
      <c r="AO130" t="str">
        <f t="shared" si="119"/>
        <v/>
      </c>
      <c r="AP130" t="str">
        <f t="shared" si="120"/>
        <v/>
      </c>
      <c r="AQ130">
        <f t="shared" si="121"/>
        <v>23</v>
      </c>
      <c r="AR130" t="str">
        <f t="shared" si="122"/>
        <v/>
      </c>
      <c r="AS130" t="str">
        <f t="shared" si="123"/>
        <v/>
      </c>
      <c r="AT130" t="str">
        <f t="shared" si="124"/>
        <v/>
      </c>
      <c r="AU130" t="str">
        <f t="shared" si="125"/>
        <v/>
      </c>
      <c r="AV130" t="str">
        <f t="shared" si="126"/>
        <v/>
      </c>
      <c r="AW130" t="str">
        <f t="shared" si="127"/>
        <v/>
      </c>
      <c r="AX130" t="str">
        <f t="shared" si="128"/>
        <v/>
      </c>
      <c r="AY130" t="str">
        <f t="shared" ref="AY130:AY193" si="135">IF($I130=AY$1,$M130,"")</f>
        <v/>
      </c>
      <c r="AZ130" t="str">
        <f t="shared" si="94"/>
        <v/>
      </c>
    </row>
    <row r="131" spans="1:52" x14ac:dyDescent="0.35">
      <c r="A131" t="s">
        <v>360</v>
      </c>
      <c r="B131" t="s">
        <v>361</v>
      </c>
      <c r="C131" s="14">
        <v>45207.421122685184</v>
      </c>
      <c r="D131">
        <f t="shared" si="129"/>
        <v>144</v>
      </c>
      <c r="E131" t="str">
        <f>VLOOKUP($A131,'[1]Master List'!$A:$G,2,FALSE)</f>
        <v>Michelle</v>
      </c>
      <c r="F131" t="str">
        <f>VLOOKUP($A131,'[1]Master List'!$A:$G,3,FALSE)</f>
        <v>Walter</v>
      </c>
      <c r="G131" t="str">
        <f>VLOOKUP($A131,'[1]Master List'!$A:$G,4,FALSE)</f>
        <v>Female</v>
      </c>
      <c r="H131" t="str">
        <f>VLOOKUP($A131,'[1]Master List'!$A:$G,6,FALSE)</f>
        <v>New Forest</v>
      </c>
      <c r="I131" t="str">
        <f t="shared" si="130"/>
        <v>New ForestFemale</v>
      </c>
      <c r="J131" t="str">
        <f>VLOOKUP($A131,'[1]Master List'!$A:$G,7,FALSE)</f>
        <v>V60</v>
      </c>
      <c r="K131" t="str">
        <f t="shared" si="131"/>
        <v/>
      </c>
      <c r="L131">
        <f t="shared" si="132"/>
        <v>144</v>
      </c>
      <c r="M131" t="str">
        <f t="shared" si="133"/>
        <v/>
      </c>
      <c r="N131">
        <f t="shared" si="134"/>
        <v>32</v>
      </c>
      <c r="O131" t="str">
        <f t="shared" ref="O131:O194" si="136">IF($I131=O$1,$M131,"")</f>
        <v/>
      </c>
      <c r="P131" t="str">
        <f t="shared" ref="P131:P194" si="137">IF($I131=P$1,$N131,"")</f>
        <v/>
      </c>
      <c r="Q131" t="str">
        <f t="shared" si="95"/>
        <v/>
      </c>
      <c r="R131" t="str">
        <f t="shared" si="96"/>
        <v/>
      </c>
      <c r="S131" t="str">
        <f t="shared" si="97"/>
        <v/>
      </c>
      <c r="T131" t="str">
        <f t="shared" si="98"/>
        <v/>
      </c>
      <c r="U131" t="str">
        <f t="shared" si="99"/>
        <v/>
      </c>
      <c r="V131" t="str">
        <f t="shared" si="100"/>
        <v/>
      </c>
      <c r="W131" t="str">
        <f t="shared" si="101"/>
        <v/>
      </c>
      <c r="X131" t="str">
        <f t="shared" si="102"/>
        <v/>
      </c>
      <c r="Y131" t="str">
        <f t="shared" si="103"/>
        <v/>
      </c>
      <c r="Z131" t="str">
        <f t="shared" si="104"/>
        <v/>
      </c>
      <c r="AA131" t="str">
        <f t="shared" si="105"/>
        <v/>
      </c>
      <c r="AB131" t="str">
        <f t="shared" si="106"/>
        <v/>
      </c>
      <c r="AC131" t="str">
        <f t="shared" si="107"/>
        <v/>
      </c>
      <c r="AD131" t="str">
        <f t="shared" si="108"/>
        <v/>
      </c>
      <c r="AE131" t="str">
        <f t="shared" si="109"/>
        <v/>
      </c>
      <c r="AF131" t="str">
        <f t="shared" si="110"/>
        <v/>
      </c>
      <c r="AG131" t="str">
        <f t="shared" si="111"/>
        <v/>
      </c>
      <c r="AH131">
        <f t="shared" si="112"/>
        <v>32</v>
      </c>
      <c r="AI131" t="str">
        <f t="shared" si="113"/>
        <v/>
      </c>
      <c r="AJ131" t="str">
        <f t="shared" si="114"/>
        <v/>
      </c>
      <c r="AK131" t="str">
        <f t="shared" si="115"/>
        <v/>
      </c>
      <c r="AL131" t="str">
        <f t="shared" si="116"/>
        <v/>
      </c>
      <c r="AM131" t="str">
        <f t="shared" si="117"/>
        <v/>
      </c>
      <c r="AN131" t="str">
        <f t="shared" si="118"/>
        <v/>
      </c>
      <c r="AO131" t="str">
        <f t="shared" si="119"/>
        <v/>
      </c>
      <c r="AP131" t="str">
        <f t="shared" si="120"/>
        <v/>
      </c>
      <c r="AQ131" t="str">
        <f t="shared" si="121"/>
        <v/>
      </c>
      <c r="AR131" t="str">
        <f t="shared" si="122"/>
        <v/>
      </c>
      <c r="AS131" t="str">
        <f t="shared" si="123"/>
        <v/>
      </c>
      <c r="AT131" t="str">
        <f t="shared" si="124"/>
        <v/>
      </c>
      <c r="AU131" t="str">
        <f t="shared" si="125"/>
        <v/>
      </c>
      <c r="AV131" t="str">
        <f t="shared" si="126"/>
        <v/>
      </c>
      <c r="AW131" t="str">
        <f t="shared" si="127"/>
        <v/>
      </c>
      <c r="AX131" t="str">
        <f t="shared" si="128"/>
        <v/>
      </c>
      <c r="AY131" t="str">
        <f t="shared" si="135"/>
        <v/>
      </c>
      <c r="AZ131" t="str">
        <f t="shared" ref="AZ131:AZ194" si="138">IF($I131=AZ$1,$N131,"")</f>
        <v/>
      </c>
    </row>
    <row r="132" spans="1:52" x14ac:dyDescent="0.35">
      <c r="A132" t="s">
        <v>362</v>
      </c>
      <c r="B132" t="s">
        <v>363</v>
      </c>
      <c r="C132" s="14">
        <v>45207.421342592592</v>
      </c>
      <c r="D132">
        <f t="shared" si="129"/>
        <v>56</v>
      </c>
      <c r="E132" t="str">
        <f>VLOOKUP($A132,'[1]Master List'!$A:$G,2,FALSE)</f>
        <v>Dimitri</v>
      </c>
      <c r="F132" t="str">
        <f>VLOOKUP($A132,'[1]Master List'!$A:$G,3,FALSE)</f>
        <v>Elenis</v>
      </c>
      <c r="G132" t="str">
        <f>VLOOKUP($A132,'[1]Master List'!$A:$G,4,FALSE)</f>
        <v>Male</v>
      </c>
      <c r="H132" t="str">
        <f>VLOOKUP($A132,'[1]Master List'!$A:$G,6,FALSE)</f>
        <v>New Forest</v>
      </c>
      <c r="I132" t="str">
        <f t="shared" si="130"/>
        <v>New ForestMale</v>
      </c>
      <c r="J132" t="str">
        <f>VLOOKUP($A132,'[1]Master List'!$A:$G,7,FALSE)</f>
        <v>V50</v>
      </c>
      <c r="K132">
        <f t="shared" si="131"/>
        <v>56</v>
      </c>
      <c r="L132" t="str">
        <f t="shared" si="132"/>
        <v/>
      </c>
      <c r="M132">
        <f t="shared" si="133"/>
        <v>47</v>
      </c>
      <c r="N132" t="str">
        <f t="shared" si="134"/>
        <v/>
      </c>
      <c r="O132" t="str">
        <f t="shared" si="136"/>
        <v/>
      </c>
      <c r="P132" t="str">
        <f t="shared" si="137"/>
        <v/>
      </c>
      <c r="Q132" t="str">
        <f t="shared" si="95"/>
        <v/>
      </c>
      <c r="R132" t="str">
        <f t="shared" si="96"/>
        <v/>
      </c>
      <c r="S132" t="str">
        <f t="shared" si="97"/>
        <v/>
      </c>
      <c r="T132" t="str">
        <f t="shared" si="98"/>
        <v/>
      </c>
      <c r="U132" t="str">
        <f t="shared" si="99"/>
        <v/>
      </c>
      <c r="V132" t="str">
        <f t="shared" si="100"/>
        <v/>
      </c>
      <c r="W132" t="str">
        <f t="shared" si="101"/>
        <v/>
      </c>
      <c r="X132" t="str">
        <f t="shared" si="102"/>
        <v/>
      </c>
      <c r="Y132" t="str">
        <f t="shared" si="103"/>
        <v/>
      </c>
      <c r="Z132" t="str">
        <f t="shared" si="104"/>
        <v/>
      </c>
      <c r="AA132" t="str">
        <f t="shared" si="105"/>
        <v/>
      </c>
      <c r="AB132" t="str">
        <f t="shared" si="106"/>
        <v/>
      </c>
      <c r="AC132" t="str">
        <f t="shared" si="107"/>
        <v/>
      </c>
      <c r="AD132" t="str">
        <f t="shared" si="108"/>
        <v/>
      </c>
      <c r="AE132" t="str">
        <f t="shared" si="109"/>
        <v/>
      </c>
      <c r="AF132" t="str">
        <f t="shared" si="110"/>
        <v/>
      </c>
      <c r="AG132">
        <f t="shared" si="111"/>
        <v>47</v>
      </c>
      <c r="AH132" t="str">
        <f t="shared" si="112"/>
        <v/>
      </c>
      <c r="AI132" t="str">
        <f t="shared" si="113"/>
        <v/>
      </c>
      <c r="AJ132" t="str">
        <f t="shared" si="114"/>
        <v/>
      </c>
      <c r="AK132" t="str">
        <f t="shared" si="115"/>
        <v/>
      </c>
      <c r="AL132" t="str">
        <f t="shared" si="116"/>
        <v/>
      </c>
      <c r="AM132" t="str">
        <f t="shared" si="117"/>
        <v/>
      </c>
      <c r="AN132" t="str">
        <f t="shared" si="118"/>
        <v/>
      </c>
      <c r="AO132" t="str">
        <f t="shared" si="119"/>
        <v/>
      </c>
      <c r="AP132" t="str">
        <f t="shared" si="120"/>
        <v/>
      </c>
      <c r="AQ132" t="str">
        <f t="shared" si="121"/>
        <v/>
      </c>
      <c r="AR132" t="str">
        <f t="shared" si="122"/>
        <v/>
      </c>
      <c r="AS132" t="str">
        <f t="shared" si="123"/>
        <v/>
      </c>
      <c r="AT132" t="str">
        <f t="shared" si="124"/>
        <v/>
      </c>
      <c r="AU132" t="str">
        <f t="shared" si="125"/>
        <v/>
      </c>
      <c r="AV132" t="str">
        <f t="shared" si="126"/>
        <v/>
      </c>
      <c r="AW132" t="str">
        <f t="shared" si="127"/>
        <v/>
      </c>
      <c r="AX132" t="str">
        <f t="shared" si="128"/>
        <v/>
      </c>
      <c r="AY132" t="str">
        <f t="shared" si="135"/>
        <v/>
      </c>
      <c r="AZ132" t="str">
        <f t="shared" si="138"/>
        <v/>
      </c>
    </row>
    <row r="133" spans="1:52" x14ac:dyDescent="0.35">
      <c r="A133" t="s">
        <v>364</v>
      </c>
      <c r="B133" t="s">
        <v>365</v>
      </c>
      <c r="C133" s="14">
        <v>45207.421493055554</v>
      </c>
      <c r="D133">
        <f t="shared" si="129"/>
        <v>153</v>
      </c>
      <c r="E133" t="str">
        <f>VLOOKUP($A133,'[1]Master List'!$A:$G,2,FALSE)</f>
        <v>Emma</v>
      </c>
      <c r="F133" t="str">
        <f>VLOOKUP($A133,'[1]Master List'!$A:$G,3,FALSE)</f>
        <v>Lovell</v>
      </c>
      <c r="G133" t="str">
        <f>VLOOKUP($A133,'[1]Master List'!$A:$G,4,FALSE)</f>
        <v>Female</v>
      </c>
      <c r="H133" t="str">
        <f>VLOOKUP($A133,'[1]Master List'!$A:$G,6,FALSE)</f>
        <v>Stubbington</v>
      </c>
      <c r="I133" t="str">
        <f t="shared" si="130"/>
        <v>StubbingtonFemale</v>
      </c>
      <c r="J133" t="str">
        <f>VLOOKUP($A133,'[1]Master List'!$A:$G,7,FALSE)</f>
        <v>Senior</v>
      </c>
      <c r="K133" t="str">
        <f t="shared" si="131"/>
        <v/>
      </c>
      <c r="L133">
        <f t="shared" si="132"/>
        <v>153</v>
      </c>
      <c r="M133" t="str">
        <f t="shared" si="133"/>
        <v/>
      </c>
      <c r="N133">
        <f t="shared" si="134"/>
        <v>34</v>
      </c>
      <c r="O133" t="str">
        <f t="shared" si="136"/>
        <v/>
      </c>
      <c r="P133" t="str">
        <f t="shared" si="137"/>
        <v/>
      </c>
      <c r="Q133" t="str">
        <f t="shared" si="95"/>
        <v/>
      </c>
      <c r="R133" t="str">
        <f t="shared" si="96"/>
        <v/>
      </c>
      <c r="S133" t="str">
        <f t="shared" si="97"/>
        <v/>
      </c>
      <c r="T133" t="str">
        <f t="shared" si="98"/>
        <v/>
      </c>
      <c r="U133" t="str">
        <f t="shared" si="99"/>
        <v/>
      </c>
      <c r="V133" t="str">
        <f t="shared" si="100"/>
        <v/>
      </c>
      <c r="W133" t="str">
        <f t="shared" si="101"/>
        <v/>
      </c>
      <c r="X133" t="str">
        <f t="shared" si="102"/>
        <v/>
      </c>
      <c r="Y133" t="str">
        <f t="shared" si="103"/>
        <v/>
      </c>
      <c r="Z133" t="str">
        <f t="shared" si="104"/>
        <v/>
      </c>
      <c r="AA133" t="str">
        <f t="shared" si="105"/>
        <v/>
      </c>
      <c r="AB133" t="str">
        <f t="shared" si="106"/>
        <v/>
      </c>
      <c r="AC133" t="str">
        <f t="shared" si="107"/>
        <v/>
      </c>
      <c r="AD133" t="str">
        <f t="shared" si="108"/>
        <v/>
      </c>
      <c r="AE133" t="str">
        <f t="shared" si="109"/>
        <v/>
      </c>
      <c r="AF133" t="str">
        <f t="shared" si="110"/>
        <v/>
      </c>
      <c r="AG133" t="str">
        <f t="shared" si="111"/>
        <v/>
      </c>
      <c r="AH133" t="str">
        <f t="shared" si="112"/>
        <v/>
      </c>
      <c r="AI133" t="str">
        <f t="shared" si="113"/>
        <v/>
      </c>
      <c r="AJ133" t="str">
        <f t="shared" si="114"/>
        <v/>
      </c>
      <c r="AK133" t="str">
        <f t="shared" si="115"/>
        <v/>
      </c>
      <c r="AL133" t="str">
        <f t="shared" si="116"/>
        <v/>
      </c>
      <c r="AM133" t="str">
        <f t="shared" si="117"/>
        <v/>
      </c>
      <c r="AN133" t="str">
        <f t="shared" si="118"/>
        <v/>
      </c>
      <c r="AO133" t="str">
        <f t="shared" si="119"/>
        <v/>
      </c>
      <c r="AP133" t="str">
        <f t="shared" si="120"/>
        <v/>
      </c>
      <c r="AQ133" t="str">
        <f t="shared" si="121"/>
        <v/>
      </c>
      <c r="AR133" t="str">
        <f t="shared" si="122"/>
        <v/>
      </c>
      <c r="AS133" t="str">
        <f t="shared" si="123"/>
        <v/>
      </c>
      <c r="AT133">
        <f t="shared" si="124"/>
        <v>34</v>
      </c>
      <c r="AU133" t="str">
        <f t="shared" si="125"/>
        <v/>
      </c>
      <c r="AV133" t="str">
        <f t="shared" si="126"/>
        <v/>
      </c>
      <c r="AW133" t="str">
        <f t="shared" si="127"/>
        <v/>
      </c>
      <c r="AX133" t="str">
        <f t="shared" si="128"/>
        <v/>
      </c>
      <c r="AY133" t="str">
        <f t="shared" si="135"/>
        <v/>
      </c>
      <c r="AZ133" t="str">
        <f t="shared" si="138"/>
        <v/>
      </c>
    </row>
    <row r="134" spans="1:52" x14ac:dyDescent="0.35">
      <c r="A134" t="s">
        <v>13</v>
      </c>
      <c r="B134" t="s">
        <v>366</v>
      </c>
      <c r="C134" s="14">
        <v>45207.421643518515</v>
      </c>
      <c r="D134">
        <f t="shared" si="129"/>
        <v>169</v>
      </c>
      <c r="E134" t="str">
        <f>VLOOKUP($A134,'[1]Master List'!$A:$G,2,FALSE)</f>
        <v>Adrian</v>
      </c>
      <c r="F134" t="str">
        <f>VLOOKUP($A134,'[1]Master List'!$A:$G,3,FALSE)</f>
        <v>Field</v>
      </c>
      <c r="G134" t="str">
        <f>VLOOKUP($A134,'[1]Master List'!$A:$G,4,FALSE)</f>
        <v>Male</v>
      </c>
      <c r="H134" t="str">
        <f>VLOOKUP($A134,'[1]Master List'!$A:$G,6,FALSE)</f>
        <v>Winchester</v>
      </c>
      <c r="I134" t="str">
        <f t="shared" si="130"/>
        <v>WinchesterMale</v>
      </c>
      <c r="J134" t="str">
        <f>VLOOKUP($A134,'[1]Master List'!$A:$G,7,FALSE)</f>
        <v>V60</v>
      </c>
      <c r="K134">
        <f t="shared" si="131"/>
        <v>169</v>
      </c>
      <c r="L134" t="str">
        <f t="shared" si="132"/>
        <v/>
      </c>
      <c r="M134">
        <f t="shared" si="133"/>
        <v>125</v>
      </c>
      <c r="N134" t="str">
        <f t="shared" si="134"/>
        <v/>
      </c>
      <c r="O134" t="str">
        <f t="shared" si="136"/>
        <v/>
      </c>
      <c r="P134" t="str">
        <f t="shared" si="137"/>
        <v/>
      </c>
      <c r="Q134" t="str">
        <f t="shared" si="95"/>
        <v/>
      </c>
      <c r="R134" t="str">
        <f t="shared" si="96"/>
        <v/>
      </c>
      <c r="S134" t="str">
        <f t="shared" si="97"/>
        <v/>
      </c>
      <c r="T134" t="str">
        <f t="shared" si="98"/>
        <v/>
      </c>
      <c r="U134" t="str">
        <f t="shared" si="99"/>
        <v/>
      </c>
      <c r="V134" t="str">
        <f t="shared" si="100"/>
        <v/>
      </c>
      <c r="W134" t="str">
        <f t="shared" si="101"/>
        <v/>
      </c>
      <c r="X134" t="str">
        <f t="shared" si="102"/>
        <v/>
      </c>
      <c r="Y134" t="str">
        <f t="shared" si="103"/>
        <v/>
      </c>
      <c r="Z134" t="str">
        <f t="shared" si="104"/>
        <v/>
      </c>
      <c r="AA134" t="str">
        <f t="shared" si="105"/>
        <v/>
      </c>
      <c r="AB134" t="str">
        <f t="shared" si="106"/>
        <v/>
      </c>
      <c r="AC134" t="str">
        <f t="shared" si="107"/>
        <v/>
      </c>
      <c r="AD134" t="str">
        <f t="shared" si="108"/>
        <v/>
      </c>
      <c r="AE134" t="str">
        <f t="shared" si="109"/>
        <v/>
      </c>
      <c r="AF134" t="str">
        <f t="shared" si="110"/>
        <v/>
      </c>
      <c r="AG134" t="str">
        <f t="shared" si="111"/>
        <v/>
      </c>
      <c r="AH134" t="str">
        <f t="shared" si="112"/>
        <v/>
      </c>
      <c r="AI134" t="str">
        <f t="shared" si="113"/>
        <v/>
      </c>
      <c r="AJ134" t="str">
        <f t="shared" si="114"/>
        <v/>
      </c>
      <c r="AK134" t="str">
        <f t="shared" si="115"/>
        <v/>
      </c>
      <c r="AL134" t="str">
        <f t="shared" si="116"/>
        <v/>
      </c>
      <c r="AM134" t="str">
        <f t="shared" si="117"/>
        <v/>
      </c>
      <c r="AN134" t="str">
        <f t="shared" si="118"/>
        <v/>
      </c>
      <c r="AO134" t="str">
        <f t="shared" si="119"/>
        <v/>
      </c>
      <c r="AP134" t="str">
        <f t="shared" si="120"/>
        <v/>
      </c>
      <c r="AQ134" t="str">
        <f t="shared" si="121"/>
        <v/>
      </c>
      <c r="AR134" t="str">
        <f t="shared" si="122"/>
        <v/>
      </c>
      <c r="AS134" t="str">
        <f t="shared" si="123"/>
        <v/>
      </c>
      <c r="AT134" t="str">
        <f t="shared" si="124"/>
        <v/>
      </c>
      <c r="AU134" t="str">
        <f t="shared" si="125"/>
        <v/>
      </c>
      <c r="AV134" t="str">
        <f t="shared" si="126"/>
        <v/>
      </c>
      <c r="AW134">
        <f t="shared" si="127"/>
        <v>125</v>
      </c>
      <c r="AX134" t="str">
        <f t="shared" si="128"/>
        <v/>
      </c>
      <c r="AY134" t="str">
        <f t="shared" si="135"/>
        <v/>
      </c>
      <c r="AZ134" t="str">
        <f t="shared" si="138"/>
        <v/>
      </c>
    </row>
    <row r="135" spans="1:52" x14ac:dyDescent="0.35">
      <c r="A135" t="s">
        <v>367</v>
      </c>
      <c r="B135" t="s">
        <v>368</v>
      </c>
      <c r="C135" s="14">
        <v>45207.421736111108</v>
      </c>
      <c r="D135">
        <f t="shared" si="129"/>
        <v>159</v>
      </c>
      <c r="E135" t="str">
        <f>VLOOKUP($A135,'[1]Master List'!$A:$G,2,FALSE)</f>
        <v>Katy</v>
      </c>
      <c r="F135" t="str">
        <f>VLOOKUP($A135,'[1]Master List'!$A:$G,3,FALSE)</f>
        <v xml:space="preserve">Bradley </v>
      </c>
      <c r="G135" t="str">
        <f>VLOOKUP($A135,'[1]Master List'!$A:$G,4,FALSE)</f>
        <v>Female</v>
      </c>
      <c r="H135" t="str">
        <f>VLOOKUP($A135,'[1]Master List'!$A:$G,6,FALSE)</f>
        <v>Stubbington</v>
      </c>
      <c r="I135" t="str">
        <f t="shared" si="130"/>
        <v>StubbingtonFemale</v>
      </c>
      <c r="J135" t="str">
        <f>VLOOKUP($A135,'[1]Master List'!$A:$G,7,FALSE)</f>
        <v>V50</v>
      </c>
      <c r="K135" t="str">
        <f t="shared" si="131"/>
        <v/>
      </c>
      <c r="L135">
        <f t="shared" si="132"/>
        <v>159</v>
      </c>
      <c r="M135" t="str">
        <f t="shared" si="133"/>
        <v/>
      </c>
      <c r="N135">
        <f t="shared" si="134"/>
        <v>37</v>
      </c>
      <c r="O135" t="str">
        <f t="shared" si="136"/>
        <v/>
      </c>
      <c r="P135" t="str">
        <f t="shared" si="137"/>
        <v/>
      </c>
      <c r="Q135" t="str">
        <f t="shared" si="95"/>
        <v/>
      </c>
      <c r="R135" t="str">
        <f t="shared" si="96"/>
        <v/>
      </c>
      <c r="S135" t="str">
        <f t="shared" si="97"/>
        <v/>
      </c>
      <c r="T135" t="str">
        <f t="shared" si="98"/>
        <v/>
      </c>
      <c r="U135" t="str">
        <f t="shared" si="99"/>
        <v/>
      </c>
      <c r="V135" t="str">
        <f t="shared" si="100"/>
        <v/>
      </c>
      <c r="W135" t="str">
        <f t="shared" si="101"/>
        <v/>
      </c>
      <c r="X135" t="str">
        <f t="shared" si="102"/>
        <v/>
      </c>
      <c r="Y135" t="str">
        <f t="shared" si="103"/>
        <v/>
      </c>
      <c r="Z135" t="str">
        <f t="shared" si="104"/>
        <v/>
      </c>
      <c r="AA135" t="str">
        <f t="shared" si="105"/>
        <v/>
      </c>
      <c r="AB135" t="str">
        <f t="shared" si="106"/>
        <v/>
      </c>
      <c r="AC135" t="str">
        <f t="shared" si="107"/>
        <v/>
      </c>
      <c r="AD135" t="str">
        <f t="shared" si="108"/>
        <v/>
      </c>
      <c r="AE135" t="str">
        <f t="shared" si="109"/>
        <v/>
      </c>
      <c r="AF135" t="str">
        <f t="shared" si="110"/>
        <v/>
      </c>
      <c r="AG135" t="str">
        <f t="shared" si="111"/>
        <v/>
      </c>
      <c r="AH135" t="str">
        <f t="shared" si="112"/>
        <v/>
      </c>
      <c r="AI135" t="str">
        <f t="shared" si="113"/>
        <v/>
      </c>
      <c r="AJ135" t="str">
        <f t="shared" si="114"/>
        <v/>
      </c>
      <c r="AK135" t="str">
        <f t="shared" si="115"/>
        <v/>
      </c>
      <c r="AL135" t="str">
        <f t="shared" si="116"/>
        <v/>
      </c>
      <c r="AM135" t="str">
        <f t="shared" si="117"/>
        <v/>
      </c>
      <c r="AN135" t="str">
        <f t="shared" si="118"/>
        <v/>
      </c>
      <c r="AO135" t="str">
        <f t="shared" si="119"/>
        <v/>
      </c>
      <c r="AP135" t="str">
        <f t="shared" si="120"/>
        <v/>
      </c>
      <c r="AQ135" t="str">
        <f t="shared" si="121"/>
        <v/>
      </c>
      <c r="AR135" t="str">
        <f t="shared" si="122"/>
        <v/>
      </c>
      <c r="AS135" t="str">
        <f t="shared" si="123"/>
        <v/>
      </c>
      <c r="AT135">
        <f t="shared" si="124"/>
        <v>37</v>
      </c>
      <c r="AU135" t="str">
        <f t="shared" si="125"/>
        <v/>
      </c>
      <c r="AV135" t="str">
        <f t="shared" si="126"/>
        <v/>
      </c>
      <c r="AW135" t="str">
        <f t="shared" si="127"/>
        <v/>
      </c>
      <c r="AX135" t="str">
        <f t="shared" si="128"/>
        <v/>
      </c>
      <c r="AY135" t="str">
        <f t="shared" si="135"/>
        <v/>
      </c>
      <c r="AZ135" t="str">
        <f t="shared" si="138"/>
        <v/>
      </c>
    </row>
    <row r="136" spans="1:52" x14ac:dyDescent="0.35">
      <c r="A136" t="s">
        <v>369</v>
      </c>
      <c r="B136" t="s">
        <v>370</v>
      </c>
      <c r="C136" s="14">
        <v>45207.421805555554</v>
      </c>
      <c r="D136">
        <f t="shared" si="129"/>
        <v>120</v>
      </c>
      <c r="E136" t="str">
        <f>VLOOKUP($A136,'[1]Master List'!$A:$G,2,FALSE)</f>
        <v>Gary</v>
      </c>
      <c r="F136" t="str">
        <f>VLOOKUP($A136,'[1]Master List'!$A:$G,3,FALSE)</f>
        <v>Ashley</v>
      </c>
      <c r="G136" t="str">
        <f>VLOOKUP($A136,'[1]Master List'!$A:$G,4,FALSE)</f>
        <v>Male</v>
      </c>
      <c r="H136" t="str">
        <f>VLOOKUP($A136,'[1]Master List'!$A:$G,6,FALSE)</f>
        <v>CF Swifts</v>
      </c>
      <c r="I136" t="str">
        <f t="shared" si="130"/>
        <v>CF SwiftsMale</v>
      </c>
      <c r="J136" t="str">
        <f>VLOOKUP($A136,'[1]Master List'!$A:$G,7,FALSE)</f>
        <v>V40</v>
      </c>
      <c r="K136">
        <f t="shared" si="131"/>
        <v>120</v>
      </c>
      <c r="L136" t="str">
        <f t="shared" si="132"/>
        <v/>
      </c>
      <c r="M136">
        <f t="shared" si="133"/>
        <v>94</v>
      </c>
      <c r="N136" t="str">
        <f t="shared" si="134"/>
        <v/>
      </c>
      <c r="O136">
        <f t="shared" si="136"/>
        <v>94</v>
      </c>
      <c r="P136" t="str">
        <f t="shared" si="137"/>
        <v/>
      </c>
      <c r="Q136" t="str">
        <f t="shared" si="95"/>
        <v/>
      </c>
      <c r="R136" t="str">
        <f t="shared" si="96"/>
        <v/>
      </c>
      <c r="S136" t="str">
        <f t="shared" si="97"/>
        <v/>
      </c>
      <c r="T136" t="str">
        <f t="shared" si="98"/>
        <v/>
      </c>
      <c r="U136" t="str">
        <f t="shared" si="99"/>
        <v/>
      </c>
      <c r="V136" t="str">
        <f t="shared" si="100"/>
        <v/>
      </c>
      <c r="W136" t="str">
        <f t="shared" si="101"/>
        <v/>
      </c>
      <c r="X136" t="str">
        <f t="shared" si="102"/>
        <v/>
      </c>
      <c r="Y136" t="str">
        <f t="shared" si="103"/>
        <v/>
      </c>
      <c r="Z136" t="str">
        <f t="shared" si="104"/>
        <v/>
      </c>
      <c r="AA136" t="str">
        <f t="shared" si="105"/>
        <v/>
      </c>
      <c r="AB136" t="str">
        <f t="shared" si="106"/>
        <v/>
      </c>
      <c r="AC136" t="str">
        <f t="shared" si="107"/>
        <v/>
      </c>
      <c r="AD136" t="str">
        <f t="shared" si="108"/>
        <v/>
      </c>
      <c r="AE136" t="str">
        <f t="shared" si="109"/>
        <v/>
      </c>
      <c r="AF136" t="str">
        <f t="shared" si="110"/>
        <v/>
      </c>
      <c r="AG136" t="str">
        <f t="shared" si="111"/>
        <v/>
      </c>
      <c r="AH136" t="str">
        <f t="shared" si="112"/>
        <v/>
      </c>
      <c r="AI136" t="str">
        <f t="shared" si="113"/>
        <v/>
      </c>
      <c r="AJ136" t="str">
        <f t="shared" si="114"/>
        <v/>
      </c>
      <c r="AK136" t="str">
        <f t="shared" si="115"/>
        <v/>
      </c>
      <c r="AL136" t="str">
        <f t="shared" si="116"/>
        <v/>
      </c>
      <c r="AM136" t="str">
        <f t="shared" si="117"/>
        <v/>
      </c>
      <c r="AN136" t="str">
        <f t="shared" si="118"/>
        <v/>
      </c>
      <c r="AO136" t="str">
        <f t="shared" si="119"/>
        <v/>
      </c>
      <c r="AP136" t="str">
        <f t="shared" si="120"/>
        <v/>
      </c>
      <c r="AQ136" t="str">
        <f t="shared" si="121"/>
        <v/>
      </c>
      <c r="AR136" t="str">
        <f t="shared" si="122"/>
        <v/>
      </c>
      <c r="AS136" t="str">
        <f t="shared" si="123"/>
        <v/>
      </c>
      <c r="AT136" t="str">
        <f t="shared" si="124"/>
        <v/>
      </c>
      <c r="AU136" t="str">
        <f t="shared" si="125"/>
        <v/>
      </c>
      <c r="AV136" t="str">
        <f t="shared" si="126"/>
        <v/>
      </c>
      <c r="AW136" t="str">
        <f t="shared" si="127"/>
        <v/>
      </c>
      <c r="AX136" t="str">
        <f t="shared" si="128"/>
        <v/>
      </c>
      <c r="AY136" t="str">
        <f t="shared" si="135"/>
        <v/>
      </c>
      <c r="AZ136" t="str">
        <f t="shared" si="138"/>
        <v/>
      </c>
    </row>
    <row r="137" spans="1:52" x14ac:dyDescent="0.35">
      <c r="A137" t="s">
        <v>371</v>
      </c>
      <c r="B137" t="s">
        <v>372</v>
      </c>
      <c r="C137" s="14">
        <v>45207.421886574077</v>
      </c>
      <c r="D137">
        <f t="shared" si="129"/>
        <v>166</v>
      </c>
      <c r="E137" t="str">
        <f>VLOOKUP($A137,'[1]Master List'!$A:$G,2,FALSE)</f>
        <v>Dave</v>
      </c>
      <c r="F137" t="str">
        <f>VLOOKUP($A137,'[1]Master List'!$A:$G,3,FALSE)</f>
        <v xml:space="preserve">Wilson </v>
      </c>
      <c r="G137" t="str">
        <f>VLOOKUP($A137,'[1]Master List'!$A:$G,4,FALSE)</f>
        <v>Male</v>
      </c>
      <c r="H137" t="str">
        <f>VLOOKUP($A137,'[1]Master List'!$A:$G,6,FALSE)</f>
        <v>Hardley</v>
      </c>
      <c r="I137" t="str">
        <f t="shared" si="130"/>
        <v>HardleyMale</v>
      </c>
      <c r="J137" t="str">
        <f>VLOOKUP($A137,'[1]Master List'!$A:$G,7,FALSE)</f>
        <v>V60</v>
      </c>
      <c r="K137">
        <f t="shared" si="131"/>
        <v>166</v>
      </c>
      <c r="L137" t="str">
        <f t="shared" si="132"/>
        <v/>
      </c>
      <c r="M137">
        <f t="shared" si="133"/>
        <v>123</v>
      </c>
      <c r="N137" t="str">
        <f t="shared" si="134"/>
        <v/>
      </c>
      <c r="O137" t="str">
        <f t="shared" si="136"/>
        <v/>
      </c>
      <c r="P137" t="str">
        <f t="shared" si="137"/>
        <v/>
      </c>
      <c r="Q137" t="str">
        <f t="shared" si="95"/>
        <v/>
      </c>
      <c r="R137" t="str">
        <f t="shared" si="96"/>
        <v/>
      </c>
      <c r="S137">
        <f t="shared" si="97"/>
        <v>123</v>
      </c>
      <c r="T137" t="str">
        <f t="shared" si="98"/>
        <v/>
      </c>
      <c r="U137" t="str">
        <f t="shared" si="99"/>
        <v/>
      </c>
      <c r="V137" t="str">
        <f t="shared" si="100"/>
        <v/>
      </c>
      <c r="W137" t="str">
        <f t="shared" si="101"/>
        <v/>
      </c>
      <c r="X137" t="str">
        <f t="shared" si="102"/>
        <v/>
      </c>
      <c r="Y137" t="str">
        <f t="shared" si="103"/>
        <v/>
      </c>
      <c r="Z137" t="str">
        <f t="shared" si="104"/>
        <v/>
      </c>
      <c r="AA137" t="str">
        <f t="shared" si="105"/>
        <v/>
      </c>
      <c r="AB137" t="str">
        <f t="shared" si="106"/>
        <v/>
      </c>
      <c r="AC137" t="str">
        <f t="shared" si="107"/>
        <v/>
      </c>
      <c r="AD137" t="str">
        <f t="shared" si="108"/>
        <v/>
      </c>
      <c r="AE137" t="str">
        <f t="shared" si="109"/>
        <v/>
      </c>
      <c r="AF137" t="str">
        <f t="shared" si="110"/>
        <v/>
      </c>
      <c r="AG137" t="str">
        <f t="shared" si="111"/>
        <v/>
      </c>
      <c r="AH137" t="str">
        <f t="shared" si="112"/>
        <v/>
      </c>
      <c r="AI137" t="str">
        <f t="shared" si="113"/>
        <v/>
      </c>
      <c r="AJ137" t="str">
        <f t="shared" si="114"/>
        <v/>
      </c>
      <c r="AK137" t="str">
        <f t="shared" si="115"/>
        <v/>
      </c>
      <c r="AL137" t="str">
        <f t="shared" si="116"/>
        <v/>
      </c>
      <c r="AM137" t="str">
        <f t="shared" si="117"/>
        <v/>
      </c>
      <c r="AN137" t="str">
        <f t="shared" si="118"/>
        <v/>
      </c>
      <c r="AO137" t="str">
        <f t="shared" si="119"/>
        <v/>
      </c>
      <c r="AP137" t="str">
        <f t="shared" si="120"/>
        <v/>
      </c>
      <c r="AQ137" t="str">
        <f t="shared" si="121"/>
        <v/>
      </c>
      <c r="AR137" t="str">
        <f t="shared" si="122"/>
        <v/>
      </c>
      <c r="AS137" t="str">
        <f t="shared" si="123"/>
        <v/>
      </c>
      <c r="AT137" t="str">
        <f t="shared" si="124"/>
        <v/>
      </c>
      <c r="AU137" t="str">
        <f t="shared" si="125"/>
        <v/>
      </c>
      <c r="AV137" t="str">
        <f t="shared" si="126"/>
        <v/>
      </c>
      <c r="AW137" t="str">
        <f t="shared" si="127"/>
        <v/>
      </c>
      <c r="AX137" t="str">
        <f t="shared" si="128"/>
        <v/>
      </c>
      <c r="AY137" t="str">
        <f t="shared" si="135"/>
        <v/>
      </c>
      <c r="AZ137" t="str">
        <f t="shared" si="138"/>
        <v/>
      </c>
    </row>
    <row r="138" spans="1:52" x14ac:dyDescent="0.35">
      <c r="A138" t="s">
        <v>7</v>
      </c>
      <c r="B138" t="s">
        <v>373</v>
      </c>
      <c r="C138" s="14">
        <v>45207.422164351854</v>
      </c>
      <c r="D138">
        <f t="shared" si="129"/>
        <v>183</v>
      </c>
      <c r="E138" t="str">
        <f>VLOOKUP($A138,'[1]Master List'!$A:$G,2,FALSE)</f>
        <v>Nick</v>
      </c>
      <c r="F138" t="str">
        <f>VLOOKUP($A138,'[1]Master List'!$A:$G,3,FALSE)</f>
        <v>White</v>
      </c>
      <c r="G138" t="str">
        <f>VLOOKUP($A138,'[1]Master List'!$A:$G,4,FALSE)</f>
        <v>Male</v>
      </c>
      <c r="H138" t="str">
        <f>VLOOKUP($A138,'[1]Master List'!$A:$G,6,FALSE)</f>
        <v>Totton</v>
      </c>
      <c r="I138" t="str">
        <f t="shared" si="130"/>
        <v>TottonMale</v>
      </c>
      <c r="J138" t="str">
        <f>VLOOKUP($A138,'[1]Master List'!$A:$G,7,FALSE)</f>
        <v>V50</v>
      </c>
      <c r="K138">
        <f t="shared" si="131"/>
        <v>183</v>
      </c>
      <c r="L138" t="str">
        <f t="shared" si="132"/>
        <v/>
      </c>
      <c r="M138">
        <f t="shared" si="133"/>
        <v>130</v>
      </c>
      <c r="N138" t="str">
        <f t="shared" si="134"/>
        <v/>
      </c>
      <c r="O138" t="str">
        <f t="shared" si="136"/>
        <v/>
      </c>
      <c r="P138" t="str">
        <f t="shared" si="137"/>
        <v/>
      </c>
      <c r="Q138" t="str">
        <f t="shared" si="95"/>
        <v/>
      </c>
      <c r="R138" t="str">
        <f t="shared" si="96"/>
        <v/>
      </c>
      <c r="S138" t="str">
        <f t="shared" si="97"/>
        <v/>
      </c>
      <c r="T138" t="str">
        <f t="shared" si="98"/>
        <v/>
      </c>
      <c r="U138" t="str">
        <f t="shared" si="99"/>
        <v/>
      </c>
      <c r="V138" t="str">
        <f t="shared" si="100"/>
        <v/>
      </c>
      <c r="W138" t="str">
        <f t="shared" si="101"/>
        <v/>
      </c>
      <c r="X138" t="str">
        <f t="shared" si="102"/>
        <v/>
      </c>
      <c r="Y138" t="str">
        <f t="shared" si="103"/>
        <v/>
      </c>
      <c r="Z138" t="str">
        <f t="shared" si="104"/>
        <v/>
      </c>
      <c r="AA138" t="str">
        <f t="shared" si="105"/>
        <v/>
      </c>
      <c r="AB138" t="str">
        <f t="shared" si="106"/>
        <v/>
      </c>
      <c r="AC138" t="str">
        <f t="shared" si="107"/>
        <v/>
      </c>
      <c r="AD138" t="str">
        <f t="shared" si="108"/>
        <v/>
      </c>
      <c r="AE138" t="str">
        <f t="shared" si="109"/>
        <v/>
      </c>
      <c r="AF138" t="str">
        <f t="shared" si="110"/>
        <v/>
      </c>
      <c r="AG138" t="str">
        <f t="shared" si="111"/>
        <v/>
      </c>
      <c r="AH138" t="str">
        <f t="shared" si="112"/>
        <v/>
      </c>
      <c r="AI138" t="str">
        <f t="shared" si="113"/>
        <v/>
      </c>
      <c r="AJ138" t="str">
        <f t="shared" si="114"/>
        <v/>
      </c>
      <c r="AK138">
        <f t="shared" si="115"/>
        <v>130</v>
      </c>
      <c r="AL138" t="str">
        <f t="shared" si="116"/>
        <v/>
      </c>
      <c r="AM138" t="str">
        <f t="shared" si="117"/>
        <v/>
      </c>
      <c r="AN138" t="str">
        <f t="shared" si="118"/>
        <v/>
      </c>
      <c r="AO138" t="str">
        <f t="shared" si="119"/>
        <v/>
      </c>
      <c r="AP138" t="str">
        <f t="shared" si="120"/>
        <v/>
      </c>
      <c r="AQ138" t="str">
        <f t="shared" si="121"/>
        <v/>
      </c>
      <c r="AR138" t="str">
        <f t="shared" si="122"/>
        <v/>
      </c>
      <c r="AS138" t="str">
        <f t="shared" si="123"/>
        <v/>
      </c>
      <c r="AT138" t="str">
        <f t="shared" si="124"/>
        <v/>
      </c>
      <c r="AU138" t="str">
        <f t="shared" si="125"/>
        <v/>
      </c>
      <c r="AV138" t="str">
        <f t="shared" si="126"/>
        <v/>
      </c>
      <c r="AW138" t="str">
        <f t="shared" si="127"/>
        <v/>
      </c>
      <c r="AX138" t="str">
        <f t="shared" si="128"/>
        <v/>
      </c>
      <c r="AY138" t="str">
        <f t="shared" si="135"/>
        <v/>
      </c>
      <c r="AZ138" t="str">
        <f t="shared" si="138"/>
        <v/>
      </c>
    </row>
    <row r="139" spans="1:52" x14ac:dyDescent="0.35">
      <c r="A139" t="s">
        <v>374</v>
      </c>
      <c r="B139" t="s">
        <v>375</v>
      </c>
      <c r="C139" s="14">
        <v>45207.422256944446</v>
      </c>
      <c r="D139">
        <f t="shared" si="129"/>
        <v>189</v>
      </c>
      <c r="E139" t="str">
        <f>VLOOKUP($A139,'[1]Master List'!$A:$G,2,FALSE)</f>
        <v>Andy</v>
      </c>
      <c r="F139" t="str">
        <f>VLOOKUP($A139,'[1]Master List'!$A:$G,3,FALSE)</f>
        <v>Warren</v>
      </c>
      <c r="G139" t="str">
        <f>VLOOKUP($A139,'[1]Master List'!$A:$G,4,FALSE)</f>
        <v>Male</v>
      </c>
      <c r="H139" t="str">
        <f>VLOOKUP($A139,'[1]Master List'!$A:$G,6,FALSE)</f>
        <v>Totton</v>
      </c>
      <c r="I139" t="str">
        <f t="shared" si="130"/>
        <v>TottonMale</v>
      </c>
      <c r="J139" t="str">
        <f>VLOOKUP($A139,'[1]Master List'!$A:$G,7,FALSE)</f>
        <v>V40</v>
      </c>
      <c r="K139">
        <f t="shared" si="131"/>
        <v>189</v>
      </c>
      <c r="L139" t="str">
        <f t="shared" si="132"/>
        <v/>
      </c>
      <c r="M139">
        <f t="shared" si="133"/>
        <v>133</v>
      </c>
      <c r="N139" t="str">
        <f t="shared" si="134"/>
        <v/>
      </c>
      <c r="O139" t="str">
        <f t="shared" si="136"/>
        <v/>
      </c>
      <c r="P139" t="str">
        <f t="shared" si="137"/>
        <v/>
      </c>
      <c r="Q139" t="str">
        <f t="shared" si="95"/>
        <v/>
      </c>
      <c r="R139" t="str">
        <f t="shared" si="96"/>
        <v/>
      </c>
      <c r="S139" t="str">
        <f t="shared" si="97"/>
        <v/>
      </c>
      <c r="T139" t="str">
        <f t="shared" si="98"/>
        <v/>
      </c>
      <c r="U139" t="str">
        <f t="shared" si="99"/>
        <v/>
      </c>
      <c r="V139" t="str">
        <f t="shared" si="100"/>
        <v/>
      </c>
      <c r="W139" t="str">
        <f t="shared" si="101"/>
        <v/>
      </c>
      <c r="X139" t="str">
        <f t="shared" si="102"/>
        <v/>
      </c>
      <c r="Y139" t="str">
        <f t="shared" si="103"/>
        <v/>
      </c>
      <c r="Z139" t="str">
        <f t="shared" si="104"/>
        <v/>
      </c>
      <c r="AA139" t="str">
        <f t="shared" si="105"/>
        <v/>
      </c>
      <c r="AB139" t="str">
        <f t="shared" si="106"/>
        <v/>
      </c>
      <c r="AC139" t="str">
        <f t="shared" si="107"/>
        <v/>
      </c>
      <c r="AD139" t="str">
        <f t="shared" si="108"/>
        <v/>
      </c>
      <c r="AE139" t="str">
        <f t="shared" si="109"/>
        <v/>
      </c>
      <c r="AF139" t="str">
        <f t="shared" si="110"/>
        <v/>
      </c>
      <c r="AG139" t="str">
        <f t="shared" si="111"/>
        <v/>
      </c>
      <c r="AH139" t="str">
        <f t="shared" si="112"/>
        <v/>
      </c>
      <c r="AI139" t="str">
        <f t="shared" si="113"/>
        <v/>
      </c>
      <c r="AJ139" t="str">
        <f t="shared" si="114"/>
        <v/>
      </c>
      <c r="AK139">
        <f t="shared" si="115"/>
        <v>133</v>
      </c>
      <c r="AL139" t="str">
        <f t="shared" si="116"/>
        <v/>
      </c>
      <c r="AM139" t="str">
        <f t="shared" si="117"/>
        <v/>
      </c>
      <c r="AN139" t="str">
        <f t="shared" si="118"/>
        <v/>
      </c>
      <c r="AO139" t="str">
        <f t="shared" si="119"/>
        <v/>
      </c>
      <c r="AP139" t="str">
        <f t="shared" si="120"/>
        <v/>
      </c>
      <c r="AQ139" t="str">
        <f t="shared" si="121"/>
        <v/>
      </c>
      <c r="AR139" t="str">
        <f t="shared" si="122"/>
        <v/>
      </c>
      <c r="AS139" t="str">
        <f t="shared" si="123"/>
        <v/>
      </c>
      <c r="AT139" t="str">
        <f t="shared" si="124"/>
        <v/>
      </c>
      <c r="AU139" t="str">
        <f t="shared" si="125"/>
        <v/>
      </c>
      <c r="AV139" t="str">
        <f t="shared" si="126"/>
        <v/>
      </c>
      <c r="AW139" t="str">
        <f t="shared" si="127"/>
        <v/>
      </c>
      <c r="AX139" t="str">
        <f t="shared" si="128"/>
        <v/>
      </c>
      <c r="AY139" t="str">
        <f t="shared" si="135"/>
        <v/>
      </c>
      <c r="AZ139" t="str">
        <f t="shared" si="138"/>
        <v/>
      </c>
    </row>
    <row r="140" spans="1:52" x14ac:dyDescent="0.35">
      <c r="A140" t="s">
        <v>376</v>
      </c>
      <c r="B140" t="s">
        <v>377</v>
      </c>
      <c r="C140" s="14">
        <v>45207.422418981485</v>
      </c>
      <c r="D140">
        <f t="shared" si="129"/>
        <v>94</v>
      </c>
      <c r="E140" t="str">
        <f>VLOOKUP($A140,'[1]Master List'!$A:$G,2,FALSE)</f>
        <v>Charmaine</v>
      </c>
      <c r="F140" t="str">
        <f>VLOOKUP($A140,'[1]Master List'!$A:$G,3,FALSE)</f>
        <v>Bradford</v>
      </c>
      <c r="G140" t="str">
        <f>VLOOKUP($A140,'[1]Master List'!$A:$G,4,FALSE)</f>
        <v>Female</v>
      </c>
      <c r="H140" t="str">
        <f>VLOOKUP($A140,'[1]Master List'!$A:$G,6,FALSE)</f>
        <v>Hardley</v>
      </c>
      <c r="I140" t="str">
        <f t="shared" si="130"/>
        <v>HardleyFemale</v>
      </c>
      <c r="J140" t="str">
        <f>VLOOKUP($A140,'[1]Master List'!$A:$G,7,FALSE)</f>
        <v>V40</v>
      </c>
      <c r="K140" t="str">
        <f t="shared" si="131"/>
        <v/>
      </c>
      <c r="L140">
        <f t="shared" si="132"/>
        <v>94</v>
      </c>
      <c r="M140" t="str">
        <f t="shared" si="133"/>
        <v/>
      </c>
      <c r="N140">
        <f t="shared" si="134"/>
        <v>17</v>
      </c>
      <c r="O140" t="str">
        <f t="shared" si="136"/>
        <v/>
      </c>
      <c r="P140" t="str">
        <f t="shared" si="137"/>
        <v/>
      </c>
      <c r="Q140" t="str">
        <f t="shared" si="95"/>
        <v/>
      </c>
      <c r="R140" t="str">
        <f t="shared" si="96"/>
        <v/>
      </c>
      <c r="S140" t="str">
        <f t="shared" si="97"/>
        <v/>
      </c>
      <c r="T140">
        <f t="shared" si="98"/>
        <v>17</v>
      </c>
      <c r="U140" t="str">
        <f t="shared" si="99"/>
        <v/>
      </c>
      <c r="V140" t="str">
        <f t="shared" si="100"/>
        <v/>
      </c>
      <c r="W140" t="str">
        <f t="shared" si="101"/>
        <v/>
      </c>
      <c r="X140" t="str">
        <f t="shared" si="102"/>
        <v/>
      </c>
      <c r="Y140" t="str">
        <f t="shared" si="103"/>
        <v/>
      </c>
      <c r="Z140" t="str">
        <f t="shared" si="104"/>
        <v/>
      </c>
      <c r="AA140" t="str">
        <f t="shared" si="105"/>
        <v/>
      </c>
      <c r="AB140" t="str">
        <f t="shared" si="106"/>
        <v/>
      </c>
      <c r="AC140" t="str">
        <f t="shared" si="107"/>
        <v/>
      </c>
      <c r="AD140" t="str">
        <f t="shared" si="108"/>
        <v/>
      </c>
      <c r="AE140" t="str">
        <f t="shared" si="109"/>
        <v/>
      </c>
      <c r="AF140" t="str">
        <f t="shared" si="110"/>
        <v/>
      </c>
      <c r="AG140" t="str">
        <f t="shared" si="111"/>
        <v/>
      </c>
      <c r="AH140" t="str">
        <f t="shared" si="112"/>
        <v/>
      </c>
      <c r="AI140" t="str">
        <f t="shared" si="113"/>
        <v/>
      </c>
      <c r="AJ140" t="str">
        <f t="shared" si="114"/>
        <v/>
      </c>
      <c r="AK140" t="str">
        <f t="shared" si="115"/>
        <v/>
      </c>
      <c r="AL140" t="str">
        <f t="shared" si="116"/>
        <v/>
      </c>
      <c r="AM140" t="str">
        <f t="shared" si="117"/>
        <v/>
      </c>
      <c r="AN140" t="str">
        <f t="shared" si="118"/>
        <v/>
      </c>
      <c r="AO140" t="str">
        <f t="shared" si="119"/>
        <v/>
      </c>
      <c r="AP140" t="str">
        <f t="shared" si="120"/>
        <v/>
      </c>
      <c r="AQ140" t="str">
        <f t="shared" si="121"/>
        <v/>
      </c>
      <c r="AR140" t="str">
        <f t="shared" si="122"/>
        <v/>
      </c>
      <c r="AS140" t="str">
        <f t="shared" si="123"/>
        <v/>
      </c>
      <c r="AT140" t="str">
        <f t="shared" si="124"/>
        <v/>
      </c>
      <c r="AU140" t="str">
        <f t="shared" si="125"/>
        <v/>
      </c>
      <c r="AV140" t="str">
        <f t="shared" si="126"/>
        <v/>
      </c>
      <c r="AW140" t="str">
        <f t="shared" si="127"/>
        <v/>
      </c>
      <c r="AX140" t="str">
        <f t="shared" si="128"/>
        <v/>
      </c>
      <c r="AY140" t="str">
        <f t="shared" si="135"/>
        <v/>
      </c>
      <c r="AZ140" t="str">
        <f t="shared" si="138"/>
        <v/>
      </c>
    </row>
    <row r="141" spans="1:52" x14ac:dyDescent="0.35">
      <c r="A141" t="s">
        <v>378</v>
      </c>
      <c r="B141" t="s">
        <v>379</v>
      </c>
      <c r="C141" s="14">
        <v>45207.422534722224</v>
      </c>
      <c r="D141">
        <f t="shared" si="129"/>
        <v>69</v>
      </c>
      <c r="E141" t="str">
        <f>VLOOKUP($A141,'[1]Master List'!$A:$G,2,FALSE)</f>
        <v>Matthew</v>
      </c>
      <c r="F141" t="str">
        <f>VLOOKUP($A141,'[1]Master List'!$A:$G,3,FALSE)</f>
        <v>Tanner</v>
      </c>
      <c r="G141" t="str">
        <f>VLOOKUP($A141,'[1]Master List'!$A:$G,4,FALSE)</f>
        <v>Male</v>
      </c>
      <c r="H141" t="str">
        <f>VLOOKUP($A141,'[1]Master List'!$A:$G,6,FALSE)</f>
        <v>Hardley</v>
      </c>
      <c r="I141" t="str">
        <f t="shared" si="130"/>
        <v>HardleyMale</v>
      </c>
      <c r="J141" t="str">
        <f>VLOOKUP($A141,'[1]Master List'!$A:$G,7,FALSE)</f>
        <v>V50</v>
      </c>
      <c r="K141">
        <f t="shared" si="131"/>
        <v>69</v>
      </c>
      <c r="L141" t="str">
        <f t="shared" si="132"/>
        <v/>
      </c>
      <c r="M141">
        <f t="shared" si="133"/>
        <v>57</v>
      </c>
      <c r="N141" t="str">
        <f t="shared" si="134"/>
        <v/>
      </c>
      <c r="O141" t="str">
        <f t="shared" si="136"/>
        <v/>
      </c>
      <c r="P141" t="str">
        <f t="shared" si="137"/>
        <v/>
      </c>
      <c r="Q141" t="str">
        <f t="shared" si="95"/>
        <v/>
      </c>
      <c r="R141" t="str">
        <f t="shared" si="96"/>
        <v/>
      </c>
      <c r="S141">
        <f t="shared" si="97"/>
        <v>57</v>
      </c>
      <c r="T141" t="str">
        <f t="shared" si="98"/>
        <v/>
      </c>
      <c r="U141" t="str">
        <f t="shared" si="99"/>
        <v/>
      </c>
      <c r="V141" t="str">
        <f t="shared" si="100"/>
        <v/>
      </c>
      <c r="W141" t="str">
        <f t="shared" si="101"/>
        <v/>
      </c>
      <c r="X141" t="str">
        <f t="shared" si="102"/>
        <v/>
      </c>
      <c r="Y141" t="str">
        <f t="shared" si="103"/>
        <v/>
      </c>
      <c r="Z141" t="str">
        <f t="shared" si="104"/>
        <v/>
      </c>
      <c r="AA141" t="str">
        <f t="shared" si="105"/>
        <v/>
      </c>
      <c r="AB141" t="str">
        <f t="shared" si="106"/>
        <v/>
      </c>
      <c r="AC141" t="str">
        <f t="shared" si="107"/>
        <v/>
      </c>
      <c r="AD141" t="str">
        <f t="shared" si="108"/>
        <v/>
      </c>
      <c r="AE141" t="str">
        <f t="shared" si="109"/>
        <v/>
      </c>
      <c r="AF141" t="str">
        <f t="shared" si="110"/>
        <v/>
      </c>
      <c r="AG141" t="str">
        <f t="shared" si="111"/>
        <v/>
      </c>
      <c r="AH141" t="str">
        <f t="shared" si="112"/>
        <v/>
      </c>
      <c r="AI141" t="str">
        <f t="shared" si="113"/>
        <v/>
      </c>
      <c r="AJ141" t="str">
        <f t="shared" si="114"/>
        <v/>
      </c>
      <c r="AK141" t="str">
        <f t="shared" si="115"/>
        <v/>
      </c>
      <c r="AL141" t="str">
        <f t="shared" si="116"/>
        <v/>
      </c>
      <c r="AM141" t="str">
        <f t="shared" si="117"/>
        <v/>
      </c>
      <c r="AN141" t="str">
        <f t="shared" si="118"/>
        <v/>
      </c>
      <c r="AO141" t="str">
        <f t="shared" si="119"/>
        <v/>
      </c>
      <c r="AP141" t="str">
        <f t="shared" si="120"/>
        <v/>
      </c>
      <c r="AQ141" t="str">
        <f t="shared" si="121"/>
        <v/>
      </c>
      <c r="AR141" t="str">
        <f t="shared" si="122"/>
        <v/>
      </c>
      <c r="AS141" t="str">
        <f t="shared" si="123"/>
        <v/>
      </c>
      <c r="AT141" t="str">
        <f t="shared" si="124"/>
        <v/>
      </c>
      <c r="AU141" t="str">
        <f t="shared" si="125"/>
        <v/>
      </c>
      <c r="AV141" t="str">
        <f t="shared" si="126"/>
        <v/>
      </c>
      <c r="AW141" t="str">
        <f t="shared" si="127"/>
        <v/>
      </c>
      <c r="AX141" t="str">
        <f t="shared" si="128"/>
        <v/>
      </c>
      <c r="AY141" t="str">
        <f t="shared" si="135"/>
        <v/>
      </c>
      <c r="AZ141" t="str">
        <f t="shared" si="138"/>
        <v/>
      </c>
    </row>
    <row r="142" spans="1:52" x14ac:dyDescent="0.35">
      <c r="A142" t="s">
        <v>380</v>
      </c>
      <c r="B142" t="s">
        <v>381</v>
      </c>
      <c r="C142" s="14">
        <v>45207.422615740739</v>
      </c>
      <c r="D142">
        <f t="shared" si="129"/>
        <v>187</v>
      </c>
      <c r="E142" t="str">
        <f>VLOOKUP($A142,'[1]Master List'!$A:$G,2,FALSE)</f>
        <v xml:space="preserve">Luis Adrian </v>
      </c>
      <c r="F142" t="str">
        <f>VLOOKUP($A142,'[1]Master List'!$A:$G,3,FALSE)</f>
        <v xml:space="preserve">Rosas Wiedfeldt </v>
      </c>
      <c r="G142" t="str">
        <f>VLOOKUP($A142,'[1]Master List'!$A:$G,4,FALSE)</f>
        <v>Male</v>
      </c>
      <c r="H142" t="str">
        <f>VLOOKUP($A142,'[1]Master List'!$A:$G,6,FALSE)</f>
        <v>Hamwic</v>
      </c>
      <c r="I142" t="str">
        <f t="shared" si="130"/>
        <v>HamwicMale</v>
      </c>
      <c r="J142" t="str">
        <f>VLOOKUP($A142,'[1]Master List'!$A:$G,7,FALSE)</f>
        <v>V40</v>
      </c>
      <c r="K142">
        <f t="shared" si="131"/>
        <v>187</v>
      </c>
      <c r="L142" t="str">
        <f t="shared" si="132"/>
        <v/>
      </c>
      <c r="M142">
        <f t="shared" si="133"/>
        <v>132</v>
      </c>
      <c r="N142" t="str">
        <f t="shared" si="134"/>
        <v/>
      </c>
      <c r="O142" t="str">
        <f t="shared" si="136"/>
        <v/>
      </c>
      <c r="P142" t="str">
        <f t="shared" si="137"/>
        <v/>
      </c>
      <c r="Q142" t="str">
        <f t="shared" si="95"/>
        <v/>
      </c>
      <c r="R142" t="str">
        <f t="shared" si="96"/>
        <v/>
      </c>
      <c r="S142" t="str">
        <f t="shared" si="97"/>
        <v/>
      </c>
      <c r="T142" t="str">
        <f t="shared" si="98"/>
        <v/>
      </c>
      <c r="U142">
        <f t="shared" si="99"/>
        <v>132</v>
      </c>
      <c r="V142" t="str">
        <f t="shared" si="100"/>
        <v/>
      </c>
      <c r="W142" t="str">
        <f t="shared" si="101"/>
        <v/>
      </c>
      <c r="X142" t="str">
        <f t="shared" si="102"/>
        <v/>
      </c>
      <c r="Y142" t="str">
        <f t="shared" si="103"/>
        <v/>
      </c>
      <c r="Z142" t="str">
        <f t="shared" si="104"/>
        <v/>
      </c>
      <c r="AA142" t="str">
        <f t="shared" si="105"/>
        <v/>
      </c>
      <c r="AB142" t="str">
        <f t="shared" si="106"/>
        <v/>
      </c>
      <c r="AC142" t="str">
        <f t="shared" si="107"/>
        <v/>
      </c>
      <c r="AD142" t="str">
        <f t="shared" si="108"/>
        <v/>
      </c>
      <c r="AE142" t="str">
        <f t="shared" si="109"/>
        <v/>
      </c>
      <c r="AF142" t="str">
        <f t="shared" si="110"/>
        <v/>
      </c>
      <c r="AG142" t="str">
        <f t="shared" si="111"/>
        <v/>
      </c>
      <c r="AH142" t="str">
        <f t="shared" si="112"/>
        <v/>
      </c>
      <c r="AI142" t="str">
        <f t="shared" si="113"/>
        <v/>
      </c>
      <c r="AJ142" t="str">
        <f t="shared" si="114"/>
        <v/>
      </c>
      <c r="AK142" t="str">
        <f t="shared" si="115"/>
        <v/>
      </c>
      <c r="AL142" t="str">
        <f t="shared" si="116"/>
        <v/>
      </c>
      <c r="AM142" t="str">
        <f t="shared" si="117"/>
        <v/>
      </c>
      <c r="AN142" t="str">
        <f t="shared" si="118"/>
        <v/>
      </c>
      <c r="AO142" t="str">
        <f t="shared" si="119"/>
        <v/>
      </c>
      <c r="AP142" t="str">
        <f t="shared" si="120"/>
        <v/>
      </c>
      <c r="AQ142" t="str">
        <f t="shared" si="121"/>
        <v/>
      </c>
      <c r="AR142" t="str">
        <f t="shared" si="122"/>
        <v/>
      </c>
      <c r="AS142" t="str">
        <f t="shared" si="123"/>
        <v/>
      </c>
      <c r="AT142" t="str">
        <f t="shared" si="124"/>
        <v/>
      </c>
      <c r="AU142" t="str">
        <f t="shared" si="125"/>
        <v/>
      </c>
      <c r="AV142" t="str">
        <f t="shared" si="126"/>
        <v/>
      </c>
      <c r="AW142" t="str">
        <f t="shared" si="127"/>
        <v/>
      </c>
      <c r="AX142" t="str">
        <f t="shared" si="128"/>
        <v/>
      </c>
      <c r="AY142" t="str">
        <f t="shared" si="135"/>
        <v/>
      </c>
      <c r="AZ142" t="str">
        <f t="shared" si="138"/>
        <v/>
      </c>
    </row>
    <row r="143" spans="1:52" x14ac:dyDescent="0.35">
      <c r="A143" t="s">
        <v>382</v>
      </c>
      <c r="B143" t="s">
        <v>383</v>
      </c>
      <c r="C143" s="14">
        <v>45207.422777777778</v>
      </c>
      <c r="D143">
        <f t="shared" si="129"/>
        <v>184</v>
      </c>
      <c r="E143" t="str">
        <f>VLOOKUP($A143,'[1]Master List'!$A:$G,2,FALSE)</f>
        <v>Sally</v>
      </c>
      <c r="F143" t="str">
        <f>VLOOKUP($A143,'[1]Master List'!$A:$G,3,FALSE)</f>
        <v xml:space="preserve">Wakefield </v>
      </c>
      <c r="G143" t="str">
        <f>VLOOKUP($A143,'[1]Master List'!$A:$G,4,FALSE)</f>
        <v>Female</v>
      </c>
      <c r="H143" t="str">
        <f>VLOOKUP($A143,'[1]Master List'!$A:$G,6,FALSE)</f>
        <v>R Sisters</v>
      </c>
      <c r="I143" t="str">
        <f t="shared" si="130"/>
        <v>R SistersFemale</v>
      </c>
      <c r="J143" t="str">
        <f>VLOOKUP($A143,'[1]Master List'!$A:$G,7,FALSE)</f>
        <v>V40</v>
      </c>
      <c r="K143" t="str">
        <f t="shared" si="131"/>
        <v/>
      </c>
      <c r="L143">
        <f t="shared" si="132"/>
        <v>184</v>
      </c>
      <c r="M143" t="str">
        <f t="shared" si="133"/>
        <v/>
      </c>
      <c r="N143">
        <f t="shared" si="134"/>
        <v>51</v>
      </c>
      <c r="O143" t="str">
        <f t="shared" si="136"/>
        <v/>
      </c>
      <c r="P143" t="str">
        <f t="shared" si="137"/>
        <v/>
      </c>
      <c r="Q143" t="str">
        <f t="shared" si="95"/>
        <v/>
      </c>
      <c r="R143" t="str">
        <f t="shared" si="96"/>
        <v/>
      </c>
      <c r="S143" t="str">
        <f t="shared" si="97"/>
        <v/>
      </c>
      <c r="T143" t="str">
        <f t="shared" si="98"/>
        <v/>
      </c>
      <c r="U143" t="str">
        <f t="shared" si="99"/>
        <v/>
      </c>
      <c r="V143" t="str">
        <f t="shared" si="100"/>
        <v/>
      </c>
      <c r="W143" t="str">
        <f t="shared" si="101"/>
        <v/>
      </c>
      <c r="X143" t="str">
        <f t="shared" si="102"/>
        <v/>
      </c>
      <c r="Y143" t="str">
        <f t="shared" si="103"/>
        <v/>
      </c>
      <c r="Z143" t="str">
        <f t="shared" si="104"/>
        <v/>
      </c>
      <c r="AA143" t="str">
        <f t="shared" si="105"/>
        <v/>
      </c>
      <c r="AB143" t="str">
        <f t="shared" si="106"/>
        <v/>
      </c>
      <c r="AC143" t="str">
        <f t="shared" si="107"/>
        <v/>
      </c>
      <c r="AD143" t="str">
        <f t="shared" si="108"/>
        <v/>
      </c>
      <c r="AE143" t="str">
        <f t="shared" si="109"/>
        <v/>
      </c>
      <c r="AF143" t="str">
        <f t="shared" si="110"/>
        <v/>
      </c>
      <c r="AG143" t="str">
        <f t="shared" si="111"/>
        <v/>
      </c>
      <c r="AH143" t="str">
        <f t="shared" si="112"/>
        <v/>
      </c>
      <c r="AI143" t="str">
        <f t="shared" si="113"/>
        <v/>
      </c>
      <c r="AJ143" t="str">
        <f t="shared" si="114"/>
        <v/>
      </c>
      <c r="AK143" t="str">
        <f t="shared" si="115"/>
        <v/>
      </c>
      <c r="AL143" t="str">
        <f t="shared" si="116"/>
        <v/>
      </c>
      <c r="AM143" t="str">
        <f t="shared" si="117"/>
        <v/>
      </c>
      <c r="AN143" t="str">
        <f t="shared" si="118"/>
        <v/>
      </c>
      <c r="AO143" t="str">
        <f t="shared" si="119"/>
        <v/>
      </c>
      <c r="AP143" t="str">
        <f t="shared" si="120"/>
        <v/>
      </c>
      <c r="AQ143" t="str">
        <f t="shared" si="121"/>
        <v/>
      </c>
      <c r="AR143" t="str">
        <f t="shared" si="122"/>
        <v/>
      </c>
      <c r="AS143" t="str">
        <f t="shared" si="123"/>
        <v/>
      </c>
      <c r="AT143" t="str">
        <f t="shared" si="124"/>
        <v/>
      </c>
      <c r="AU143" t="str">
        <f t="shared" si="125"/>
        <v/>
      </c>
      <c r="AV143" t="str">
        <f t="shared" si="126"/>
        <v/>
      </c>
      <c r="AW143" t="str">
        <f t="shared" si="127"/>
        <v/>
      </c>
      <c r="AX143" t="str">
        <f t="shared" si="128"/>
        <v/>
      </c>
      <c r="AY143" t="str">
        <f t="shared" si="135"/>
        <v/>
      </c>
      <c r="AZ143">
        <f t="shared" si="138"/>
        <v>51</v>
      </c>
    </row>
    <row r="144" spans="1:52" x14ac:dyDescent="0.35">
      <c r="A144" t="s">
        <v>384</v>
      </c>
      <c r="B144" t="s">
        <v>385</v>
      </c>
      <c r="C144" s="14">
        <v>45207.422939814816</v>
      </c>
      <c r="D144">
        <f t="shared" si="129"/>
        <v>195</v>
      </c>
      <c r="E144" t="str">
        <f>VLOOKUP($A144,'[1]Master List'!$A:$G,2,FALSE)</f>
        <v>Ashley</v>
      </c>
      <c r="F144" t="str">
        <f>VLOOKUP($A144,'[1]Master List'!$A:$G,3,FALSE)</f>
        <v>Lovell</v>
      </c>
      <c r="G144" t="str">
        <f>VLOOKUP($A144,'[1]Master List'!$A:$G,4,FALSE)</f>
        <v>Male</v>
      </c>
      <c r="H144" t="str">
        <f>VLOOKUP($A144,'[1]Master List'!$A:$G,6,FALSE)</f>
        <v>Stubbington</v>
      </c>
      <c r="I144" t="str">
        <f t="shared" si="130"/>
        <v>StubbingtonMale</v>
      </c>
      <c r="J144" t="str">
        <f>VLOOKUP($A144,'[1]Master List'!$A:$G,7,FALSE)</f>
        <v>V60</v>
      </c>
      <c r="K144">
        <f t="shared" si="131"/>
        <v>195</v>
      </c>
      <c r="L144" t="str">
        <f t="shared" si="132"/>
        <v/>
      </c>
      <c r="M144">
        <f t="shared" si="133"/>
        <v>136</v>
      </c>
      <c r="N144" t="str">
        <f t="shared" si="134"/>
        <v/>
      </c>
      <c r="O144" t="str">
        <f t="shared" si="136"/>
        <v/>
      </c>
      <c r="P144" t="str">
        <f t="shared" si="137"/>
        <v/>
      </c>
      <c r="Q144" t="str">
        <f t="shared" si="95"/>
        <v/>
      </c>
      <c r="R144" t="str">
        <f t="shared" si="96"/>
        <v/>
      </c>
      <c r="S144" t="str">
        <f t="shared" si="97"/>
        <v/>
      </c>
      <c r="T144" t="str">
        <f t="shared" si="98"/>
        <v/>
      </c>
      <c r="U144" t="str">
        <f t="shared" si="99"/>
        <v/>
      </c>
      <c r="V144" t="str">
        <f t="shared" si="100"/>
        <v/>
      </c>
      <c r="W144" t="str">
        <f t="shared" si="101"/>
        <v/>
      </c>
      <c r="X144" t="str">
        <f t="shared" si="102"/>
        <v/>
      </c>
      <c r="Y144" t="str">
        <f t="shared" si="103"/>
        <v/>
      </c>
      <c r="Z144" t="str">
        <f t="shared" si="104"/>
        <v/>
      </c>
      <c r="AA144" t="str">
        <f t="shared" si="105"/>
        <v/>
      </c>
      <c r="AB144" t="str">
        <f t="shared" si="106"/>
        <v/>
      </c>
      <c r="AC144" t="str">
        <f t="shared" si="107"/>
        <v/>
      </c>
      <c r="AD144" t="str">
        <f t="shared" si="108"/>
        <v/>
      </c>
      <c r="AE144" t="str">
        <f t="shared" si="109"/>
        <v/>
      </c>
      <c r="AF144" t="str">
        <f t="shared" si="110"/>
        <v/>
      </c>
      <c r="AG144" t="str">
        <f t="shared" si="111"/>
        <v/>
      </c>
      <c r="AH144" t="str">
        <f t="shared" si="112"/>
        <v/>
      </c>
      <c r="AI144" t="str">
        <f t="shared" si="113"/>
        <v/>
      </c>
      <c r="AJ144" t="str">
        <f t="shared" si="114"/>
        <v/>
      </c>
      <c r="AK144" t="str">
        <f t="shared" si="115"/>
        <v/>
      </c>
      <c r="AL144" t="str">
        <f t="shared" si="116"/>
        <v/>
      </c>
      <c r="AM144" t="str">
        <f t="shared" si="117"/>
        <v/>
      </c>
      <c r="AN144" t="str">
        <f t="shared" si="118"/>
        <v/>
      </c>
      <c r="AO144" t="str">
        <f t="shared" si="119"/>
        <v/>
      </c>
      <c r="AP144" t="str">
        <f t="shared" si="120"/>
        <v/>
      </c>
      <c r="AQ144" t="str">
        <f t="shared" si="121"/>
        <v/>
      </c>
      <c r="AR144" t="str">
        <f t="shared" si="122"/>
        <v/>
      </c>
      <c r="AS144">
        <f t="shared" si="123"/>
        <v>136</v>
      </c>
      <c r="AT144" t="str">
        <f t="shared" si="124"/>
        <v/>
      </c>
      <c r="AU144" t="str">
        <f t="shared" si="125"/>
        <v/>
      </c>
      <c r="AV144" t="str">
        <f t="shared" si="126"/>
        <v/>
      </c>
      <c r="AW144" t="str">
        <f t="shared" si="127"/>
        <v/>
      </c>
      <c r="AX144" t="str">
        <f t="shared" si="128"/>
        <v/>
      </c>
      <c r="AY144" t="str">
        <f t="shared" si="135"/>
        <v/>
      </c>
      <c r="AZ144" t="str">
        <f t="shared" si="138"/>
        <v/>
      </c>
    </row>
    <row r="145" spans="1:52" x14ac:dyDescent="0.35">
      <c r="A145" t="s">
        <v>386</v>
      </c>
      <c r="B145" t="s">
        <v>387</v>
      </c>
      <c r="C145" s="14">
        <v>45207.423055555555</v>
      </c>
      <c r="D145">
        <f t="shared" si="129"/>
        <v>188</v>
      </c>
      <c r="E145" t="str">
        <f>VLOOKUP($A145,'[1]Master List'!$A:$G,2,FALSE)</f>
        <v>Tamsin</v>
      </c>
      <c r="F145" t="str">
        <f>VLOOKUP($A145,'[1]Master List'!$A:$G,3,FALSE)</f>
        <v>Roberts</v>
      </c>
      <c r="G145" t="str">
        <f>VLOOKUP($A145,'[1]Master List'!$A:$G,4,FALSE)</f>
        <v>Female</v>
      </c>
      <c r="H145" t="str">
        <f>VLOOKUP($A145,'[1]Master List'!$A:$G,6,FALSE)</f>
        <v>Hardley</v>
      </c>
      <c r="I145" t="str">
        <f t="shared" si="130"/>
        <v>HardleyFemale</v>
      </c>
      <c r="J145" t="str">
        <f>VLOOKUP($A145,'[1]Master List'!$A:$G,7,FALSE)</f>
        <v>Senior</v>
      </c>
      <c r="K145" t="str">
        <f t="shared" si="131"/>
        <v/>
      </c>
      <c r="L145">
        <f t="shared" si="132"/>
        <v>188</v>
      </c>
      <c r="M145" t="str">
        <f t="shared" si="133"/>
        <v/>
      </c>
      <c r="N145">
        <f t="shared" si="134"/>
        <v>53</v>
      </c>
      <c r="O145" t="str">
        <f t="shared" si="136"/>
        <v/>
      </c>
      <c r="P145" t="str">
        <f t="shared" si="137"/>
        <v/>
      </c>
      <c r="Q145" t="str">
        <f t="shared" si="95"/>
        <v/>
      </c>
      <c r="R145" t="str">
        <f t="shared" si="96"/>
        <v/>
      </c>
      <c r="S145" t="str">
        <f t="shared" si="97"/>
        <v/>
      </c>
      <c r="T145">
        <f t="shared" si="98"/>
        <v>53</v>
      </c>
      <c r="U145" t="str">
        <f t="shared" si="99"/>
        <v/>
      </c>
      <c r="V145" t="str">
        <f t="shared" si="100"/>
        <v/>
      </c>
      <c r="W145" t="str">
        <f t="shared" si="101"/>
        <v/>
      </c>
      <c r="X145" t="str">
        <f t="shared" si="102"/>
        <v/>
      </c>
      <c r="Y145" t="str">
        <f t="shared" si="103"/>
        <v/>
      </c>
      <c r="Z145" t="str">
        <f t="shared" si="104"/>
        <v/>
      </c>
      <c r="AA145" t="str">
        <f t="shared" si="105"/>
        <v/>
      </c>
      <c r="AB145" t="str">
        <f t="shared" si="106"/>
        <v/>
      </c>
      <c r="AC145" t="str">
        <f t="shared" si="107"/>
        <v/>
      </c>
      <c r="AD145" t="str">
        <f t="shared" si="108"/>
        <v/>
      </c>
      <c r="AE145" t="str">
        <f t="shared" si="109"/>
        <v/>
      </c>
      <c r="AF145" t="str">
        <f t="shared" si="110"/>
        <v/>
      </c>
      <c r="AG145" t="str">
        <f t="shared" si="111"/>
        <v/>
      </c>
      <c r="AH145" t="str">
        <f t="shared" si="112"/>
        <v/>
      </c>
      <c r="AI145" t="str">
        <f t="shared" si="113"/>
        <v/>
      </c>
      <c r="AJ145" t="str">
        <f t="shared" si="114"/>
        <v/>
      </c>
      <c r="AK145" t="str">
        <f t="shared" si="115"/>
        <v/>
      </c>
      <c r="AL145" t="str">
        <f t="shared" si="116"/>
        <v/>
      </c>
      <c r="AM145" t="str">
        <f t="shared" si="117"/>
        <v/>
      </c>
      <c r="AN145" t="str">
        <f t="shared" si="118"/>
        <v/>
      </c>
      <c r="AO145" t="str">
        <f t="shared" si="119"/>
        <v/>
      </c>
      <c r="AP145" t="str">
        <f t="shared" si="120"/>
        <v/>
      </c>
      <c r="AQ145" t="str">
        <f t="shared" si="121"/>
        <v/>
      </c>
      <c r="AR145" t="str">
        <f t="shared" si="122"/>
        <v/>
      </c>
      <c r="AS145" t="str">
        <f t="shared" si="123"/>
        <v/>
      </c>
      <c r="AT145" t="str">
        <f t="shared" si="124"/>
        <v/>
      </c>
      <c r="AU145" t="str">
        <f t="shared" si="125"/>
        <v/>
      </c>
      <c r="AV145" t="str">
        <f t="shared" si="126"/>
        <v/>
      </c>
      <c r="AW145" t="str">
        <f t="shared" si="127"/>
        <v/>
      </c>
      <c r="AX145" t="str">
        <f t="shared" si="128"/>
        <v/>
      </c>
      <c r="AY145" t="str">
        <f t="shared" si="135"/>
        <v/>
      </c>
      <c r="AZ145" t="str">
        <f t="shared" si="138"/>
        <v/>
      </c>
    </row>
    <row r="146" spans="1:52" x14ac:dyDescent="0.35">
      <c r="A146" t="s">
        <v>388</v>
      </c>
      <c r="B146" t="s">
        <v>389</v>
      </c>
      <c r="C146" s="14">
        <v>45207.423159722224</v>
      </c>
      <c r="D146">
        <f t="shared" si="129"/>
        <v>155</v>
      </c>
      <c r="E146" t="str">
        <f>VLOOKUP($A146,'[1]Master List'!$A:$G,2,FALSE)</f>
        <v xml:space="preserve">Charles </v>
      </c>
      <c r="F146" t="str">
        <f>VLOOKUP($A146,'[1]Master List'!$A:$G,3,FALSE)</f>
        <v>Fox</v>
      </c>
      <c r="G146" t="str">
        <f>VLOOKUP($A146,'[1]Master List'!$A:$G,4,FALSE)</f>
        <v>Male</v>
      </c>
      <c r="H146" t="str">
        <f>VLOOKUP($A146,'[1]Master List'!$A:$G,6,FALSE)</f>
        <v>New Forest</v>
      </c>
      <c r="I146" t="str">
        <f t="shared" si="130"/>
        <v>New ForestMale</v>
      </c>
      <c r="J146" t="str">
        <f>VLOOKUP($A146,'[1]Master List'!$A:$G,7,FALSE)</f>
        <v>V70</v>
      </c>
      <c r="K146">
        <f t="shared" si="131"/>
        <v>155</v>
      </c>
      <c r="L146" t="str">
        <f t="shared" si="132"/>
        <v/>
      </c>
      <c r="M146">
        <f t="shared" si="133"/>
        <v>118</v>
      </c>
      <c r="N146" t="str">
        <f t="shared" si="134"/>
        <v/>
      </c>
      <c r="O146" t="str">
        <f t="shared" si="136"/>
        <v/>
      </c>
      <c r="P146" t="str">
        <f t="shared" si="137"/>
        <v/>
      </c>
      <c r="Q146" t="str">
        <f t="shared" ref="Q146:Q209" si="139">IF($I146=Q$1,$M146,"")</f>
        <v/>
      </c>
      <c r="R146" t="str">
        <f t="shared" ref="R146:R209" si="140">IF($I146=R$1,$N146,"")</f>
        <v/>
      </c>
      <c r="S146" t="str">
        <f t="shared" ref="S146:S209" si="141">IF($I146=S$1,$M146,"")</f>
        <v/>
      </c>
      <c r="T146" t="str">
        <f t="shared" ref="T146:T209" si="142">IF($I146=T$1,$N146,"")</f>
        <v/>
      </c>
      <c r="U146" t="str">
        <f t="shared" ref="U146:U209" si="143">IF($I146=U$1,$M146,"")</f>
        <v/>
      </c>
      <c r="V146" t="str">
        <f t="shared" ref="V146:V209" si="144">IF($I146=V$1,$N146,"")</f>
        <v/>
      </c>
      <c r="W146" t="str">
        <f t="shared" ref="W146:W209" si="145">IF($I146=W$1,$M146,"")</f>
        <v/>
      </c>
      <c r="X146" t="str">
        <f t="shared" ref="X146:X209" si="146">IF($I146=X$1,$N146,"")</f>
        <v/>
      </c>
      <c r="Y146" t="str">
        <f t="shared" ref="Y146:Y209" si="147">IF($I146=Y$1,$M146,"")</f>
        <v/>
      </c>
      <c r="Z146" t="str">
        <f t="shared" ref="Z146:Z209" si="148">IF($I146=Z$1,$N146,"")</f>
        <v/>
      </c>
      <c r="AA146" t="str">
        <f t="shared" ref="AA146:AA209" si="149">IF($I146=AA$1,$M146,"")</f>
        <v/>
      </c>
      <c r="AB146" t="str">
        <f t="shared" ref="AB146:AB209" si="150">IF($I146=AB$1,$N146,"")</f>
        <v/>
      </c>
      <c r="AC146" t="str">
        <f t="shared" ref="AC146:AC209" si="151">IF($I146=AC$1,$M146,"")</f>
        <v/>
      </c>
      <c r="AD146" t="str">
        <f t="shared" ref="AD146:AD209" si="152">IF($I146=AD$1,$N146,"")</f>
        <v/>
      </c>
      <c r="AE146" t="str">
        <f t="shared" ref="AE146:AE209" si="153">IF($I146=AE$1,$M146,"")</f>
        <v/>
      </c>
      <c r="AF146" t="str">
        <f t="shared" ref="AF146:AF209" si="154">IF($I146=AF$1,$N146,"")</f>
        <v/>
      </c>
      <c r="AG146">
        <f t="shared" ref="AG146:AG209" si="155">IF($I146=AG$1,$M146,"")</f>
        <v>118</v>
      </c>
      <c r="AH146" t="str">
        <f t="shared" ref="AH146:AH209" si="156">IF($I146=AH$1,$N146,"")</f>
        <v/>
      </c>
      <c r="AI146" t="str">
        <f t="shared" ref="AI146:AI209" si="157">IF($I146=AI$1,$M146,"")</f>
        <v/>
      </c>
      <c r="AJ146" t="str">
        <f t="shared" ref="AJ146:AJ209" si="158">IF($I146=AJ$1,$N146,"")</f>
        <v/>
      </c>
      <c r="AK146" t="str">
        <f t="shared" ref="AK146:AK209" si="159">IF($I146=AK$1,$M146,"")</f>
        <v/>
      </c>
      <c r="AL146" t="str">
        <f t="shared" ref="AL146:AL209" si="160">IF($I146=AL$1,$N146,"")</f>
        <v/>
      </c>
      <c r="AM146" t="str">
        <f t="shared" ref="AM146:AM209" si="161">IF($I146=AM$1,$M146,"")</f>
        <v/>
      </c>
      <c r="AN146" t="str">
        <f t="shared" ref="AN146:AN209" si="162">IF($I146=AN$1,$N146,"")</f>
        <v/>
      </c>
      <c r="AO146" t="str">
        <f t="shared" ref="AO146:AO209" si="163">IF($I146=AO$1,$M146,"")</f>
        <v/>
      </c>
      <c r="AP146" t="str">
        <f t="shared" ref="AP146:AP209" si="164">IF($I146=AP$1,$N146,"")</f>
        <v/>
      </c>
      <c r="AQ146" t="str">
        <f t="shared" ref="AQ146:AQ209" si="165">IF($I146=AQ$1,$M146,"")</f>
        <v/>
      </c>
      <c r="AR146" t="str">
        <f t="shared" ref="AR146:AR209" si="166">IF($I146=AR$1,$N146,"")</f>
        <v/>
      </c>
      <c r="AS146" t="str">
        <f t="shared" ref="AS146:AS209" si="167">IF($I146=AS$1,$M146,"")</f>
        <v/>
      </c>
      <c r="AT146" t="str">
        <f t="shared" ref="AT146:AT209" si="168">IF($I146=AT$1,$N146,"")</f>
        <v/>
      </c>
      <c r="AU146" t="str">
        <f t="shared" ref="AU146:AU209" si="169">IF($I146=AU$1,$M146,"")</f>
        <v/>
      </c>
      <c r="AV146" t="str">
        <f t="shared" ref="AV146:AV209" si="170">IF($I146=AV$1,$N146,"")</f>
        <v/>
      </c>
      <c r="AW146" t="str">
        <f t="shared" ref="AW146:AW209" si="171">IF($I146=AW$1,$M146,"")</f>
        <v/>
      </c>
      <c r="AX146" t="str">
        <f t="shared" ref="AX146:AX209" si="172">IF($I146=AX$1,$N146,"")</f>
        <v/>
      </c>
      <c r="AY146" t="str">
        <f t="shared" si="135"/>
        <v/>
      </c>
      <c r="AZ146" t="str">
        <f t="shared" si="138"/>
        <v/>
      </c>
    </row>
    <row r="147" spans="1:52" x14ac:dyDescent="0.35">
      <c r="A147" t="s">
        <v>390</v>
      </c>
      <c r="B147" t="s">
        <v>391</v>
      </c>
      <c r="C147" s="14">
        <v>45207.423298611109</v>
      </c>
      <c r="D147">
        <f t="shared" si="129"/>
        <v>213</v>
      </c>
      <c r="E147" t="str">
        <f>VLOOKUP($A147,'[1]Master List'!$A:$G,2,FALSE)</f>
        <v>Elaine</v>
      </c>
      <c r="F147" t="str">
        <f>VLOOKUP($A147,'[1]Master List'!$A:$G,3,FALSE)</f>
        <v>Warriner</v>
      </c>
      <c r="G147" t="str">
        <f>VLOOKUP($A147,'[1]Master List'!$A:$G,4,FALSE)</f>
        <v>Female</v>
      </c>
      <c r="H147" t="str">
        <f>VLOOKUP($A147,'[1]Master List'!$A:$G,6,FALSE)</f>
        <v>New Forest</v>
      </c>
      <c r="I147" t="str">
        <f t="shared" si="130"/>
        <v>New ForestFemale</v>
      </c>
      <c r="J147" t="str">
        <f>VLOOKUP($A147,'[1]Master List'!$A:$G,7,FALSE)</f>
        <v>V50</v>
      </c>
      <c r="K147" t="str">
        <f t="shared" si="131"/>
        <v/>
      </c>
      <c r="L147">
        <f t="shared" si="132"/>
        <v>213</v>
      </c>
      <c r="M147" t="str">
        <f t="shared" si="133"/>
        <v/>
      </c>
      <c r="N147">
        <f t="shared" si="134"/>
        <v>65</v>
      </c>
      <c r="O147" t="str">
        <f t="shared" si="136"/>
        <v/>
      </c>
      <c r="P147" t="str">
        <f t="shared" si="137"/>
        <v/>
      </c>
      <c r="Q147" t="str">
        <f t="shared" si="139"/>
        <v/>
      </c>
      <c r="R147" t="str">
        <f t="shared" si="140"/>
        <v/>
      </c>
      <c r="S147" t="str">
        <f t="shared" si="141"/>
        <v/>
      </c>
      <c r="T147" t="str">
        <f t="shared" si="142"/>
        <v/>
      </c>
      <c r="U147" t="str">
        <f t="shared" si="143"/>
        <v/>
      </c>
      <c r="V147" t="str">
        <f t="shared" si="144"/>
        <v/>
      </c>
      <c r="W147" t="str">
        <f t="shared" si="145"/>
        <v/>
      </c>
      <c r="X147" t="str">
        <f t="shared" si="146"/>
        <v/>
      </c>
      <c r="Y147" t="str">
        <f t="shared" si="147"/>
        <v/>
      </c>
      <c r="Z147" t="str">
        <f t="shared" si="148"/>
        <v/>
      </c>
      <c r="AA147" t="str">
        <f t="shared" si="149"/>
        <v/>
      </c>
      <c r="AB147" t="str">
        <f t="shared" si="150"/>
        <v/>
      </c>
      <c r="AC147" t="str">
        <f t="shared" si="151"/>
        <v/>
      </c>
      <c r="AD147" t="str">
        <f t="shared" si="152"/>
        <v/>
      </c>
      <c r="AE147" t="str">
        <f t="shared" si="153"/>
        <v/>
      </c>
      <c r="AF147" t="str">
        <f t="shared" si="154"/>
        <v/>
      </c>
      <c r="AG147" t="str">
        <f t="shared" si="155"/>
        <v/>
      </c>
      <c r="AH147">
        <f t="shared" si="156"/>
        <v>65</v>
      </c>
      <c r="AI147" t="str">
        <f t="shared" si="157"/>
        <v/>
      </c>
      <c r="AJ147" t="str">
        <f t="shared" si="158"/>
        <v/>
      </c>
      <c r="AK147" t="str">
        <f t="shared" si="159"/>
        <v/>
      </c>
      <c r="AL147" t="str">
        <f t="shared" si="160"/>
        <v/>
      </c>
      <c r="AM147" t="str">
        <f t="shared" si="161"/>
        <v/>
      </c>
      <c r="AN147" t="str">
        <f t="shared" si="162"/>
        <v/>
      </c>
      <c r="AO147" t="str">
        <f t="shared" si="163"/>
        <v/>
      </c>
      <c r="AP147" t="str">
        <f t="shared" si="164"/>
        <v/>
      </c>
      <c r="AQ147" t="str">
        <f t="shared" si="165"/>
        <v/>
      </c>
      <c r="AR147" t="str">
        <f t="shared" si="166"/>
        <v/>
      </c>
      <c r="AS147" t="str">
        <f t="shared" si="167"/>
        <v/>
      </c>
      <c r="AT147" t="str">
        <f t="shared" si="168"/>
        <v/>
      </c>
      <c r="AU147" t="str">
        <f t="shared" si="169"/>
        <v/>
      </c>
      <c r="AV147" t="str">
        <f t="shared" si="170"/>
        <v/>
      </c>
      <c r="AW147" t="str">
        <f t="shared" si="171"/>
        <v/>
      </c>
      <c r="AX147" t="str">
        <f t="shared" si="172"/>
        <v/>
      </c>
      <c r="AY147" t="str">
        <f t="shared" si="135"/>
        <v/>
      </c>
      <c r="AZ147" t="str">
        <f t="shared" si="138"/>
        <v/>
      </c>
    </row>
    <row r="148" spans="1:52" x14ac:dyDescent="0.35">
      <c r="A148" t="s">
        <v>392</v>
      </c>
      <c r="B148" t="s">
        <v>393</v>
      </c>
      <c r="C148" s="14">
        <v>45207.423460648148</v>
      </c>
      <c r="D148">
        <f t="shared" si="129"/>
        <v>207</v>
      </c>
      <c r="E148" t="str">
        <f>VLOOKUP($A148,'[1]Master List'!$A:$G,2,FALSE)</f>
        <v>Natalie</v>
      </c>
      <c r="F148" t="str">
        <f>VLOOKUP($A148,'[1]Master List'!$A:$G,3,FALSE)</f>
        <v>Knight</v>
      </c>
      <c r="G148" t="str">
        <f>VLOOKUP($A148,'[1]Master List'!$A:$G,4,FALSE)</f>
        <v>Female</v>
      </c>
      <c r="H148" t="str">
        <f>VLOOKUP($A148,'[1]Master List'!$A:$G,6,FALSE)</f>
        <v>New Forest</v>
      </c>
      <c r="I148" t="str">
        <f t="shared" si="130"/>
        <v>New ForestFemale</v>
      </c>
      <c r="J148" t="str">
        <f>VLOOKUP($A148,'[1]Master List'!$A:$G,7,FALSE)</f>
        <v>V40</v>
      </c>
      <c r="K148" t="str">
        <f t="shared" si="131"/>
        <v/>
      </c>
      <c r="L148">
        <f t="shared" si="132"/>
        <v>207</v>
      </c>
      <c r="M148" t="str">
        <f t="shared" si="133"/>
        <v/>
      </c>
      <c r="N148">
        <f t="shared" si="134"/>
        <v>61</v>
      </c>
      <c r="O148" t="str">
        <f t="shared" si="136"/>
        <v/>
      </c>
      <c r="P148" t="str">
        <f t="shared" si="137"/>
        <v/>
      </c>
      <c r="Q148" t="str">
        <f t="shared" si="139"/>
        <v/>
      </c>
      <c r="R148" t="str">
        <f t="shared" si="140"/>
        <v/>
      </c>
      <c r="S148" t="str">
        <f t="shared" si="141"/>
        <v/>
      </c>
      <c r="T148" t="str">
        <f t="shared" si="142"/>
        <v/>
      </c>
      <c r="U148" t="str">
        <f t="shared" si="143"/>
        <v/>
      </c>
      <c r="V148" t="str">
        <f t="shared" si="144"/>
        <v/>
      </c>
      <c r="W148" t="str">
        <f t="shared" si="145"/>
        <v/>
      </c>
      <c r="X148" t="str">
        <f t="shared" si="146"/>
        <v/>
      </c>
      <c r="Y148" t="str">
        <f t="shared" si="147"/>
        <v/>
      </c>
      <c r="Z148" t="str">
        <f t="shared" si="148"/>
        <v/>
      </c>
      <c r="AA148" t="str">
        <f t="shared" si="149"/>
        <v/>
      </c>
      <c r="AB148" t="str">
        <f t="shared" si="150"/>
        <v/>
      </c>
      <c r="AC148" t="str">
        <f t="shared" si="151"/>
        <v/>
      </c>
      <c r="AD148" t="str">
        <f t="shared" si="152"/>
        <v/>
      </c>
      <c r="AE148" t="str">
        <f t="shared" si="153"/>
        <v/>
      </c>
      <c r="AF148" t="str">
        <f t="shared" si="154"/>
        <v/>
      </c>
      <c r="AG148" t="str">
        <f t="shared" si="155"/>
        <v/>
      </c>
      <c r="AH148">
        <f t="shared" si="156"/>
        <v>61</v>
      </c>
      <c r="AI148" t="str">
        <f t="shared" si="157"/>
        <v/>
      </c>
      <c r="AJ148" t="str">
        <f t="shared" si="158"/>
        <v/>
      </c>
      <c r="AK148" t="str">
        <f t="shared" si="159"/>
        <v/>
      </c>
      <c r="AL148" t="str">
        <f t="shared" si="160"/>
        <v/>
      </c>
      <c r="AM148" t="str">
        <f t="shared" si="161"/>
        <v/>
      </c>
      <c r="AN148" t="str">
        <f t="shared" si="162"/>
        <v/>
      </c>
      <c r="AO148" t="str">
        <f t="shared" si="163"/>
        <v/>
      </c>
      <c r="AP148" t="str">
        <f t="shared" si="164"/>
        <v/>
      </c>
      <c r="AQ148" t="str">
        <f t="shared" si="165"/>
        <v/>
      </c>
      <c r="AR148" t="str">
        <f t="shared" si="166"/>
        <v/>
      </c>
      <c r="AS148" t="str">
        <f t="shared" si="167"/>
        <v/>
      </c>
      <c r="AT148" t="str">
        <f t="shared" si="168"/>
        <v/>
      </c>
      <c r="AU148" t="str">
        <f t="shared" si="169"/>
        <v/>
      </c>
      <c r="AV148" t="str">
        <f t="shared" si="170"/>
        <v/>
      </c>
      <c r="AW148" t="str">
        <f t="shared" si="171"/>
        <v/>
      </c>
      <c r="AX148" t="str">
        <f t="shared" si="172"/>
        <v/>
      </c>
      <c r="AY148" t="str">
        <f t="shared" si="135"/>
        <v/>
      </c>
      <c r="AZ148" t="str">
        <f t="shared" si="138"/>
        <v/>
      </c>
    </row>
    <row r="149" spans="1:52" x14ac:dyDescent="0.35">
      <c r="A149" t="s">
        <v>394</v>
      </c>
      <c r="B149" t="s">
        <v>395</v>
      </c>
      <c r="C149" s="14">
        <v>45207.42355324074</v>
      </c>
      <c r="D149">
        <f t="shared" si="129"/>
        <v>218</v>
      </c>
      <c r="E149" t="str">
        <f>VLOOKUP($A149,'[1]Master List'!$A:$G,2,FALSE)</f>
        <v>Claire</v>
      </c>
      <c r="F149" t="str">
        <f>VLOOKUP($A149,'[1]Master List'!$A:$G,3,FALSE)</f>
        <v>Corbridge</v>
      </c>
      <c r="G149" t="str">
        <f>VLOOKUP($A149,'[1]Master List'!$A:$G,4,FALSE)</f>
        <v>Female</v>
      </c>
      <c r="H149" t="str">
        <f>VLOOKUP($A149,'[1]Master List'!$A:$G,6,FALSE)</f>
        <v>Lordshill</v>
      </c>
      <c r="I149" t="str">
        <f t="shared" si="130"/>
        <v>LordshillFemale</v>
      </c>
      <c r="J149" t="str">
        <f>VLOOKUP($A149,'[1]Master List'!$A:$G,7,FALSE)</f>
        <v>V50</v>
      </c>
      <c r="K149" t="str">
        <f t="shared" si="131"/>
        <v/>
      </c>
      <c r="L149">
        <f t="shared" si="132"/>
        <v>218</v>
      </c>
      <c r="M149" t="str">
        <f t="shared" si="133"/>
        <v/>
      </c>
      <c r="N149">
        <f t="shared" si="134"/>
        <v>69</v>
      </c>
      <c r="O149" t="str">
        <f t="shared" si="136"/>
        <v/>
      </c>
      <c r="P149" t="str">
        <f t="shared" si="137"/>
        <v/>
      </c>
      <c r="Q149" t="str">
        <f t="shared" si="139"/>
        <v/>
      </c>
      <c r="R149" t="str">
        <f t="shared" si="140"/>
        <v/>
      </c>
      <c r="S149" t="str">
        <f t="shared" si="141"/>
        <v/>
      </c>
      <c r="T149" t="str">
        <f t="shared" si="142"/>
        <v/>
      </c>
      <c r="U149" t="str">
        <f t="shared" si="143"/>
        <v/>
      </c>
      <c r="V149" t="str">
        <f t="shared" si="144"/>
        <v/>
      </c>
      <c r="W149" t="str">
        <f t="shared" si="145"/>
        <v/>
      </c>
      <c r="X149" t="str">
        <f t="shared" si="146"/>
        <v/>
      </c>
      <c r="Y149" t="str">
        <f t="shared" si="147"/>
        <v/>
      </c>
      <c r="Z149">
        <f t="shared" si="148"/>
        <v>69</v>
      </c>
      <c r="AA149" t="str">
        <f t="shared" si="149"/>
        <v/>
      </c>
      <c r="AB149" t="str">
        <f t="shared" si="150"/>
        <v/>
      </c>
      <c r="AC149" t="str">
        <f t="shared" si="151"/>
        <v/>
      </c>
      <c r="AD149" t="str">
        <f t="shared" si="152"/>
        <v/>
      </c>
      <c r="AE149" t="str">
        <f t="shared" si="153"/>
        <v/>
      </c>
      <c r="AF149" t="str">
        <f t="shared" si="154"/>
        <v/>
      </c>
      <c r="AG149" t="str">
        <f t="shared" si="155"/>
        <v/>
      </c>
      <c r="AH149" t="str">
        <f t="shared" si="156"/>
        <v/>
      </c>
      <c r="AI149" t="str">
        <f t="shared" si="157"/>
        <v/>
      </c>
      <c r="AJ149" t="str">
        <f t="shared" si="158"/>
        <v/>
      </c>
      <c r="AK149" t="str">
        <f t="shared" si="159"/>
        <v/>
      </c>
      <c r="AL149" t="str">
        <f t="shared" si="160"/>
        <v/>
      </c>
      <c r="AM149" t="str">
        <f t="shared" si="161"/>
        <v/>
      </c>
      <c r="AN149" t="str">
        <f t="shared" si="162"/>
        <v/>
      </c>
      <c r="AO149" t="str">
        <f t="shared" si="163"/>
        <v/>
      </c>
      <c r="AP149" t="str">
        <f t="shared" si="164"/>
        <v/>
      </c>
      <c r="AQ149" t="str">
        <f t="shared" si="165"/>
        <v/>
      </c>
      <c r="AR149" t="str">
        <f t="shared" si="166"/>
        <v/>
      </c>
      <c r="AS149" t="str">
        <f t="shared" si="167"/>
        <v/>
      </c>
      <c r="AT149" t="str">
        <f t="shared" si="168"/>
        <v/>
      </c>
      <c r="AU149" t="str">
        <f t="shared" si="169"/>
        <v/>
      </c>
      <c r="AV149" t="str">
        <f t="shared" si="170"/>
        <v/>
      </c>
      <c r="AW149" t="str">
        <f t="shared" si="171"/>
        <v/>
      </c>
      <c r="AX149" t="str">
        <f t="shared" si="172"/>
        <v/>
      </c>
      <c r="AY149" t="str">
        <f t="shared" si="135"/>
        <v/>
      </c>
      <c r="AZ149" t="str">
        <f t="shared" si="138"/>
        <v/>
      </c>
    </row>
    <row r="150" spans="1:52" x14ac:dyDescent="0.35">
      <c r="A150" t="s">
        <v>396</v>
      </c>
      <c r="B150" t="s">
        <v>397</v>
      </c>
      <c r="C150" s="14">
        <v>45207.423645833333</v>
      </c>
      <c r="D150">
        <f t="shared" si="129"/>
        <v>209</v>
      </c>
      <c r="E150" t="str">
        <f>VLOOKUP($A150,'[1]Master List'!$A:$G,2,FALSE)</f>
        <v>Iain</v>
      </c>
      <c r="F150" t="str">
        <f>VLOOKUP($A150,'[1]Master List'!$A:$G,3,FALSE)</f>
        <v>Varney</v>
      </c>
      <c r="G150" t="str">
        <f>VLOOKUP($A150,'[1]Master List'!$A:$G,4,FALSE)</f>
        <v>Male</v>
      </c>
      <c r="H150" t="str">
        <f>VLOOKUP($A150,'[1]Master List'!$A:$G,6,FALSE)</f>
        <v>Hedge End</v>
      </c>
      <c r="I150" t="str">
        <f t="shared" si="130"/>
        <v>Hedge EndMale</v>
      </c>
      <c r="J150" t="str">
        <f>VLOOKUP($A150,'[1]Master List'!$A:$G,7,FALSE)</f>
        <v>Senior</v>
      </c>
      <c r="K150">
        <f t="shared" si="131"/>
        <v>209</v>
      </c>
      <c r="L150" t="str">
        <f t="shared" si="132"/>
        <v/>
      </c>
      <c r="M150">
        <f t="shared" si="133"/>
        <v>144</v>
      </c>
      <c r="N150" t="str">
        <f t="shared" si="134"/>
        <v/>
      </c>
      <c r="O150" t="str">
        <f t="shared" si="136"/>
        <v/>
      </c>
      <c r="P150" t="str">
        <f t="shared" si="137"/>
        <v/>
      </c>
      <c r="Q150" t="str">
        <f t="shared" si="139"/>
        <v/>
      </c>
      <c r="R150" t="str">
        <f t="shared" si="140"/>
        <v/>
      </c>
      <c r="S150" t="str">
        <f t="shared" si="141"/>
        <v/>
      </c>
      <c r="T150" t="str">
        <f t="shared" si="142"/>
        <v/>
      </c>
      <c r="U150" t="str">
        <f t="shared" si="143"/>
        <v/>
      </c>
      <c r="V150" t="str">
        <f t="shared" si="144"/>
        <v/>
      </c>
      <c r="W150">
        <f t="shared" si="145"/>
        <v>144</v>
      </c>
      <c r="X150" t="str">
        <f t="shared" si="146"/>
        <v/>
      </c>
      <c r="Y150" t="str">
        <f t="shared" si="147"/>
        <v/>
      </c>
      <c r="Z150" t="str">
        <f t="shared" si="148"/>
        <v/>
      </c>
      <c r="AA150" t="str">
        <f t="shared" si="149"/>
        <v/>
      </c>
      <c r="AB150" t="str">
        <f t="shared" si="150"/>
        <v/>
      </c>
      <c r="AC150" t="str">
        <f t="shared" si="151"/>
        <v/>
      </c>
      <c r="AD150" t="str">
        <f t="shared" si="152"/>
        <v/>
      </c>
      <c r="AE150" t="str">
        <f t="shared" si="153"/>
        <v/>
      </c>
      <c r="AF150" t="str">
        <f t="shared" si="154"/>
        <v/>
      </c>
      <c r="AG150" t="str">
        <f t="shared" si="155"/>
        <v/>
      </c>
      <c r="AH150" t="str">
        <f t="shared" si="156"/>
        <v/>
      </c>
      <c r="AI150" t="str">
        <f t="shared" si="157"/>
        <v/>
      </c>
      <c r="AJ150" t="str">
        <f t="shared" si="158"/>
        <v/>
      </c>
      <c r="AK150" t="str">
        <f t="shared" si="159"/>
        <v/>
      </c>
      <c r="AL150" t="str">
        <f t="shared" si="160"/>
        <v/>
      </c>
      <c r="AM150" t="str">
        <f t="shared" si="161"/>
        <v/>
      </c>
      <c r="AN150" t="str">
        <f t="shared" si="162"/>
        <v/>
      </c>
      <c r="AO150" t="str">
        <f t="shared" si="163"/>
        <v/>
      </c>
      <c r="AP150" t="str">
        <f t="shared" si="164"/>
        <v/>
      </c>
      <c r="AQ150" t="str">
        <f t="shared" si="165"/>
        <v/>
      </c>
      <c r="AR150" t="str">
        <f t="shared" si="166"/>
        <v/>
      </c>
      <c r="AS150" t="str">
        <f t="shared" si="167"/>
        <v/>
      </c>
      <c r="AT150" t="str">
        <f t="shared" si="168"/>
        <v/>
      </c>
      <c r="AU150" t="str">
        <f t="shared" si="169"/>
        <v/>
      </c>
      <c r="AV150" t="str">
        <f t="shared" si="170"/>
        <v/>
      </c>
      <c r="AW150" t="str">
        <f t="shared" si="171"/>
        <v/>
      </c>
      <c r="AX150" t="str">
        <f t="shared" si="172"/>
        <v/>
      </c>
      <c r="AY150" t="str">
        <f t="shared" si="135"/>
        <v/>
      </c>
      <c r="AZ150" t="str">
        <f t="shared" si="138"/>
        <v/>
      </c>
    </row>
    <row r="151" spans="1:52" x14ac:dyDescent="0.35">
      <c r="A151" t="s">
        <v>398</v>
      </c>
      <c r="B151" t="s">
        <v>399</v>
      </c>
      <c r="C151" s="14">
        <v>45207.423807870371</v>
      </c>
      <c r="D151">
        <f t="shared" si="129"/>
        <v>164</v>
      </c>
      <c r="E151" t="str">
        <f>VLOOKUP($A151,'[1]Master List'!$A:$G,2,FALSE)</f>
        <v>Jayne</v>
      </c>
      <c r="F151" t="str">
        <f>VLOOKUP($A151,'[1]Master List'!$A:$G,3,FALSE)</f>
        <v>Carey</v>
      </c>
      <c r="G151" t="str">
        <f>VLOOKUP($A151,'[1]Master List'!$A:$G,4,FALSE)</f>
        <v>Female</v>
      </c>
      <c r="H151" t="str">
        <f>VLOOKUP($A151,'[1]Master List'!$A:$G,6,FALSE)</f>
        <v>Eastleigh</v>
      </c>
      <c r="I151" t="str">
        <f t="shared" si="130"/>
        <v>EastleighFemale</v>
      </c>
      <c r="J151" t="str">
        <f>VLOOKUP($A151,'[1]Master List'!$A:$G,7,FALSE)</f>
        <v>V50</v>
      </c>
      <c r="K151" t="str">
        <f t="shared" si="131"/>
        <v/>
      </c>
      <c r="L151">
        <f t="shared" si="132"/>
        <v>164</v>
      </c>
      <c r="M151" t="str">
        <f t="shared" si="133"/>
        <v/>
      </c>
      <c r="N151">
        <f t="shared" si="134"/>
        <v>41</v>
      </c>
      <c r="O151" t="str">
        <f t="shared" si="136"/>
        <v/>
      </c>
      <c r="P151" t="str">
        <f t="shared" si="137"/>
        <v/>
      </c>
      <c r="Q151" t="str">
        <f t="shared" si="139"/>
        <v/>
      </c>
      <c r="R151">
        <f t="shared" si="140"/>
        <v>41</v>
      </c>
      <c r="S151" t="str">
        <f t="shared" si="141"/>
        <v/>
      </c>
      <c r="T151" t="str">
        <f t="shared" si="142"/>
        <v/>
      </c>
      <c r="U151" t="str">
        <f t="shared" si="143"/>
        <v/>
      </c>
      <c r="V151" t="str">
        <f t="shared" si="144"/>
        <v/>
      </c>
      <c r="W151" t="str">
        <f t="shared" si="145"/>
        <v/>
      </c>
      <c r="X151" t="str">
        <f t="shared" si="146"/>
        <v/>
      </c>
      <c r="Y151" t="str">
        <f t="shared" si="147"/>
        <v/>
      </c>
      <c r="Z151" t="str">
        <f t="shared" si="148"/>
        <v/>
      </c>
      <c r="AA151" t="str">
        <f t="shared" si="149"/>
        <v/>
      </c>
      <c r="AB151" t="str">
        <f t="shared" si="150"/>
        <v/>
      </c>
      <c r="AC151" t="str">
        <f t="shared" si="151"/>
        <v/>
      </c>
      <c r="AD151" t="str">
        <f t="shared" si="152"/>
        <v/>
      </c>
      <c r="AE151" t="str">
        <f t="shared" si="153"/>
        <v/>
      </c>
      <c r="AF151" t="str">
        <f t="shared" si="154"/>
        <v/>
      </c>
      <c r="AG151" t="str">
        <f t="shared" si="155"/>
        <v/>
      </c>
      <c r="AH151" t="str">
        <f t="shared" si="156"/>
        <v/>
      </c>
      <c r="AI151" t="str">
        <f t="shared" si="157"/>
        <v/>
      </c>
      <c r="AJ151" t="str">
        <f t="shared" si="158"/>
        <v/>
      </c>
      <c r="AK151" t="str">
        <f t="shared" si="159"/>
        <v/>
      </c>
      <c r="AL151" t="str">
        <f t="shared" si="160"/>
        <v/>
      </c>
      <c r="AM151" t="str">
        <f t="shared" si="161"/>
        <v/>
      </c>
      <c r="AN151" t="str">
        <f t="shared" si="162"/>
        <v/>
      </c>
      <c r="AO151" t="str">
        <f t="shared" si="163"/>
        <v/>
      </c>
      <c r="AP151" t="str">
        <f t="shared" si="164"/>
        <v/>
      </c>
      <c r="AQ151" t="str">
        <f t="shared" si="165"/>
        <v/>
      </c>
      <c r="AR151" t="str">
        <f t="shared" si="166"/>
        <v/>
      </c>
      <c r="AS151" t="str">
        <f t="shared" si="167"/>
        <v/>
      </c>
      <c r="AT151" t="str">
        <f t="shared" si="168"/>
        <v/>
      </c>
      <c r="AU151" t="str">
        <f t="shared" si="169"/>
        <v/>
      </c>
      <c r="AV151" t="str">
        <f t="shared" si="170"/>
        <v/>
      </c>
      <c r="AW151" t="str">
        <f t="shared" si="171"/>
        <v/>
      </c>
      <c r="AX151" t="str">
        <f t="shared" si="172"/>
        <v/>
      </c>
      <c r="AY151" t="str">
        <f t="shared" si="135"/>
        <v/>
      </c>
      <c r="AZ151" t="str">
        <f t="shared" si="138"/>
        <v/>
      </c>
    </row>
    <row r="152" spans="1:52" x14ac:dyDescent="0.35">
      <c r="A152" t="s">
        <v>400</v>
      </c>
      <c r="B152" t="s">
        <v>401</v>
      </c>
      <c r="C152" s="14">
        <v>45207.42392361111</v>
      </c>
      <c r="D152">
        <f t="shared" si="129"/>
        <v>199</v>
      </c>
      <c r="E152" t="str">
        <f>VLOOKUP($A152,'[1]Master List'!$A:$G,2,FALSE)</f>
        <v>Shelley</v>
      </c>
      <c r="F152" t="str">
        <f>VLOOKUP($A152,'[1]Master List'!$A:$G,3,FALSE)</f>
        <v>McMillan</v>
      </c>
      <c r="G152" t="str">
        <f>VLOOKUP($A152,'[1]Master List'!$A:$G,4,FALSE)</f>
        <v>Female</v>
      </c>
      <c r="H152" t="str">
        <f>VLOOKUP($A152,'[1]Master List'!$A:$G,6,FALSE)</f>
        <v>CF Swifts</v>
      </c>
      <c r="I152" t="str">
        <f t="shared" si="130"/>
        <v>CF SwiftsFemale</v>
      </c>
      <c r="J152" t="str">
        <f>VLOOKUP($A152,'[1]Master List'!$A:$G,7,FALSE)</f>
        <v>V40</v>
      </c>
      <c r="K152" t="str">
        <f t="shared" si="131"/>
        <v/>
      </c>
      <c r="L152">
        <f t="shared" si="132"/>
        <v>199</v>
      </c>
      <c r="M152" t="str">
        <f t="shared" si="133"/>
        <v/>
      </c>
      <c r="N152">
        <f t="shared" si="134"/>
        <v>59</v>
      </c>
      <c r="O152" t="str">
        <f t="shared" si="136"/>
        <v/>
      </c>
      <c r="P152">
        <f t="shared" si="137"/>
        <v>59</v>
      </c>
      <c r="Q152" t="str">
        <f t="shared" si="139"/>
        <v/>
      </c>
      <c r="R152" t="str">
        <f t="shared" si="140"/>
        <v/>
      </c>
      <c r="S152" t="str">
        <f t="shared" si="141"/>
        <v/>
      </c>
      <c r="T152" t="str">
        <f t="shared" si="142"/>
        <v/>
      </c>
      <c r="U152" t="str">
        <f t="shared" si="143"/>
        <v/>
      </c>
      <c r="V152" t="str">
        <f t="shared" si="144"/>
        <v/>
      </c>
      <c r="W152" t="str">
        <f t="shared" si="145"/>
        <v/>
      </c>
      <c r="X152" t="str">
        <f t="shared" si="146"/>
        <v/>
      </c>
      <c r="Y152" t="str">
        <f t="shared" si="147"/>
        <v/>
      </c>
      <c r="Z152" t="str">
        <f t="shared" si="148"/>
        <v/>
      </c>
      <c r="AA152" t="str">
        <f t="shared" si="149"/>
        <v/>
      </c>
      <c r="AB152" t="str">
        <f t="shared" si="150"/>
        <v/>
      </c>
      <c r="AC152" t="str">
        <f t="shared" si="151"/>
        <v/>
      </c>
      <c r="AD152" t="str">
        <f t="shared" si="152"/>
        <v/>
      </c>
      <c r="AE152" t="str">
        <f t="shared" si="153"/>
        <v/>
      </c>
      <c r="AF152" t="str">
        <f t="shared" si="154"/>
        <v/>
      </c>
      <c r="AG152" t="str">
        <f t="shared" si="155"/>
        <v/>
      </c>
      <c r="AH152" t="str">
        <f t="shared" si="156"/>
        <v/>
      </c>
      <c r="AI152" t="str">
        <f t="shared" si="157"/>
        <v/>
      </c>
      <c r="AJ152" t="str">
        <f t="shared" si="158"/>
        <v/>
      </c>
      <c r="AK152" t="str">
        <f t="shared" si="159"/>
        <v/>
      </c>
      <c r="AL152" t="str">
        <f t="shared" si="160"/>
        <v/>
      </c>
      <c r="AM152" t="str">
        <f t="shared" si="161"/>
        <v/>
      </c>
      <c r="AN152" t="str">
        <f t="shared" si="162"/>
        <v/>
      </c>
      <c r="AO152" t="str">
        <f t="shared" si="163"/>
        <v/>
      </c>
      <c r="AP152" t="str">
        <f t="shared" si="164"/>
        <v/>
      </c>
      <c r="AQ152" t="str">
        <f t="shared" si="165"/>
        <v/>
      </c>
      <c r="AR152" t="str">
        <f t="shared" si="166"/>
        <v/>
      </c>
      <c r="AS152" t="str">
        <f t="shared" si="167"/>
        <v/>
      </c>
      <c r="AT152" t="str">
        <f t="shared" si="168"/>
        <v/>
      </c>
      <c r="AU152" t="str">
        <f t="shared" si="169"/>
        <v/>
      </c>
      <c r="AV152" t="str">
        <f t="shared" si="170"/>
        <v/>
      </c>
      <c r="AW152" t="str">
        <f t="shared" si="171"/>
        <v/>
      </c>
      <c r="AX152" t="str">
        <f t="shared" si="172"/>
        <v/>
      </c>
      <c r="AY152" t="str">
        <f t="shared" si="135"/>
        <v/>
      </c>
      <c r="AZ152" t="str">
        <f t="shared" si="138"/>
        <v/>
      </c>
    </row>
    <row r="153" spans="1:52" x14ac:dyDescent="0.35">
      <c r="A153" t="s">
        <v>402</v>
      </c>
      <c r="B153" t="s">
        <v>403</v>
      </c>
      <c r="C153" s="14">
        <v>45207.424004629633</v>
      </c>
      <c r="D153">
        <f t="shared" si="129"/>
        <v>191</v>
      </c>
      <c r="E153" t="str">
        <f>VLOOKUP($A153,'[1]Master List'!$A:$G,2,FALSE)</f>
        <v>Charlotte</v>
      </c>
      <c r="F153" t="str">
        <f>VLOOKUP($A153,'[1]Master List'!$A:$G,3,FALSE)</f>
        <v>Keating</v>
      </c>
      <c r="G153" t="str">
        <f>VLOOKUP($A153,'[1]Master List'!$A:$G,4,FALSE)</f>
        <v>Female</v>
      </c>
      <c r="H153" t="str">
        <f>VLOOKUP($A153,'[1]Master List'!$A:$G,6,FALSE)</f>
        <v>Eastleigh</v>
      </c>
      <c r="I153" t="str">
        <f t="shared" si="130"/>
        <v>EastleighFemale</v>
      </c>
      <c r="J153" t="str">
        <f>VLOOKUP($A153,'[1]Master List'!$A:$G,7,FALSE)</f>
        <v>V40</v>
      </c>
      <c r="K153" t="str">
        <f t="shared" si="131"/>
        <v/>
      </c>
      <c r="L153">
        <f t="shared" si="132"/>
        <v>191</v>
      </c>
      <c r="M153" t="str">
        <f t="shared" si="133"/>
        <v/>
      </c>
      <c r="N153">
        <f t="shared" si="134"/>
        <v>55</v>
      </c>
      <c r="O153" t="str">
        <f t="shared" si="136"/>
        <v/>
      </c>
      <c r="P153" t="str">
        <f t="shared" si="137"/>
        <v/>
      </c>
      <c r="Q153" t="str">
        <f t="shared" si="139"/>
        <v/>
      </c>
      <c r="R153">
        <f t="shared" si="140"/>
        <v>55</v>
      </c>
      <c r="S153" t="str">
        <f t="shared" si="141"/>
        <v/>
      </c>
      <c r="T153" t="str">
        <f t="shared" si="142"/>
        <v/>
      </c>
      <c r="U153" t="str">
        <f t="shared" si="143"/>
        <v/>
      </c>
      <c r="V153" t="str">
        <f t="shared" si="144"/>
        <v/>
      </c>
      <c r="W153" t="str">
        <f t="shared" si="145"/>
        <v/>
      </c>
      <c r="X153" t="str">
        <f t="shared" si="146"/>
        <v/>
      </c>
      <c r="Y153" t="str">
        <f t="shared" si="147"/>
        <v/>
      </c>
      <c r="Z153" t="str">
        <f t="shared" si="148"/>
        <v/>
      </c>
      <c r="AA153" t="str">
        <f t="shared" si="149"/>
        <v/>
      </c>
      <c r="AB153" t="str">
        <f t="shared" si="150"/>
        <v/>
      </c>
      <c r="AC153" t="str">
        <f t="shared" si="151"/>
        <v/>
      </c>
      <c r="AD153" t="str">
        <f t="shared" si="152"/>
        <v/>
      </c>
      <c r="AE153" t="str">
        <f t="shared" si="153"/>
        <v/>
      </c>
      <c r="AF153" t="str">
        <f t="shared" si="154"/>
        <v/>
      </c>
      <c r="AG153" t="str">
        <f t="shared" si="155"/>
        <v/>
      </c>
      <c r="AH153" t="str">
        <f t="shared" si="156"/>
        <v/>
      </c>
      <c r="AI153" t="str">
        <f t="shared" si="157"/>
        <v/>
      </c>
      <c r="AJ153" t="str">
        <f t="shared" si="158"/>
        <v/>
      </c>
      <c r="AK153" t="str">
        <f t="shared" si="159"/>
        <v/>
      </c>
      <c r="AL153" t="str">
        <f t="shared" si="160"/>
        <v/>
      </c>
      <c r="AM153" t="str">
        <f t="shared" si="161"/>
        <v/>
      </c>
      <c r="AN153" t="str">
        <f t="shared" si="162"/>
        <v/>
      </c>
      <c r="AO153" t="str">
        <f t="shared" si="163"/>
        <v/>
      </c>
      <c r="AP153" t="str">
        <f t="shared" si="164"/>
        <v/>
      </c>
      <c r="AQ153" t="str">
        <f t="shared" si="165"/>
        <v/>
      </c>
      <c r="AR153" t="str">
        <f t="shared" si="166"/>
        <v/>
      </c>
      <c r="AS153" t="str">
        <f t="shared" si="167"/>
        <v/>
      </c>
      <c r="AT153" t="str">
        <f t="shared" si="168"/>
        <v/>
      </c>
      <c r="AU153" t="str">
        <f t="shared" si="169"/>
        <v/>
      </c>
      <c r="AV153" t="str">
        <f t="shared" si="170"/>
        <v/>
      </c>
      <c r="AW153" t="str">
        <f t="shared" si="171"/>
        <v/>
      </c>
      <c r="AX153" t="str">
        <f t="shared" si="172"/>
        <v/>
      </c>
      <c r="AY153" t="str">
        <f t="shared" si="135"/>
        <v/>
      </c>
      <c r="AZ153" t="str">
        <f t="shared" si="138"/>
        <v/>
      </c>
    </row>
    <row r="154" spans="1:52" x14ac:dyDescent="0.35">
      <c r="A154" t="s">
        <v>404</v>
      </c>
      <c r="B154" t="s">
        <v>405</v>
      </c>
      <c r="C154" s="14">
        <v>45207.424155092594</v>
      </c>
      <c r="D154">
        <f t="shared" si="129"/>
        <v>220</v>
      </c>
      <c r="E154" t="str">
        <f>VLOOKUP($A154,'[1]Master List'!$A:$G,2,FALSE)</f>
        <v>Colin</v>
      </c>
      <c r="F154" t="str">
        <f>VLOOKUP($A154,'[1]Master List'!$A:$G,3,FALSE)</f>
        <v>Johnson</v>
      </c>
      <c r="G154" t="str">
        <f>VLOOKUP($A154,'[1]Master List'!$A:$G,4,FALSE)</f>
        <v>Male</v>
      </c>
      <c r="H154" t="str">
        <f>VLOOKUP($A154,'[1]Master List'!$A:$G,6,FALSE)</f>
        <v>Lymington</v>
      </c>
      <c r="I154" t="str">
        <f t="shared" si="130"/>
        <v>LymingtonMale</v>
      </c>
      <c r="J154" t="str">
        <f>VLOOKUP($A154,'[1]Master List'!$A:$G,7,FALSE)</f>
        <v>V70</v>
      </c>
      <c r="K154">
        <f t="shared" si="131"/>
        <v>220</v>
      </c>
      <c r="L154" t="str">
        <f t="shared" si="132"/>
        <v/>
      </c>
      <c r="M154">
        <f t="shared" si="133"/>
        <v>148</v>
      </c>
      <c r="N154" t="str">
        <f t="shared" si="134"/>
        <v/>
      </c>
      <c r="O154" t="str">
        <f t="shared" si="136"/>
        <v/>
      </c>
      <c r="P154" t="str">
        <f t="shared" si="137"/>
        <v/>
      </c>
      <c r="Q154" t="str">
        <f t="shared" si="139"/>
        <v/>
      </c>
      <c r="R154" t="str">
        <f t="shared" si="140"/>
        <v/>
      </c>
      <c r="S154" t="str">
        <f t="shared" si="141"/>
        <v/>
      </c>
      <c r="T154" t="str">
        <f t="shared" si="142"/>
        <v/>
      </c>
      <c r="U154" t="str">
        <f t="shared" si="143"/>
        <v/>
      </c>
      <c r="V154" t="str">
        <f t="shared" si="144"/>
        <v/>
      </c>
      <c r="W154" t="str">
        <f t="shared" si="145"/>
        <v/>
      </c>
      <c r="X154" t="str">
        <f t="shared" si="146"/>
        <v/>
      </c>
      <c r="Y154" t="str">
        <f t="shared" si="147"/>
        <v/>
      </c>
      <c r="Z154" t="str">
        <f t="shared" si="148"/>
        <v/>
      </c>
      <c r="AA154" t="str">
        <f t="shared" si="149"/>
        <v/>
      </c>
      <c r="AB154" t="str">
        <f t="shared" si="150"/>
        <v/>
      </c>
      <c r="AC154">
        <f t="shared" si="151"/>
        <v>148</v>
      </c>
      <c r="AD154" t="str">
        <f t="shared" si="152"/>
        <v/>
      </c>
      <c r="AE154" t="str">
        <f t="shared" si="153"/>
        <v/>
      </c>
      <c r="AF154" t="str">
        <f t="shared" si="154"/>
        <v/>
      </c>
      <c r="AG154" t="str">
        <f t="shared" si="155"/>
        <v/>
      </c>
      <c r="AH154" t="str">
        <f t="shared" si="156"/>
        <v/>
      </c>
      <c r="AI154" t="str">
        <f t="shared" si="157"/>
        <v/>
      </c>
      <c r="AJ154" t="str">
        <f t="shared" si="158"/>
        <v/>
      </c>
      <c r="AK154" t="str">
        <f t="shared" si="159"/>
        <v/>
      </c>
      <c r="AL154" t="str">
        <f t="shared" si="160"/>
        <v/>
      </c>
      <c r="AM154" t="str">
        <f t="shared" si="161"/>
        <v/>
      </c>
      <c r="AN154" t="str">
        <f t="shared" si="162"/>
        <v/>
      </c>
      <c r="AO154" t="str">
        <f t="shared" si="163"/>
        <v/>
      </c>
      <c r="AP154" t="str">
        <f t="shared" si="164"/>
        <v/>
      </c>
      <c r="AQ154" t="str">
        <f t="shared" si="165"/>
        <v/>
      </c>
      <c r="AR154" t="str">
        <f t="shared" si="166"/>
        <v/>
      </c>
      <c r="AS154" t="str">
        <f t="shared" si="167"/>
        <v/>
      </c>
      <c r="AT154" t="str">
        <f t="shared" si="168"/>
        <v/>
      </c>
      <c r="AU154" t="str">
        <f t="shared" si="169"/>
        <v/>
      </c>
      <c r="AV154" t="str">
        <f t="shared" si="170"/>
        <v/>
      </c>
      <c r="AW154" t="str">
        <f t="shared" si="171"/>
        <v/>
      </c>
      <c r="AX154" t="str">
        <f t="shared" si="172"/>
        <v/>
      </c>
      <c r="AY154" t="str">
        <f t="shared" si="135"/>
        <v/>
      </c>
      <c r="AZ154" t="str">
        <f t="shared" si="138"/>
        <v/>
      </c>
    </row>
    <row r="155" spans="1:52" x14ac:dyDescent="0.35">
      <c r="A155" t="s">
        <v>406</v>
      </c>
      <c r="B155" t="s">
        <v>407</v>
      </c>
      <c r="C155" s="14">
        <v>45207.424293981479</v>
      </c>
      <c r="D155">
        <f t="shared" ref="D155:D218" si="173">_xlfn.NUMBERVALUE(RIGHT(B155,4))</f>
        <v>171</v>
      </c>
      <c r="E155" t="str">
        <f>VLOOKUP($A155,'[1]Master List'!$A:$G,2,FALSE)</f>
        <v>Jenny</v>
      </c>
      <c r="F155" t="str">
        <f>VLOOKUP($A155,'[1]Master List'!$A:$G,3,FALSE)</f>
        <v>Symons</v>
      </c>
      <c r="G155" t="str">
        <f>VLOOKUP($A155,'[1]Master List'!$A:$G,4,FALSE)</f>
        <v>Female</v>
      </c>
      <c r="H155" t="str">
        <f>VLOOKUP($A155,'[1]Master List'!$A:$G,6,FALSE)</f>
        <v>Totton</v>
      </c>
      <c r="I155" t="str">
        <f t="shared" ref="I155:I218" si="174">H155&amp;G155</f>
        <v>TottonFemale</v>
      </c>
      <c r="J155" t="str">
        <f>VLOOKUP($A155,'[1]Master List'!$A:$G,7,FALSE)</f>
        <v>V40</v>
      </c>
      <c r="K155" t="str">
        <f t="shared" ref="K155:K218" si="175">IF(G155="Male",D155,"")</f>
        <v/>
      </c>
      <c r="L155">
        <f t="shared" ref="L155:L218" si="176">IF(G155="Female",D155,"")</f>
        <v>171</v>
      </c>
      <c r="M155" t="str">
        <f t="shared" ref="M155:M218" si="177">IFERROR(RANK(K155,K:K,1),"")</f>
        <v/>
      </c>
      <c r="N155">
        <f t="shared" ref="N155:N218" si="178">IFERROR(RANK(L155,L:L,1),"")</f>
        <v>43</v>
      </c>
      <c r="O155" t="str">
        <f t="shared" si="136"/>
        <v/>
      </c>
      <c r="P155" t="str">
        <f t="shared" si="137"/>
        <v/>
      </c>
      <c r="Q155" t="str">
        <f t="shared" si="139"/>
        <v/>
      </c>
      <c r="R155" t="str">
        <f t="shared" si="140"/>
        <v/>
      </c>
      <c r="S155" t="str">
        <f t="shared" si="141"/>
        <v/>
      </c>
      <c r="T155" t="str">
        <f t="shared" si="142"/>
        <v/>
      </c>
      <c r="U155" t="str">
        <f t="shared" si="143"/>
        <v/>
      </c>
      <c r="V155" t="str">
        <f t="shared" si="144"/>
        <v/>
      </c>
      <c r="W155" t="str">
        <f t="shared" si="145"/>
        <v/>
      </c>
      <c r="X155" t="str">
        <f t="shared" si="146"/>
        <v/>
      </c>
      <c r="Y155" t="str">
        <f t="shared" si="147"/>
        <v/>
      </c>
      <c r="Z155" t="str">
        <f t="shared" si="148"/>
        <v/>
      </c>
      <c r="AA155" t="str">
        <f t="shared" si="149"/>
        <v/>
      </c>
      <c r="AB155" t="str">
        <f t="shared" si="150"/>
        <v/>
      </c>
      <c r="AC155" t="str">
        <f t="shared" si="151"/>
        <v/>
      </c>
      <c r="AD155" t="str">
        <f t="shared" si="152"/>
        <v/>
      </c>
      <c r="AE155" t="str">
        <f t="shared" si="153"/>
        <v/>
      </c>
      <c r="AF155" t="str">
        <f t="shared" si="154"/>
        <v/>
      </c>
      <c r="AG155" t="str">
        <f t="shared" si="155"/>
        <v/>
      </c>
      <c r="AH155" t="str">
        <f t="shared" si="156"/>
        <v/>
      </c>
      <c r="AI155" t="str">
        <f t="shared" si="157"/>
        <v/>
      </c>
      <c r="AJ155" t="str">
        <f t="shared" si="158"/>
        <v/>
      </c>
      <c r="AK155" t="str">
        <f t="shared" si="159"/>
        <v/>
      </c>
      <c r="AL155">
        <f t="shared" si="160"/>
        <v>43</v>
      </c>
      <c r="AM155" t="str">
        <f t="shared" si="161"/>
        <v/>
      </c>
      <c r="AN155" t="str">
        <f t="shared" si="162"/>
        <v/>
      </c>
      <c r="AO155" t="str">
        <f t="shared" si="163"/>
        <v/>
      </c>
      <c r="AP155" t="str">
        <f t="shared" si="164"/>
        <v/>
      </c>
      <c r="AQ155" t="str">
        <f t="shared" si="165"/>
        <v/>
      </c>
      <c r="AR155" t="str">
        <f t="shared" si="166"/>
        <v/>
      </c>
      <c r="AS155" t="str">
        <f t="shared" si="167"/>
        <v/>
      </c>
      <c r="AT155" t="str">
        <f t="shared" si="168"/>
        <v/>
      </c>
      <c r="AU155" t="str">
        <f t="shared" si="169"/>
        <v/>
      </c>
      <c r="AV155" t="str">
        <f t="shared" si="170"/>
        <v/>
      </c>
      <c r="AW155" t="str">
        <f t="shared" si="171"/>
        <v/>
      </c>
      <c r="AX155" t="str">
        <f t="shared" si="172"/>
        <v/>
      </c>
      <c r="AY155" t="str">
        <f t="shared" si="135"/>
        <v/>
      </c>
      <c r="AZ155" t="str">
        <f t="shared" si="138"/>
        <v/>
      </c>
    </row>
    <row r="156" spans="1:52" x14ac:dyDescent="0.35">
      <c r="A156" t="s">
        <v>408</v>
      </c>
      <c r="B156" t="s">
        <v>409</v>
      </c>
      <c r="C156" s="14">
        <v>45207.424502314818</v>
      </c>
      <c r="D156">
        <f t="shared" si="173"/>
        <v>225</v>
      </c>
      <c r="E156" t="str">
        <f>VLOOKUP($A156,'[1]Master List'!$A:$G,2,FALSE)</f>
        <v>Chris</v>
      </c>
      <c r="F156" t="str">
        <f>VLOOKUP($A156,'[1]Master List'!$A:$G,3,FALSE)</f>
        <v>Walker</v>
      </c>
      <c r="G156" t="str">
        <f>VLOOKUP($A156,'[1]Master List'!$A:$G,4,FALSE)</f>
        <v>Male</v>
      </c>
      <c r="H156" t="str">
        <f>VLOOKUP($A156,'[1]Master List'!$A:$G,6,FALSE)</f>
        <v>Itchen</v>
      </c>
      <c r="I156" t="str">
        <f t="shared" si="174"/>
        <v>ItchenMale</v>
      </c>
      <c r="J156" t="str">
        <f>VLOOKUP($A156,'[1]Master List'!$A:$G,7,FALSE)</f>
        <v>V50</v>
      </c>
      <c r="K156">
        <f t="shared" si="175"/>
        <v>225</v>
      </c>
      <c r="L156" t="str">
        <f t="shared" si="176"/>
        <v/>
      </c>
      <c r="M156">
        <f t="shared" si="177"/>
        <v>150</v>
      </c>
      <c r="N156" t="str">
        <f t="shared" si="178"/>
        <v/>
      </c>
      <c r="O156" t="str">
        <f t="shared" si="136"/>
        <v/>
      </c>
      <c r="P156" t="str">
        <f t="shared" si="137"/>
        <v/>
      </c>
      <c r="Q156" t="str">
        <f t="shared" si="139"/>
        <v/>
      </c>
      <c r="R156" t="str">
        <f t="shared" si="140"/>
        <v/>
      </c>
      <c r="S156" t="str">
        <f t="shared" si="141"/>
        <v/>
      </c>
      <c r="T156" t="str">
        <f t="shared" si="142"/>
        <v/>
      </c>
      <c r="U156" t="str">
        <f t="shared" si="143"/>
        <v/>
      </c>
      <c r="V156" t="str">
        <f t="shared" si="144"/>
        <v/>
      </c>
      <c r="W156" t="str">
        <f t="shared" si="145"/>
        <v/>
      </c>
      <c r="X156" t="str">
        <f t="shared" si="146"/>
        <v/>
      </c>
      <c r="Y156" t="str">
        <f t="shared" si="147"/>
        <v/>
      </c>
      <c r="Z156" t="str">
        <f t="shared" si="148"/>
        <v/>
      </c>
      <c r="AA156">
        <f t="shared" si="149"/>
        <v>150</v>
      </c>
      <c r="AB156" t="str">
        <f t="shared" si="150"/>
        <v/>
      </c>
      <c r="AC156" t="str">
        <f t="shared" si="151"/>
        <v/>
      </c>
      <c r="AD156" t="str">
        <f t="shared" si="152"/>
        <v/>
      </c>
      <c r="AE156" t="str">
        <f t="shared" si="153"/>
        <v/>
      </c>
      <c r="AF156" t="str">
        <f t="shared" si="154"/>
        <v/>
      </c>
      <c r="AG156" t="str">
        <f t="shared" si="155"/>
        <v/>
      </c>
      <c r="AH156" t="str">
        <f t="shared" si="156"/>
        <v/>
      </c>
      <c r="AI156" t="str">
        <f t="shared" si="157"/>
        <v/>
      </c>
      <c r="AJ156" t="str">
        <f t="shared" si="158"/>
        <v/>
      </c>
      <c r="AK156" t="str">
        <f t="shared" si="159"/>
        <v/>
      </c>
      <c r="AL156" t="str">
        <f t="shared" si="160"/>
        <v/>
      </c>
      <c r="AM156" t="str">
        <f t="shared" si="161"/>
        <v/>
      </c>
      <c r="AN156" t="str">
        <f t="shared" si="162"/>
        <v/>
      </c>
      <c r="AO156" t="str">
        <f t="shared" si="163"/>
        <v/>
      </c>
      <c r="AP156" t="str">
        <f t="shared" si="164"/>
        <v/>
      </c>
      <c r="AQ156" t="str">
        <f t="shared" si="165"/>
        <v/>
      </c>
      <c r="AR156" t="str">
        <f t="shared" si="166"/>
        <v/>
      </c>
      <c r="AS156" t="str">
        <f t="shared" si="167"/>
        <v/>
      </c>
      <c r="AT156" t="str">
        <f t="shared" si="168"/>
        <v/>
      </c>
      <c r="AU156" t="str">
        <f t="shared" si="169"/>
        <v/>
      </c>
      <c r="AV156" t="str">
        <f t="shared" si="170"/>
        <v/>
      </c>
      <c r="AW156" t="str">
        <f t="shared" si="171"/>
        <v/>
      </c>
      <c r="AX156" t="str">
        <f t="shared" si="172"/>
        <v/>
      </c>
      <c r="AY156" t="str">
        <f t="shared" si="135"/>
        <v/>
      </c>
      <c r="AZ156" t="str">
        <f t="shared" si="138"/>
        <v/>
      </c>
    </row>
    <row r="157" spans="1:52" x14ac:dyDescent="0.35">
      <c r="A157" t="s">
        <v>410</v>
      </c>
      <c r="B157" t="s">
        <v>411</v>
      </c>
      <c r="C157" s="14">
        <v>45207.424791666665</v>
      </c>
      <c r="D157">
        <f t="shared" si="173"/>
        <v>229</v>
      </c>
      <c r="E157" t="str">
        <f>VLOOKUP($A157,'[1]Master List'!$A:$G,2,FALSE)</f>
        <v xml:space="preserve">Michelle </v>
      </c>
      <c r="F157" t="str">
        <f>VLOOKUP($A157,'[1]Master List'!$A:$G,3,FALSE)</f>
        <v xml:space="preserve">Ritchie </v>
      </c>
      <c r="G157" t="str">
        <f>VLOOKUP($A157,'[1]Master List'!$A:$G,4,FALSE)</f>
        <v>Female</v>
      </c>
      <c r="H157" t="str">
        <f>VLOOKUP($A157,'[1]Master List'!$A:$G,6,FALSE)</f>
        <v>Itchen</v>
      </c>
      <c r="I157" t="str">
        <f t="shared" si="174"/>
        <v>ItchenFemale</v>
      </c>
      <c r="J157" t="str">
        <f>VLOOKUP($A157,'[1]Master List'!$A:$G,7,FALSE)</f>
        <v>V50</v>
      </c>
      <c r="K157" t="str">
        <f t="shared" si="175"/>
        <v/>
      </c>
      <c r="L157">
        <f t="shared" si="176"/>
        <v>229</v>
      </c>
      <c r="M157" t="str">
        <f t="shared" si="177"/>
        <v/>
      </c>
      <c r="N157">
        <f t="shared" si="178"/>
        <v>73</v>
      </c>
      <c r="O157" t="str">
        <f t="shared" si="136"/>
        <v/>
      </c>
      <c r="P157" t="str">
        <f t="shared" si="137"/>
        <v/>
      </c>
      <c r="Q157" t="str">
        <f t="shared" si="139"/>
        <v/>
      </c>
      <c r="R157" t="str">
        <f t="shared" si="140"/>
        <v/>
      </c>
      <c r="S157" t="str">
        <f t="shared" si="141"/>
        <v/>
      </c>
      <c r="T157" t="str">
        <f t="shared" si="142"/>
        <v/>
      </c>
      <c r="U157" t="str">
        <f t="shared" si="143"/>
        <v/>
      </c>
      <c r="V157" t="str">
        <f t="shared" si="144"/>
        <v/>
      </c>
      <c r="W157" t="str">
        <f t="shared" si="145"/>
        <v/>
      </c>
      <c r="X157" t="str">
        <f t="shared" si="146"/>
        <v/>
      </c>
      <c r="Y157" t="str">
        <f t="shared" si="147"/>
        <v/>
      </c>
      <c r="Z157" t="str">
        <f t="shared" si="148"/>
        <v/>
      </c>
      <c r="AA157" t="str">
        <f t="shared" si="149"/>
        <v/>
      </c>
      <c r="AB157">
        <f t="shared" si="150"/>
        <v>73</v>
      </c>
      <c r="AC157" t="str">
        <f t="shared" si="151"/>
        <v/>
      </c>
      <c r="AD157" t="str">
        <f t="shared" si="152"/>
        <v/>
      </c>
      <c r="AE157" t="str">
        <f t="shared" si="153"/>
        <v/>
      </c>
      <c r="AF157" t="str">
        <f t="shared" si="154"/>
        <v/>
      </c>
      <c r="AG157" t="str">
        <f t="shared" si="155"/>
        <v/>
      </c>
      <c r="AH157" t="str">
        <f t="shared" si="156"/>
        <v/>
      </c>
      <c r="AI157" t="str">
        <f t="shared" si="157"/>
        <v/>
      </c>
      <c r="AJ157" t="str">
        <f t="shared" si="158"/>
        <v/>
      </c>
      <c r="AK157" t="str">
        <f t="shared" si="159"/>
        <v/>
      </c>
      <c r="AL157" t="str">
        <f t="shared" si="160"/>
        <v/>
      </c>
      <c r="AM157" t="str">
        <f t="shared" si="161"/>
        <v/>
      </c>
      <c r="AN157" t="str">
        <f t="shared" si="162"/>
        <v/>
      </c>
      <c r="AO157" t="str">
        <f t="shared" si="163"/>
        <v/>
      </c>
      <c r="AP157" t="str">
        <f t="shared" si="164"/>
        <v/>
      </c>
      <c r="AQ157" t="str">
        <f t="shared" si="165"/>
        <v/>
      </c>
      <c r="AR157" t="str">
        <f t="shared" si="166"/>
        <v/>
      </c>
      <c r="AS157" t="str">
        <f t="shared" si="167"/>
        <v/>
      </c>
      <c r="AT157" t="str">
        <f t="shared" si="168"/>
        <v/>
      </c>
      <c r="AU157" t="str">
        <f t="shared" si="169"/>
        <v/>
      </c>
      <c r="AV157" t="str">
        <f t="shared" si="170"/>
        <v/>
      </c>
      <c r="AW157" t="str">
        <f t="shared" si="171"/>
        <v/>
      </c>
      <c r="AX157" t="str">
        <f t="shared" si="172"/>
        <v/>
      </c>
      <c r="AY157" t="str">
        <f t="shared" si="135"/>
        <v/>
      </c>
      <c r="AZ157" t="str">
        <f t="shared" si="138"/>
        <v/>
      </c>
    </row>
    <row r="158" spans="1:52" x14ac:dyDescent="0.35">
      <c r="A158" t="s">
        <v>412</v>
      </c>
      <c r="B158" t="s">
        <v>413</v>
      </c>
      <c r="C158" s="14">
        <v>45207.424895833334</v>
      </c>
      <c r="D158">
        <f t="shared" si="173"/>
        <v>93</v>
      </c>
      <c r="E158" t="str">
        <f>VLOOKUP($A158,'[1]Master List'!$A:$G,2,FALSE)</f>
        <v>Perry</v>
      </c>
      <c r="F158" t="str">
        <f>VLOOKUP($A158,'[1]Master List'!$A:$G,3,FALSE)</f>
        <v>Letcher</v>
      </c>
      <c r="G158" t="str">
        <f>VLOOKUP($A158,'[1]Master List'!$A:$G,4,FALSE)</f>
        <v>Male</v>
      </c>
      <c r="H158" t="str">
        <f>VLOOKUP($A158,'[1]Master List'!$A:$G,6,FALSE)</f>
        <v>Lymington</v>
      </c>
      <c r="I158" t="str">
        <f t="shared" si="174"/>
        <v>LymingtonMale</v>
      </c>
      <c r="J158" t="str">
        <f>VLOOKUP($A158,'[1]Master List'!$A:$G,7,FALSE)</f>
        <v>V60</v>
      </c>
      <c r="K158">
        <f t="shared" si="175"/>
        <v>93</v>
      </c>
      <c r="L158" t="str">
        <f t="shared" si="176"/>
        <v/>
      </c>
      <c r="M158">
        <f t="shared" si="177"/>
        <v>77</v>
      </c>
      <c r="N158" t="str">
        <f t="shared" si="178"/>
        <v/>
      </c>
      <c r="O158" t="str">
        <f t="shared" si="136"/>
        <v/>
      </c>
      <c r="P158" t="str">
        <f t="shared" si="137"/>
        <v/>
      </c>
      <c r="Q158" t="str">
        <f t="shared" si="139"/>
        <v/>
      </c>
      <c r="R158" t="str">
        <f t="shared" si="140"/>
        <v/>
      </c>
      <c r="S158" t="str">
        <f t="shared" si="141"/>
        <v/>
      </c>
      <c r="T158" t="str">
        <f t="shared" si="142"/>
        <v/>
      </c>
      <c r="U158" t="str">
        <f t="shared" si="143"/>
        <v/>
      </c>
      <c r="V158" t="str">
        <f t="shared" si="144"/>
        <v/>
      </c>
      <c r="W158" t="str">
        <f t="shared" si="145"/>
        <v/>
      </c>
      <c r="X158" t="str">
        <f t="shared" si="146"/>
        <v/>
      </c>
      <c r="Y158" t="str">
        <f t="shared" si="147"/>
        <v/>
      </c>
      <c r="Z158" t="str">
        <f t="shared" si="148"/>
        <v/>
      </c>
      <c r="AA158" t="str">
        <f t="shared" si="149"/>
        <v/>
      </c>
      <c r="AB158" t="str">
        <f t="shared" si="150"/>
        <v/>
      </c>
      <c r="AC158">
        <f t="shared" si="151"/>
        <v>77</v>
      </c>
      <c r="AD158" t="str">
        <f t="shared" si="152"/>
        <v/>
      </c>
      <c r="AE158" t="str">
        <f t="shared" si="153"/>
        <v/>
      </c>
      <c r="AF158" t="str">
        <f t="shared" si="154"/>
        <v/>
      </c>
      <c r="AG158" t="str">
        <f t="shared" si="155"/>
        <v/>
      </c>
      <c r="AH158" t="str">
        <f t="shared" si="156"/>
        <v/>
      </c>
      <c r="AI158" t="str">
        <f t="shared" si="157"/>
        <v/>
      </c>
      <c r="AJ158" t="str">
        <f t="shared" si="158"/>
        <v/>
      </c>
      <c r="AK158" t="str">
        <f t="shared" si="159"/>
        <v/>
      </c>
      <c r="AL158" t="str">
        <f t="shared" si="160"/>
        <v/>
      </c>
      <c r="AM158" t="str">
        <f t="shared" si="161"/>
        <v/>
      </c>
      <c r="AN158" t="str">
        <f t="shared" si="162"/>
        <v/>
      </c>
      <c r="AO158" t="str">
        <f t="shared" si="163"/>
        <v/>
      </c>
      <c r="AP158" t="str">
        <f t="shared" si="164"/>
        <v/>
      </c>
      <c r="AQ158" t="str">
        <f t="shared" si="165"/>
        <v/>
      </c>
      <c r="AR158" t="str">
        <f t="shared" si="166"/>
        <v/>
      </c>
      <c r="AS158" t="str">
        <f t="shared" si="167"/>
        <v/>
      </c>
      <c r="AT158" t="str">
        <f t="shared" si="168"/>
        <v/>
      </c>
      <c r="AU158" t="str">
        <f t="shared" si="169"/>
        <v/>
      </c>
      <c r="AV158" t="str">
        <f t="shared" si="170"/>
        <v/>
      </c>
      <c r="AW158" t="str">
        <f t="shared" si="171"/>
        <v/>
      </c>
      <c r="AX158" t="str">
        <f t="shared" si="172"/>
        <v/>
      </c>
      <c r="AY158" t="str">
        <f t="shared" si="135"/>
        <v/>
      </c>
      <c r="AZ158" t="str">
        <f t="shared" si="138"/>
        <v/>
      </c>
    </row>
    <row r="159" spans="1:52" x14ac:dyDescent="0.35">
      <c r="A159" t="s">
        <v>414</v>
      </c>
      <c r="B159" t="s">
        <v>4</v>
      </c>
      <c r="C159" s="14">
        <v>45207.425324074073</v>
      </c>
      <c r="D159">
        <f t="shared" si="173"/>
        <v>235</v>
      </c>
      <c r="E159" t="str">
        <f>VLOOKUP($A159,'[1]Master List'!$A:$G,2,FALSE)</f>
        <v>Miranda</v>
      </c>
      <c r="F159" t="str">
        <f>VLOOKUP($A159,'[1]Master List'!$A:$G,3,FALSE)</f>
        <v>Bates</v>
      </c>
      <c r="G159" t="str">
        <f>VLOOKUP($A159,'[1]Master List'!$A:$G,4,FALSE)</f>
        <v>Female</v>
      </c>
      <c r="H159" t="str">
        <f>VLOOKUP($A159,'[1]Master List'!$A:$G,6,FALSE)</f>
        <v>CF Swifts</v>
      </c>
      <c r="I159" t="str">
        <f t="shared" si="174"/>
        <v>CF SwiftsFemale</v>
      </c>
      <c r="J159" t="str">
        <f>VLOOKUP($A159,'[1]Master List'!$A:$G,7,FALSE)</f>
        <v>V40</v>
      </c>
      <c r="K159" t="str">
        <f t="shared" si="175"/>
        <v/>
      </c>
      <c r="L159">
        <f t="shared" si="176"/>
        <v>235</v>
      </c>
      <c r="M159" t="str">
        <f t="shared" si="177"/>
        <v/>
      </c>
      <c r="N159">
        <f t="shared" si="178"/>
        <v>77</v>
      </c>
      <c r="O159" t="str">
        <f t="shared" si="136"/>
        <v/>
      </c>
      <c r="P159">
        <f t="shared" si="137"/>
        <v>77</v>
      </c>
      <c r="Q159" t="str">
        <f t="shared" si="139"/>
        <v/>
      </c>
      <c r="R159" t="str">
        <f t="shared" si="140"/>
        <v/>
      </c>
      <c r="S159" t="str">
        <f t="shared" si="141"/>
        <v/>
      </c>
      <c r="T159" t="str">
        <f t="shared" si="142"/>
        <v/>
      </c>
      <c r="U159" t="str">
        <f t="shared" si="143"/>
        <v/>
      </c>
      <c r="V159" t="str">
        <f t="shared" si="144"/>
        <v/>
      </c>
      <c r="W159" t="str">
        <f t="shared" si="145"/>
        <v/>
      </c>
      <c r="X159" t="str">
        <f t="shared" si="146"/>
        <v/>
      </c>
      <c r="Y159" t="str">
        <f t="shared" si="147"/>
        <v/>
      </c>
      <c r="Z159" t="str">
        <f t="shared" si="148"/>
        <v/>
      </c>
      <c r="AA159" t="str">
        <f t="shared" si="149"/>
        <v/>
      </c>
      <c r="AB159" t="str">
        <f t="shared" si="150"/>
        <v/>
      </c>
      <c r="AC159" t="str">
        <f t="shared" si="151"/>
        <v/>
      </c>
      <c r="AD159" t="str">
        <f t="shared" si="152"/>
        <v/>
      </c>
      <c r="AE159" t="str">
        <f t="shared" si="153"/>
        <v/>
      </c>
      <c r="AF159" t="str">
        <f t="shared" si="154"/>
        <v/>
      </c>
      <c r="AG159" t="str">
        <f t="shared" si="155"/>
        <v/>
      </c>
      <c r="AH159" t="str">
        <f t="shared" si="156"/>
        <v/>
      </c>
      <c r="AI159" t="str">
        <f t="shared" si="157"/>
        <v/>
      </c>
      <c r="AJ159" t="str">
        <f t="shared" si="158"/>
        <v/>
      </c>
      <c r="AK159" t="str">
        <f t="shared" si="159"/>
        <v/>
      </c>
      <c r="AL159" t="str">
        <f t="shared" si="160"/>
        <v/>
      </c>
      <c r="AM159" t="str">
        <f t="shared" si="161"/>
        <v/>
      </c>
      <c r="AN159" t="str">
        <f t="shared" si="162"/>
        <v/>
      </c>
      <c r="AO159" t="str">
        <f t="shared" si="163"/>
        <v/>
      </c>
      <c r="AP159" t="str">
        <f t="shared" si="164"/>
        <v/>
      </c>
      <c r="AQ159" t="str">
        <f t="shared" si="165"/>
        <v/>
      </c>
      <c r="AR159" t="str">
        <f t="shared" si="166"/>
        <v/>
      </c>
      <c r="AS159" t="str">
        <f t="shared" si="167"/>
        <v/>
      </c>
      <c r="AT159" t="str">
        <f t="shared" si="168"/>
        <v/>
      </c>
      <c r="AU159" t="str">
        <f t="shared" si="169"/>
        <v/>
      </c>
      <c r="AV159" t="str">
        <f t="shared" si="170"/>
        <v/>
      </c>
      <c r="AW159" t="str">
        <f t="shared" si="171"/>
        <v/>
      </c>
      <c r="AX159" t="str">
        <f t="shared" si="172"/>
        <v/>
      </c>
      <c r="AY159" t="str">
        <f t="shared" si="135"/>
        <v/>
      </c>
      <c r="AZ159" t="str">
        <f t="shared" si="138"/>
        <v/>
      </c>
    </row>
    <row r="160" spans="1:52" x14ac:dyDescent="0.35">
      <c r="A160" t="s">
        <v>415</v>
      </c>
      <c r="B160" t="s">
        <v>416</v>
      </c>
      <c r="C160" s="14">
        <v>45207.425555555557</v>
      </c>
      <c r="D160">
        <f t="shared" si="173"/>
        <v>245</v>
      </c>
      <c r="E160" t="str">
        <f>VLOOKUP($A160,'[1]Master List'!$A:$G,2,FALSE)</f>
        <v>Andy</v>
      </c>
      <c r="F160" t="str">
        <f>VLOOKUP($A160,'[1]Master List'!$A:$G,3,FALSE)</f>
        <v>Mansfield</v>
      </c>
      <c r="G160" t="str">
        <f>VLOOKUP($A160,'[1]Master List'!$A:$G,4,FALSE)</f>
        <v>Male</v>
      </c>
      <c r="H160" t="str">
        <f>VLOOKUP($A160,'[1]Master List'!$A:$G,6,FALSE)</f>
        <v>Totton</v>
      </c>
      <c r="I160" t="str">
        <f t="shared" si="174"/>
        <v>TottonMale</v>
      </c>
      <c r="J160" t="str">
        <f>VLOOKUP($A160,'[1]Master List'!$A:$G,7,FALSE)</f>
        <v>V50</v>
      </c>
      <c r="K160">
        <f t="shared" si="175"/>
        <v>245</v>
      </c>
      <c r="L160" t="str">
        <f t="shared" si="176"/>
        <v/>
      </c>
      <c r="M160">
        <f t="shared" si="177"/>
        <v>159</v>
      </c>
      <c r="N160" t="str">
        <f t="shared" si="178"/>
        <v/>
      </c>
      <c r="O160" t="str">
        <f t="shared" si="136"/>
        <v/>
      </c>
      <c r="P160" t="str">
        <f t="shared" si="137"/>
        <v/>
      </c>
      <c r="Q160" t="str">
        <f t="shared" si="139"/>
        <v/>
      </c>
      <c r="R160" t="str">
        <f t="shared" si="140"/>
        <v/>
      </c>
      <c r="S160" t="str">
        <f t="shared" si="141"/>
        <v/>
      </c>
      <c r="T160" t="str">
        <f t="shared" si="142"/>
        <v/>
      </c>
      <c r="U160" t="str">
        <f t="shared" si="143"/>
        <v/>
      </c>
      <c r="V160" t="str">
        <f t="shared" si="144"/>
        <v/>
      </c>
      <c r="W160" t="str">
        <f t="shared" si="145"/>
        <v/>
      </c>
      <c r="X160" t="str">
        <f t="shared" si="146"/>
        <v/>
      </c>
      <c r="Y160" t="str">
        <f t="shared" si="147"/>
        <v/>
      </c>
      <c r="Z160" t="str">
        <f t="shared" si="148"/>
        <v/>
      </c>
      <c r="AA160" t="str">
        <f t="shared" si="149"/>
        <v/>
      </c>
      <c r="AB160" t="str">
        <f t="shared" si="150"/>
        <v/>
      </c>
      <c r="AC160" t="str">
        <f t="shared" si="151"/>
        <v/>
      </c>
      <c r="AD160" t="str">
        <f t="shared" si="152"/>
        <v/>
      </c>
      <c r="AE160" t="str">
        <f t="shared" si="153"/>
        <v/>
      </c>
      <c r="AF160" t="str">
        <f t="shared" si="154"/>
        <v/>
      </c>
      <c r="AG160" t="str">
        <f t="shared" si="155"/>
        <v/>
      </c>
      <c r="AH160" t="str">
        <f t="shared" si="156"/>
        <v/>
      </c>
      <c r="AI160" t="str">
        <f t="shared" si="157"/>
        <v/>
      </c>
      <c r="AJ160" t="str">
        <f t="shared" si="158"/>
        <v/>
      </c>
      <c r="AK160">
        <f t="shared" si="159"/>
        <v>159</v>
      </c>
      <c r="AL160" t="str">
        <f t="shared" si="160"/>
        <v/>
      </c>
      <c r="AM160" t="str">
        <f t="shared" si="161"/>
        <v/>
      </c>
      <c r="AN160" t="str">
        <f t="shared" si="162"/>
        <v/>
      </c>
      <c r="AO160" t="str">
        <f t="shared" si="163"/>
        <v/>
      </c>
      <c r="AP160" t="str">
        <f t="shared" si="164"/>
        <v/>
      </c>
      <c r="AQ160" t="str">
        <f t="shared" si="165"/>
        <v/>
      </c>
      <c r="AR160" t="str">
        <f t="shared" si="166"/>
        <v/>
      </c>
      <c r="AS160" t="str">
        <f t="shared" si="167"/>
        <v/>
      </c>
      <c r="AT160" t="str">
        <f t="shared" si="168"/>
        <v/>
      </c>
      <c r="AU160" t="str">
        <f t="shared" si="169"/>
        <v/>
      </c>
      <c r="AV160" t="str">
        <f t="shared" si="170"/>
        <v/>
      </c>
      <c r="AW160" t="str">
        <f t="shared" si="171"/>
        <v/>
      </c>
      <c r="AX160" t="str">
        <f t="shared" si="172"/>
        <v/>
      </c>
      <c r="AY160" t="str">
        <f t="shared" si="135"/>
        <v/>
      </c>
      <c r="AZ160" t="str">
        <f t="shared" si="138"/>
        <v/>
      </c>
    </row>
    <row r="161" spans="1:52" x14ac:dyDescent="0.35">
      <c r="A161" t="s">
        <v>417</v>
      </c>
      <c r="B161" t="s">
        <v>418</v>
      </c>
      <c r="C161" s="14">
        <v>45207.42564814815</v>
      </c>
      <c r="D161">
        <f t="shared" si="173"/>
        <v>226</v>
      </c>
      <c r="E161" t="str">
        <f>VLOOKUP($A161,'[1]Master List'!$A:$G,2,FALSE)</f>
        <v>John</v>
      </c>
      <c r="F161" t="str">
        <f>VLOOKUP($A161,'[1]Master List'!$A:$G,3,FALSE)</f>
        <v>Labbett</v>
      </c>
      <c r="G161" t="str">
        <f>VLOOKUP($A161,'[1]Master List'!$A:$G,4,FALSE)</f>
        <v>Male</v>
      </c>
      <c r="H161" t="str">
        <f>VLOOKUP($A161,'[1]Master List'!$A:$G,6,FALSE)</f>
        <v>Hardley</v>
      </c>
      <c r="I161" t="str">
        <f t="shared" si="174"/>
        <v>HardleyMale</v>
      </c>
      <c r="J161" t="str">
        <f>VLOOKUP($A161,'[1]Master List'!$A:$G,7,FALSE)</f>
        <v>V60</v>
      </c>
      <c r="K161">
        <f t="shared" si="175"/>
        <v>226</v>
      </c>
      <c r="L161" t="str">
        <f t="shared" si="176"/>
        <v/>
      </c>
      <c r="M161">
        <f t="shared" si="177"/>
        <v>151</v>
      </c>
      <c r="N161" t="str">
        <f t="shared" si="178"/>
        <v/>
      </c>
      <c r="O161" t="str">
        <f t="shared" si="136"/>
        <v/>
      </c>
      <c r="P161" t="str">
        <f t="shared" si="137"/>
        <v/>
      </c>
      <c r="Q161" t="str">
        <f t="shared" si="139"/>
        <v/>
      </c>
      <c r="R161" t="str">
        <f t="shared" si="140"/>
        <v/>
      </c>
      <c r="S161">
        <f t="shared" si="141"/>
        <v>151</v>
      </c>
      <c r="T161" t="str">
        <f t="shared" si="142"/>
        <v/>
      </c>
      <c r="U161" t="str">
        <f t="shared" si="143"/>
        <v/>
      </c>
      <c r="V161" t="str">
        <f t="shared" si="144"/>
        <v/>
      </c>
      <c r="W161" t="str">
        <f t="shared" si="145"/>
        <v/>
      </c>
      <c r="X161" t="str">
        <f t="shared" si="146"/>
        <v/>
      </c>
      <c r="Y161" t="str">
        <f t="shared" si="147"/>
        <v/>
      </c>
      <c r="Z161" t="str">
        <f t="shared" si="148"/>
        <v/>
      </c>
      <c r="AA161" t="str">
        <f t="shared" si="149"/>
        <v/>
      </c>
      <c r="AB161" t="str">
        <f t="shared" si="150"/>
        <v/>
      </c>
      <c r="AC161" t="str">
        <f t="shared" si="151"/>
        <v/>
      </c>
      <c r="AD161" t="str">
        <f t="shared" si="152"/>
        <v/>
      </c>
      <c r="AE161" t="str">
        <f t="shared" si="153"/>
        <v/>
      </c>
      <c r="AF161" t="str">
        <f t="shared" si="154"/>
        <v/>
      </c>
      <c r="AG161" t="str">
        <f t="shared" si="155"/>
        <v/>
      </c>
      <c r="AH161" t="str">
        <f t="shared" si="156"/>
        <v/>
      </c>
      <c r="AI161" t="str">
        <f t="shared" si="157"/>
        <v/>
      </c>
      <c r="AJ161" t="str">
        <f t="shared" si="158"/>
        <v/>
      </c>
      <c r="AK161" t="str">
        <f t="shared" si="159"/>
        <v/>
      </c>
      <c r="AL161" t="str">
        <f t="shared" si="160"/>
        <v/>
      </c>
      <c r="AM161" t="str">
        <f t="shared" si="161"/>
        <v/>
      </c>
      <c r="AN161" t="str">
        <f t="shared" si="162"/>
        <v/>
      </c>
      <c r="AO161" t="str">
        <f t="shared" si="163"/>
        <v/>
      </c>
      <c r="AP161" t="str">
        <f t="shared" si="164"/>
        <v/>
      </c>
      <c r="AQ161" t="str">
        <f t="shared" si="165"/>
        <v/>
      </c>
      <c r="AR161" t="str">
        <f t="shared" si="166"/>
        <v/>
      </c>
      <c r="AS161" t="str">
        <f t="shared" si="167"/>
        <v/>
      </c>
      <c r="AT161" t="str">
        <f t="shared" si="168"/>
        <v/>
      </c>
      <c r="AU161" t="str">
        <f t="shared" si="169"/>
        <v/>
      </c>
      <c r="AV161" t="str">
        <f t="shared" si="170"/>
        <v/>
      </c>
      <c r="AW161" t="str">
        <f t="shared" si="171"/>
        <v/>
      </c>
      <c r="AX161" t="str">
        <f t="shared" si="172"/>
        <v/>
      </c>
      <c r="AY161" t="str">
        <f t="shared" si="135"/>
        <v/>
      </c>
      <c r="AZ161" t="str">
        <f t="shared" si="138"/>
        <v/>
      </c>
    </row>
    <row r="162" spans="1:52" x14ac:dyDescent="0.35">
      <c r="A162" t="s">
        <v>419</v>
      </c>
      <c r="B162" t="s">
        <v>420</v>
      </c>
      <c r="C162" s="14">
        <v>45207.425729166665</v>
      </c>
      <c r="D162">
        <f t="shared" si="173"/>
        <v>239</v>
      </c>
      <c r="O162" t="str">
        <f t="shared" si="136"/>
        <v/>
      </c>
      <c r="P162" t="str">
        <f t="shared" si="137"/>
        <v/>
      </c>
      <c r="Q162" t="str">
        <f t="shared" si="139"/>
        <v/>
      </c>
      <c r="R162" t="str">
        <f t="shared" si="140"/>
        <v/>
      </c>
      <c r="S162" t="str">
        <f t="shared" si="141"/>
        <v/>
      </c>
      <c r="T162" t="str">
        <f t="shared" si="142"/>
        <v/>
      </c>
      <c r="U162" t="str">
        <f t="shared" si="143"/>
        <v/>
      </c>
      <c r="V162" t="str">
        <f t="shared" si="144"/>
        <v/>
      </c>
      <c r="W162" t="str">
        <f t="shared" si="145"/>
        <v/>
      </c>
      <c r="X162" t="str">
        <f t="shared" si="146"/>
        <v/>
      </c>
      <c r="Y162" t="str">
        <f t="shared" si="147"/>
        <v/>
      </c>
      <c r="Z162" t="str">
        <f t="shared" si="148"/>
        <v/>
      </c>
      <c r="AA162" t="str">
        <f t="shared" si="149"/>
        <v/>
      </c>
      <c r="AB162" t="str">
        <f t="shared" si="150"/>
        <v/>
      </c>
      <c r="AC162" t="str">
        <f t="shared" si="151"/>
        <v/>
      </c>
      <c r="AD162" t="str">
        <f t="shared" si="152"/>
        <v/>
      </c>
      <c r="AE162" t="str">
        <f t="shared" si="153"/>
        <v/>
      </c>
      <c r="AF162" t="str">
        <f t="shared" si="154"/>
        <v/>
      </c>
      <c r="AG162" t="str">
        <f t="shared" si="155"/>
        <v/>
      </c>
      <c r="AH162" t="str">
        <f t="shared" si="156"/>
        <v/>
      </c>
      <c r="AI162" t="str">
        <f t="shared" si="157"/>
        <v/>
      </c>
      <c r="AJ162" t="str">
        <f t="shared" si="158"/>
        <v/>
      </c>
      <c r="AK162" t="str">
        <f t="shared" si="159"/>
        <v/>
      </c>
      <c r="AL162" t="str">
        <f t="shared" si="160"/>
        <v/>
      </c>
      <c r="AM162" t="str">
        <f t="shared" si="161"/>
        <v/>
      </c>
      <c r="AN162" t="str">
        <f t="shared" si="162"/>
        <v/>
      </c>
      <c r="AO162" t="str">
        <f t="shared" si="163"/>
        <v/>
      </c>
      <c r="AP162" t="str">
        <f t="shared" si="164"/>
        <v/>
      </c>
      <c r="AQ162" t="str">
        <f t="shared" si="165"/>
        <v/>
      </c>
      <c r="AR162" t="str">
        <f t="shared" si="166"/>
        <v/>
      </c>
      <c r="AS162" t="str">
        <f t="shared" si="167"/>
        <v/>
      </c>
      <c r="AT162" t="str">
        <f t="shared" si="168"/>
        <v/>
      </c>
      <c r="AU162" t="str">
        <f t="shared" si="169"/>
        <v/>
      </c>
      <c r="AV162" t="str">
        <f t="shared" si="170"/>
        <v/>
      </c>
      <c r="AW162" t="str">
        <f t="shared" si="171"/>
        <v/>
      </c>
      <c r="AX162" t="str">
        <f t="shared" si="172"/>
        <v/>
      </c>
      <c r="AY162">
        <f t="shared" si="135"/>
        <v>0</v>
      </c>
      <c r="AZ162" t="str">
        <f t="shared" si="138"/>
        <v/>
      </c>
    </row>
    <row r="163" spans="1:52" x14ac:dyDescent="0.35">
      <c r="A163" t="s">
        <v>421</v>
      </c>
      <c r="B163" t="s">
        <v>422</v>
      </c>
      <c r="C163" s="14">
        <v>45207.42591435185</v>
      </c>
      <c r="D163">
        <f t="shared" si="173"/>
        <v>70</v>
      </c>
      <c r="E163" t="str">
        <f>VLOOKUP($A163,'[1]Master List'!$A:$G,2,FALSE)</f>
        <v xml:space="preserve">Graham </v>
      </c>
      <c r="F163" t="str">
        <f>VLOOKUP($A163,'[1]Master List'!$A:$G,3,FALSE)</f>
        <v>Andrews</v>
      </c>
      <c r="G163" t="str">
        <f>VLOOKUP($A163,'[1]Master List'!$A:$G,4,FALSE)</f>
        <v>Male</v>
      </c>
      <c r="H163" t="str">
        <f>VLOOKUP($A163,'[1]Master List'!$A:$G,6,FALSE)</f>
        <v>Itchen</v>
      </c>
      <c r="I163" t="str">
        <f t="shared" si="174"/>
        <v>ItchenMale</v>
      </c>
      <c r="J163" t="str">
        <f>VLOOKUP($A163,'[1]Master List'!$A:$G,7,FALSE)</f>
        <v>V40</v>
      </c>
      <c r="K163">
        <f t="shared" si="175"/>
        <v>70</v>
      </c>
      <c r="L163" t="str">
        <f t="shared" si="176"/>
        <v/>
      </c>
      <c r="M163">
        <f t="shared" si="177"/>
        <v>58</v>
      </c>
      <c r="N163" t="str">
        <f t="shared" si="178"/>
        <v/>
      </c>
      <c r="O163" t="str">
        <f t="shared" si="136"/>
        <v/>
      </c>
      <c r="P163" t="str">
        <f t="shared" si="137"/>
        <v/>
      </c>
      <c r="Q163" t="str">
        <f t="shared" si="139"/>
        <v/>
      </c>
      <c r="R163" t="str">
        <f t="shared" si="140"/>
        <v/>
      </c>
      <c r="S163" t="str">
        <f t="shared" si="141"/>
        <v/>
      </c>
      <c r="T163" t="str">
        <f t="shared" si="142"/>
        <v/>
      </c>
      <c r="U163" t="str">
        <f t="shared" si="143"/>
        <v/>
      </c>
      <c r="V163" t="str">
        <f t="shared" si="144"/>
        <v/>
      </c>
      <c r="W163" t="str">
        <f t="shared" si="145"/>
        <v/>
      </c>
      <c r="X163" t="str">
        <f t="shared" si="146"/>
        <v/>
      </c>
      <c r="Y163" t="str">
        <f t="shared" si="147"/>
        <v/>
      </c>
      <c r="Z163" t="str">
        <f t="shared" si="148"/>
        <v/>
      </c>
      <c r="AA163">
        <f t="shared" si="149"/>
        <v>58</v>
      </c>
      <c r="AB163" t="str">
        <f t="shared" si="150"/>
        <v/>
      </c>
      <c r="AC163" t="str">
        <f t="shared" si="151"/>
        <v/>
      </c>
      <c r="AD163" t="str">
        <f t="shared" si="152"/>
        <v/>
      </c>
      <c r="AE163" t="str">
        <f t="shared" si="153"/>
        <v/>
      </c>
      <c r="AF163" t="str">
        <f t="shared" si="154"/>
        <v/>
      </c>
      <c r="AG163" t="str">
        <f t="shared" si="155"/>
        <v/>
      </c>
      <c r="AH163" t="str">
        <f t="shared" si="156"/>
        <v/>
      </c>
      <c r="AI163" t="str">
        <f t="shared" si="157"/>
        <v/>
      </c>
      <c r="AJ163" t="str">
        <f t="shared" si="158"/>
        <v/>
      </c>
      <c r="AK163" t="str">
        <f t="shared" si="159"/>
        <v/>
      </c>
      <c r="AL163" t="str">
        <f t="shared" si="160"/>
        <v/>
      </c>
      <c r="AM163" t="str">
        <f t="shared" si="161"/>
        <v/>
      </c>
      <c r="AN163" t="str">
        <f t="shared" si="162"/>
        <v/>
      </c>
      <c r="AO163" t="str">
        <f t="shared" si="163"/>
        <v/>
      </c>
      <c r="AP163" t="str">
        <f t="shared" si="164"/>
        <v/>
      </c>
      <c r="AQ163" t="str">
        <f t="shared" si="165"/>
        <v/>
      </c>
      <c r="AR163" t="str">
        <f t="shared" si="166"/>
        <v/>
      </c>
      <c r="AS163" t="str">
        <f t="shared" si="167"/>
        <v/>
      </c>
      <c r="AT163" t="str">
        <f t="shared" si="168"/>
        <v/>
      </c>
      <c r="AU163" t="str">
        <f t="shared" si="169"/>
        <v/>
      </c>
      <c r="AV163" t="str">
        <f t="shared" si="170"/>
        <v/>
      </c>
      <c r="AW163" t="str">
        <f t="shared" si="171"/>
        <v/>
      </c>
      <c r="AX163" t="str">
        <f t="shared" si="172"/>
        <v/>
      </c>
      <c r="AY163" t="str">
        <f t="shared" si="135"/>
        <v/>
      </c>
      <c r="AZ163" t="str">
        <f t="shared" si="138"/>
        <v/>
      </c>
    </row>
    <row r="164" spans="1:52" x14ac:dyDescent="0.35">
      <c r="A164" t="s">
        <v>423</v>
      </c>
      <c r="B164" t="s">
        <v>424</v>
      </c>
      <c r="C164" s="14">
        <v>45207.426481481481</v>
      </c>
      <c r="D164">
        <f t="shared" si="173"/>
        <v>254</v>
      </c>
      <c r="E164" t="str">
        <f>VLOOKUP($A164,'[1]Master List'!$A:$G,2,FALSE)</f>
        <v>Rob</v>
      </c>
      <c r="F164" t="str">
        <f>VLOOKUP($A164,'[1]Master List'!$A:$G,3,FALSE)</f>
        <v>Williams</v>
      </c>
      <c r="G164" t="str">
        <f>VLOOKUP($A164,'[1]Master List'!$A:$G,4,FALSE)</f>
        <v>Male</v>
      </c>
      <c r="H164" t="str">
        <f>VLOOKUP($A164,'[1]Master List'!$A:$G,6,FALSE)</f>
        <v>Stubbington</v>
      </c>
      <c r="I164" t="str">
        <f t="shared" si="174"/>
        <v>StubbingtonMale</v>
      </c>
      <c r="J164" t="str">
        <f>VLOOKUP($A164,'[1]Master List'!$A:$G,7,FALSE)</f>
        <v>V50</v>
      </c>
      <c r="K164">
        <f t="shared" si="175"/>
        <v>254</v>
      </c>
      <c r="L164" t="str">
        <f t="shared" si="176"/>
        <v/>
      </c>
      <c r="M164">
        <f t="shared" si="177"/>
        <v>162</v>
      </c>
      <c r="N164" t="str">
        <f t="shared" si="178"/>
        <v/>
      </c>
      <c r="O164" t="str">
        <f t="shared" si="136"/>
        <v/>
      </c>
      <c r="P164" t="str">
        <f t="shared" si="137"/>
        <v/>
      </c>
      <c r="Q164" t="str">
        <f t="shared" si="139"/>
        <v/>
      </c>
      <c r="R164" t="str">
        <f t="shared" si="140"/>
        <v/>
      </c>
      <c r="S164" t="str">
        <f t="shared" si="141"/>
        <v/>
      </c>
      <c r="T164" t="str">
        <f t="shared" si="142"/>
        <v/>
      </c>
      <c r="U164" t="str">
        <f t="shared" si="143"/>
        <v/>
      </c>
      <c r="V164" t="str">
        <f t="shared" si="144"/>
        <v/>
      </c>
      <c r="W164" t="str">
        <f t="shared" si="145"/>
        <v/>
      </c>
      <c r="X164" t="str">
        <f t="shared" si="146"/>
        <v/>
      </c>
      <c r="Y164" t="str">
        <f t="shared" si="147"/>
        <v/>
      </c>
      <c r="Z164" t="str">
        <f t="shared" si="148"/>
        <v/>
      </c>
      <c r="AA164" t="str">
        <f t="shared" si="149"/>
        <v/>
      </c>
      <c r="AB164" t="str">
        <f t="shared" si="150"/>
        <v/>
      </c>
      <c r="AC164" t="str">
        <f t="shared" si="151"/>
        <v/>
      </c>
      <c r="AD164" t="str">
        <f t="shared" si="152"/>
        <v/>
      </c>
      <c r="AE164" t="str">
        <f t="shared" si="153"/>
        <v/>
      </c>
      <c r="AF164" t="str">
        <f t="shared" si="154"/>
        <v/>
      </c>
      <c r="AG164" t="str">
        <f t="shared" si="155"/>
        <v/>
      </c>
      <c r="AH164" t="str">
        <f t="shared" si="156"/>
        <v/>
      </c>
      <c r="AI164" t="str">
        <f t="shared" si="157"/>
        <v/>
      </c>
      <c r="AJ164" t="str">
        <f t="shared" si="158"/>
        <v/>
      </c>
      <c r="AK164" t="str">
        <f t="shared" si="159"/>
        <v/>
      </c>
      <c r="AL164" t="str">
        <f t="shared" si="160"/>
        <v/>
      </c>
      <c r="AM164" t="str">
        <f t="shared" si="161"/>
        <v/>
      </c>
      <c r="AN164" t="str">
        <f t="shared" si="162"/>
        <v/>
      </c>
      <c r="AO164" t="str">
        <f t="shared" si="163"/>
        <v/>
      </c>
      <c r="AP164" t="str">
        <f t="shared" si="164"/>
        <v/>
      </c>
      <c r="AQ164" t="str">
        <f t="shared" si="165"/>
        <v/>
      </c>
      <c r="AR164" t="str">
        <f t="shared" si="166"/>
        <v/>
      </c>
      <c r="AS164">
        <f t="shared" si="167"/>
        <v>162</v>
      </c>
      <c r="AT164" t="str">
        <f t="shared" si="168"/>
        <v/>
      </c>
      <c r="AU164" t="str">
        <f t="shared" si="169"/>
        <v/>
      </c>
      <c r="AV164" t="str">
        <f t="shared" si="170"/>
        <v/>
      </c>
      <c r="AW164" t="str">
        <f t="shared" si="171"/>
        <v/>
      </c>
      <c r="AX164" t="str">
        <f t="shared" si="172"/>
        <v/>
      </c>
      <c r="AY164" t="str">
        <f t="shared" si="135"/>
        <v/>
      </c>
      <c r="AZ164" t="str">
        <f t="shared" si="138"/>
        <v/>
      </c>
    </row>
    <row r="165" spans="1:52" x14ac:dyDescent="0.35">
      <c r="A165" t="s">
        <v>425</v>
      </c>
      <c r="B165" t="s">
        <v>426</v>
      </c>
      <c r="C165" s="14">
        <v>45207.426736111112</v>
      </c>
      <c r="D165">
        <f t="shared" si="173"/>
        <v>262</v>
      </c>
      <c r="E165" t="str">
        <f>VLOOKUP($A165,'[1]Master List'!$A:$G,2,FALSE)</f>
        <v>Peter</v>
      </c>
      <c r="F165" t="str">
        <f>VLOOKUP($A165,'[1]Master List'!$A:$G,3,FALSE)</f>
        <v>Haynes</v>
      </c>
      <c r="G165" t="str">
        <f>VLOOKUP($A165,'[1]Master List'!$A:$G,4,FALSE)</f>
        <v>Male</v>
      </c>
      <c r="H165" t="str">
        <f>VLOOKUP($A165,'[1]Master List'!$A:$G,6,FALSE)</f>
        <v>Soton AC</v>
      </c>
      <c r="I165" t="str">
        <f t="shared" si="174"/>
        <v>Soton ACMale</v>
      </c>
      <c r="J165" t="str">
        <f>VLOOKUP($A165,'[1]Master List'!$A:$G,7,FALSE)</f>
        <v>V70</v>
      </c>
      <c r="K165">
        <f t="shared" si="175"/>
        <v>262</v>
      </c>
      <c r="L165" t="str">
        <f t="shared" si="176"/>
        <v/>
      </c>
      <c r="M165">
        <f t="shared" si="177"/>
        <v>163</v>
      </c>
      <c r="N165" t="str">
        <f t="shared" si="178"/>
        <v/>
      </c>
      <c r="O165" t="str">
        <f t="shared" si="136"/>
        <v/>
      </c>
      <c r="P165" t="str">
        <f t="shared" si="137"/>
        <v/>
      </c>
      <c r="Q165" t="str">
        <f t="shared" si="139"/>
        <v/>
      </c>
      <c r="R165" t="str">
        <f t="shared" si="140"/>
        <v/>
      </c>
      <c r="S165" t="str">
        <f t="shared" si="141"/>
        <v/>
      </c>
      <c r="T165" t="str">
        <f t="shared" si="142"/>
        <v/>
      </c>
      <c r="U165" t="str">
        <f t="shared" si="143"/>
        <v/>
      </c>
      <c r="V165" t="str">
        <f t="shared" si="144"/>
        <v/>
      </c>
      <c r="W165" t="str">
        <f t="shared" si="145"/>
        <v/>
      </c>
      <c r="X165" t="str">
        <f t="shared" si="146"/>
        <v/>
      </c>
      <c r="Y165" t="str">
        <f t="shared" si="147"/>
        <v/>
      </c>
      <c r="Z165" t="str">
        <f t="shared" si="148"/>
        <v/>
      </c>
      <c r="AA165" t="str">
        <f t="shared" si="149"/>
        <v/>
      </c>
      <c r="AB165" t="str">
        <f t="shared" si="150"/>
        <v/>
      </c>
      <c r="AC165" t="str">
        <f t="shared" si="151"/>
        <v/>
      </c>
      <c r="AD165" t="str">
        <f t="shared" si="152"/>
        <v/>
      </c>
      <c r="AE165" t="str">
        <f t="shared" si="153"/>
        <v/>
      </c>
      <c r="AF165" t="str">
        <f t="shared" si="154"/>
        <v/>
      </c>
      <c r="AG165" t="str">
        <f t="shared" si="155"/>
        <v/>
      </c>
      <c r="AH165" t="str">
        <f t="shared" si="156"/>
        <v/>
      </c>
      <c r="AI165">
        <f t="shared" si="157"/>
        <v>163</v>
      </c>
      <c r="AJ165" t="str">
        <f t="shared" si="158"/>
        <v/>
      </c>
      <c r="AK165" t="str">
        <f t="shared" si="159"/>
        <v/>
      </c>
      <c r="AL165" t="str">
        <f t="shared" si="160"/>
        <v/>
      </c>
      <c r="AM165" t="str">
        <f t="shared" si="161"/>
        <v/>
      </c>
      <c r="AN165" t="str">
        <f t="shared" si="162"/>
        <v/>
      </c>
      <c r="AO165" t="str">
        <f t="shared" si="163"/>
        <v/>
      </c>
      <c r="AP165" t="str">
        <f t="shared" si="164"/>
        <v/>
      </c>
      <c r="AQ165" t="str">
        <f t="shared" si="165"/>
        <v/>
      </c>
      <c r="AR165" t="str">
        <f t="shared" si="166"/>
        <v/>
      </c>
      <c r="AS165" t="str">
        <f t="shared" si="167"/>
        <v/>
      </c>
      <c r="AT165" t="str">
        <f t="shared" si="168"/>
        <v/>
      </c>
      <c r="AU165" t="str">
        <f t="shared" si="169"/>
        <v/>
      </c>
      <c r="AV165" t="str">
        <f t="shared" si="170"/>
        <v/>
      </c>
      <c r="AW165" t="str">
        <f t="shared" si="171"/>
        <v/>
      </c>
      <c r="AX165" t="str">
        <f t="shared" si="172"/>
        <v/>
      </c>
      <c r="AY165" t="str">
        <f t="shared" si="135"/>
        <v/>
      </c>
      <c r="AZ165" t="str">
        <f t="shared" si="138"/>
        <v/>
      </c>
    </row>
    <row r="166" spans="1:52" x14ac:dyDescent="0.35">
      <c r="A166" t="s">
        <v>427</v>
      </c>
      <c r="B166" t="s">
        <v>428</v>
      </c>
      <c r="C166" s="14">
        <v>45207.426817129628</v>
      </c>
      <c r="D166">
        <f t="shared" si="173"/>
        <v>253</v>
      </c>
      <c r="E166" t="str">
        <f>VLOOKUP($A166,'[1]Master List'!$A:$G,2,FALSE)</f>
        <v>David</v>
      </c>
      <c r="F166" t="str">
        <f>VLOOKUP($A166,'[1]Master List'!$A:$G,3,FALSE)</f>
        <v>Samuel</v>
      </c>
      <c r="G166" t="str">
        <f>VLOOKUP($A166,'[1]Master List'!$A:$G,4,FALSE)</f>
        <v>Male</v>
      </c>
      <c r="H166" t="str">
        <f>VLOOKUP($A166,'[1]Master List'!$A:$G,6,FALSE)</f>
        <v>Lordshill</v>
      </c>
      <c r="I166" t="str">
        <f t="shared" si="174"/>
        <v>LordshillMale</v>
      </c>
      <c r="J166" t="str">
        <f>VLOOKUP($A166,'[1]Master List'!$A:$G,7,FALSE)</f>
        <v>V50</v>
      </c>
      <c r="K166">
        <f t="shared" si="175"/>
        <v>253</v>
      </c>
      <c r="L166" t="str">
        <f t="shared" si="176"/>
        <v/>
      </c>
      <c r="M166">
        <f t="shared" si="177"/>
        <v>161</v>
      </c>
      <c r="N166" t="str">
        <f t="shared" si="178"/>
        <v/>
      </c>
      <c r="O166" t="str">
        <f t="shared" si="136"/>
        <v/>
      </c>
      <c r="P166" t="str">
        <f t="shared" si="137"/>
        <v/>
      </c>
      <c r="Q166" t="str">
        <f t="shared" si="139"/>
        <v/>
      </c>
      <c r="R166" t="str">
        <f t="shared" si="140"/>
        <v/>
      </c>
      <c r="S166" t="str">
        <f t="shared" si="141"/>
        <v/>
      </c>
      <c r="T166" t="str">
        <f t="shared" si="142"/>
        <v/>
      </c>
      <c r="U166" t="str">
        <f t="shared" si="143"/>
        <v/>
      </c>
      <c r="V166" t="str">
        <f t="shared" si="144"/>
        <v/>
      </c>
      <c r="W166" t="str">
        <f t="shared" si="145"/>
        <v/>
      </c>
      <c r="X166" t="str">
        <f t="shared" si="146"/>
        <v/>
      </c>
      <c r="Y166">
        <f t="shared" si="147"/>
        <v>161</v>
      </c>
      <c r="Z166" t="str">
        <f t="shared" si="148"/>
        <v/>
      </c>
      <c r="AA166" t="str">
        <f t="shared" si="149"/>
        <v/>
      </c>
      <c r="AB166" t="str">
        <f t="shared" si="150"/>
        <v/>
      </c>
      <c r="AC166" t="str">
        <f t="shared" si="151"/>
        <v/>
      </c>
      <c r="AD166" t="str">
        <f t="shared" si="152"/>
        <v/>
      </c>
      <c r="AE166" t="str">
        <f t="shared" si="153"/>
        <v/>
      </c>
      <c r="AF166" t="str">
        <f t="shared" si="154"/>
        <v/>
      </c>
      <c r="AG166" t="str">
        <f t="shared" si="155"/>
        <v/>
      </c>
      <c r="AH166" t="str">
        <f t="shared" si="156"/>
        <v/>
      </c>
      <c r="AI166" t="str">
        <f t="shared" si="157"/>
        <v/>
      </c>
      <c r="AJ166" t="str">
        <f t="shared" si="158"/>
        <v/>
      </c>
      <c r="AK166" t="str">
        <f t="shared" si="159"/>
        <v/>
      </c>
      <c r="AL166" t="str">
        <f t="shared" si="160"/>
        <v/>
      </c>
      <c r="AM166" t="str">
        <f t="shared" si="161"/>
        <v/>
      </c>
      <c r="AN166" t="str">
        <f t="shared" si="162"/>
        <v/>
      </c>
      <c r="AO166" t="str">
        <f t="shared" si="163"/>
        <v/>
      </c>
      <c r="AP166" t="str">
        <f t="shared" si="164"/>
        <v/>
      </c>
      <c r="AQ166" t="str">
        <f t="shared" si="165"/>
        <v/>
      </c>
      <c r="AR166" t="str">
        <f t="shared" si="166"/>
        <v/>
      </c>
      <c r="AS166" t="str">
        <f t="shared" si="167"/>
        <v/>
      </c>
      <c r="AT166" t="str">
        <f t="shared" si="168"/>
        <v/>
      </c>
      <c r="AU166" t="str">
        <f t="shared" si="169"/>
        <v/>
      </c>
      <c r="AV166" t="str">
        <f t="shared" si="170"/>
        <v/>
      </c>
      <c r="AW166" t="str">
        <f t="shared" si="171"/>
        <v/>
      </c>
      <c r="AX166" t="str">
        <f t="shared" si="172"/>
        <v/>
      </c>
      <c r="AY166" t="str">
        <f t="shared" si="135"/>
        <v/>
      </c>
      <c r="AZ166" t="str">
        <f t="shared" si="138"/>
        <v/>
      </c>
    </row>
    <row r="167" spans="1:52" x14ac:dyDescent="0.35">
      <c r="A167" t="s">
        <v>429</v>
      </c>
      <c r="B167" t="s">
        <v>430</v>
      </c>
      <c r="C167" s="14">
        <v>45207.426979166667</v>
      </c>
      <c r="D167">
        <f t="shared" si="173"/>
        <v>263</v>
      </c>
      <c r="E167" t="str">
        <f>VLOOKUP($A167,'[1]Master List'!$A:$G,2,FALSE)</f>
        <v>Maxine</v>
      </c>
      <c r="F167" t="str">
        <f>VLOOKUP($A167,'[1]Master List'!$A:$G,3,FALSE)</f>
        <v>Slade</v>
      </c>
      <c r="G167" t="str">
        <f>VLOOKUP($A167,'[1]Master List'!$A:$G,4,FALSE)</f>
        <v>Female</v>
      </c>
      <c r="H167" t="str">
        <f>VLOOKUP($A167,'[1]Master List'!$A:$G,6,FALSE)</f>
        <v>Lymington</v>
      </c>
      <c r="I167" t="str">
        <f t="shared" si="174"/>
        <v>LymingtonFemale</v>
      </c>
      <c r="J167" t="str">
        <f>VLOOKUP($A167,'[1]Master List'!$A:$G,7,FALSE)</f>
        <v>V60</v>
      </c>
      <c r="K167" t="str">
        <f t="shared" si="175"/>
        <v/>
      </c>
      <c r="L167">
        <f t="shared" si="176"/>
        <v>263</v>
      </c>
      <c r="M167" t="str">
        <f t="shared" si="177"/>
        <v/>
      </c>
      <c r="N167">
        <f t="shared" si="178"/>
        <v>96</v>
      </c>
      <c r="O167" t="str">
        <f t="shared" si="136"/>
        <v/>
      </c>
      <c r="P167" t="str">
        <f t="shared" si="137"/>
        <v/>
      </c>
      <c r="Q167" t="str">
        <f t="shared" si="139"/>
        <v/>
      </c>
      <c r="R167" t="str">
        <f t="shared" si="140"/>
        <v/>
      </c>
      <c r="S167" t="str">
        <f t="shared" si="141"/>
        <v/>
      </c>
      <c r="T167" t="str">
        <f t="shared" si="142"/>
        <v/>
      </c>
      <c r="U167" t="str">
        <f t="shared" si="143"/>
        <v/>
      </c>
      <c r="V167" t="str">
        <f t="shared" si="144"/>
        <v/>
      </c>
      <c r="W167" t="str">
        <f t="shared" si="145"/>
        <v/>
      </c>
      <c r="X167" t="str">
        <f t="shared" si="146"/>
        <v/>
      </c>
      <c r="Y167" t="str">
        <f t="shared" si="147"/>
        <v/>
      </c>
      <c r="Z167" t="str">
        <f t="shared" si="148"/>
        <v/>
      </c>
      <c r="AA167" t="str">
        <f t="shared" si="149"/>
        <v/>
      </c>
      <c r="AB167" t="str">
        <f t="shared" si="150"/>
        <v/>
      </c>
      <c r="AC167" t="str">
        <f t="shared" si="151"/>
        <v/>
      </c>
      <c r="AD167">
        <f t="shared" si="152"/>
        <v>96</v>
      </c>
      <c r="AE167" t="str">
        <f t="shared" si="153"/>
        <v/>
      </c>
      <c r="AF167" t="str">
        <f t="shared" si="154"/>
        <v/>
      </c>
      <c r="AG167" t="str">
        <f t="shared" si="155"/>
        <v/>
      </c>
      <c r="AH167" t="str">
        <f t="shared" si="156"/>
        <v/>
      </c>
      <c r="AI167" t="str">
        <f t="shared" si="157"/>
        <v/>
      </c>
      <c r="AJ167" t="str">
        <f t="shared" si="158"/>
        <v/>
      </c>
      <c r="AK167" t="str">
        <f t="shared" si="159"/>
        <v/>
      </c>
      <c r="AL167" t="str">
        <f t="shared" si="160"/>
        <v/>
      </c>
      <c r="AM167" t="str">
        <f t="shared" si="161"/>
        <v/>
      </c>
      <c r="AN167" t="str">
        <f t="shared" si="162"/>
        <v/>
      </c>
      <c r="AO167" t="str">
        <f t="shared" si="163"/>
        <v/>
      </c>
      <c r="AP167" t="str">
        <f t="shared" si="164"/>
        <v/>
      </c>
      <c r="AQ167" t="str">
        <f t="shared" si="165"/>
        <v/>
      </c>
      <c r="AR167" t="str">
        <f t="shared" si="166"/>
        <v/>
      </c>
      <c r="AS167" t="str">
        <f t="shared" si="167"/>
        <v/>
      </c>
      <c r="AT167" t="str">
        <f t="shared" si="168"/>
        <v/>
      </c>
      <c r="AU167" t="str">
        <f t="shared" si="169"/>
        <v/>
      </c>
      <c r="AV167" t="str">
        <f t="shared" si="170"/>
        <v/>
      </c>
      <c r="AW167" t="str">
        <f t="shared" si="171"/>
        <v/>
      </c>
      <c r="AX167" t="str">
        <f t="shared" si="172"/>
        <v/>
      </c>
      <c r="AY167" t="str">
        <f t="shared" si="135"/>
        <v/>
      </c>
      <c r="AZ167" t="str">
        <f t="shared" si="138"/>
        <v/>
      </c>
    </row>
    <row r="168" spans="1:52" x14ac:dyDescent="0.35">
      <c r="A168" t="s">
        <v>431</v>
      </c>
      <c r="B168" t="s">
        <v>432</v>
      </c>
      <c r="C168" s="14">
        <v>45207.427499999998</v>
      </c>
      <c r="D168">
        <f t="shared" si="173"/>
        <v>261</v>
      </c>
      <c r="E168" t="str">
        <f>VLOOKUP($A168,'[1]Master List'!$A:$G,2,FALSE)</f>
        <v>Caroline</v>
      </c>
      <c r="F168" t="str">
        <f>VLOOKUP($A168,'[1]Master List'!$A:$G,3,FALSE)</f>
        <v>Johns</v>
      </c>
      <c r="G168" t="str">
        <f>VLOOKUP($A168,'[1]Master List'!$A:$G,4,FALSE)</f>
        <v>Female</v>
      </c>
      <c r="H168" t="str">
        <f>VLOOKUP($A168,'[1]Master List'!$A:$G,6,FALSE)</f>
        <v>Hamwic</v>
      </c>
      <c r="I168" t="str">
        <f t="shared" si="174"/>
        <v>HamwicFemale</v>
      </c>
      <c r="J168" t="str">
        <f>VLOOKUP($A168,'[1]Master List'!$A:$G,7,FALSE)</f>
        <v>V40</v>
      </c>
      <c r="K168" t="str">
        <f t="shared" si="175"/>
        <v/>
      </c>
      <c r="L168">
        <f t="shared" si="176"/>
        <v>261</v>
      </c>
      <c r="M168" t="str">
        <f t="shared" si="177"/>
        <v/>
      </c>
      <c r="N168">
        <f t="shared" si="178"/>
        <v>95</v>
      </c>
      <c r="O168" t="str">
        <f t="shared" si="136"/>
        <v/>
      </c>
      <c r="P168" t="str">
        <f t="shared" si="137"/>
        <v/>
      </c>
      <c r="Q168" t="str">
        <f t="shared" si="139"/>
        <v/>
      </c>
      <c r="R168" t="str">
        <f t="shared" si="140"/>
        <v/>
      </c>
      <c r="S168" t="str">
        <f t="shared" si="141"/>
        <v/>
      </c>
      <c r="T168" t="str">
        <f t="shared" si="142"/>
        <v/>
      </c>
      <c r="U168" t="str">
        <f t="shared" si="143"/>
        <v/>
      </c>
      <c r="V168">
        <f t="shared" si="144"/>
        <v>95</v>
      </c>
      <c r="W168" t="str">
        <f t="shared" si="145"/>
        <v/>
      </c>
      <c r="X168" t="str">
        <f t="shared" si="146"/>
        <v/>
      </c>
      <c r="Y168" t="str">
        <f t="shared" si="147"/>
        <v/>
      </c>
      <c r="Z168" t="str">
        <f t="shared" si="148"/>
        <v/>
      </c>
      <c r="AA168" t="str">
        <f t="shared" si="149"/>
        <v/>
      </c>
      <c r="AB168" t="str">
        <f t="shared" si="150"/>
        <v/>
      </c>
      <c r="AC168" t="str">
        <f t="shared" si="151"/>
        <v/>
      </c>
      <c r="AD168" t="str">
        <f t="shared" si="152"/>
        <v/>
      </c>
      <c r="AE168" t="str">
        <f t="shared" si="153"/>
        <v/>
      </c>
      <c r="AF168" t="str">
        <f t="shared" si="154"/>
        <v/>
      </c>
      <c r="AG168" t="str">
        <f t="shared" si="155"/>
        <v/>
      </c>
      <c r="AH168" t="str">
        <f t="shared" si="156"/>
        <v/>
      </c>
      <c r="AI168" t="str">
        <f t="shared" si="157"/>
        <v/>
      </c>
      <c r="AJ168" t="str">
        <f t="shared" si="158"/>
        <v/>
      </c>
      <c r="AK168" t="str">
        <f t="shared" si="159"/>
        <v/>
      </c>
      <c r="AL168" t="str">
        <f t="shared" si="160"/>
        <v/>
      </c>
      <c r="AM168" t="str">
        <f t="shared" si="161"/>
        <v/>
      </c>
      <c r="AN168" t="str">
        <f t="shared" si="162"/>
        <v/>
      </c>
      <c r="AO168" t="str">
        <f t="shared" si="163"/>
        <v/>
      </c>
      <c r="AP168" t="str">
        <f t="shared" si="164"/>
        <v/>
      </c>
      <c r="AQ168" t="str">
        <f t="shared" si="165"/>
        <v/>
      </c>
      <c r="AR168" t="str">
        <f t="shared" si="166"/>
        <v/>
      </c>
      <c r="AS168" t="str">
        <f t="shared" si="167"/>
        <v/>
      </c>
      <c r="AT168" t="str">
        <f t="shared" si="168"/>
        <v/>
      </c>
      <c r="AU168" t="str">
        <f t="shared" si="169"/>
        <v/>
      </c>
      <c r="AV168" t="str">
        <f t="shared" si="170"/>
        <v/>
      </c>
      <c r="AW168" t="str">
        <f t="shared" si="171"/>
        <v/>
      </c>
      <c r="AX168" t="str">
        <f t="shared" si="172"/>
        <v/>
      </c>
      <c r="AY168" t="str">
        <f t="shared" si="135"/>
        <v/>
      </c>
      <c r="AZ168" t="str">
        <f t="shared" si="138"/>
        <v/>
      </c>
    </row>
    <row r="169" spans="1:52" x14ac:dyDescent="0.35">
      <c r="A169" t="s">
        <v>433</v>
      </c>
      <c r="B169" t="s">
        <v>12</v>
      </c>
      <c r="C169" s="14">
        <v>45207.427604166667</v>
      </c>
      <c r="D169">
        <f t="shared" si="173"/>
        <v>265</v>
      </c>
      <c r="E169" t="str">
        <f>VLOOKUP($A169,'[1]Master List'!$A:$G,2,FALSE)</f>
        <v>Teresa</v>
      </c>
      <c r="F169" t="str">
        <f>VLOOKUP($A169,'[1]Master List'!$A:$G,3,FALSE)</f>
        <v>Dodkin</v>
      </c>
      <c r="G169" t="str">
        <f>VLOOKUP($A169,'[1]Master List'!$A:$G,4,FALSE)</f>
        <v>Female</v>
      </c>
      <c r="H169" t="str">
        <f>VLOOKUP($A169,'[1]Master List'!$A:$G,6,FALSE)</f>
        <v>Totton</v>
      </c>
      <c r="I169" t="str">
        <f t="shared" si="174"/>
        <v>TottonFemale</v>
      </c>
      <c r="J169" t="str">
        <f>VLOOKUP($A169,'[1]Master List'!$A:$G,7,FALSE)</f>
        <v>V50</v>
      </c>
      <c r="K169" t="str">
        <f t="shared" si="175"/>
        <v/>
      </c>
      <c r="L169">
        <f t="shared" si="176"/>
        <v>265</v>
      </c>
      <c r="M169" t="str">
        <f t="shared" si="177"/>
        <v/>
      </c>
      <c r="N169">
        <f t="shared" si="178"/>
        <v>98</v>
      </c>
      <c r="O169" t="str">
        <f t="shared" si="136"/>
        <v/>
      </c>
      <c r="P169" t="str">
        <f t="shared" si="137"/>
        <v/>
      </c>
      <c r="Q169" t="str">
        <f t="shared" si="139"/>
        <v/>
      </c>
      <c r="R169" t="str">
        <f t="shared" si="140"/>
        <v/>
      </c>
      <c r="S169" t="str">
        <f t="shared" si="141"/>
        <v/>
      </c>
      <c r="T169" t="str">
        <f t="shared" si="142"/>
        <v/>
      </c>
      <c r="U169" t="str">
        <f t="shared" si="143"/>
        <v/>
      </c>
      <c r="V169" t="str">
        <f t="shared" si="144"/>
        <v/>
      </c>
      <c r="W169" t="str">
        <f t="shared" si="145"/>
        <v/>
      </c>
      <c r="X169" t="str">
        <f t="shared" si="146"/>
        <v/>
      </c>
      <c r="Y169" t="str">
        <f t="shared" si="147"/>
        <v/>
      </c>
      <c r="Z169" t="str">
        <f t="shared" si="148"/>
        <v/>
      </c>
      <c r="AA169" t="str">
        <f t="shared" si="149"/>
        <v/>
      </c>
      <c r="AB169" t="str">
        <f t="shared" si="150"/>
        <v/>
      </c>
      <c r="AC169" t="str">
        <f t="shared" si="151"/>
        <v/>
      </c>
      <c r="AD169" t="str">
        <f t="shared" si="152"/>
        <v/>
      </c>
      <c r="AE169" t="str">
        <f t="shared" si="153"/>
        <v/>
      </c>
      <c r="AF169" t="str">
        <f t="shared" si="154"/>
        <v/>
      </c>
      <c r="AG169" t="str">
        <f t="shared" si="155"/>
        <v/>
      </c>
      <c r="AH169" t="str">
        <f t="shared" si="156"/>
        <v/>
      </c>
      <c r="AI169" t="str">
        <f t="shared" si="157"/>
        <v/>
      </c>
      <c r="AJ169" t="str">
        <f t="shared" si="158"/>
        <v/>
      </c>
      <c r="AK169" t="str">
        <f t="shared" si="159"/>
        <v/>
      </c>
      <c r="AL169">
        <f t="shared" si="160"/>
        <v>98</v>
      </c>
      <c r="AM169" t="str">
        <f t="shared" si="161"/>
        <v/>
      </c>
      <c r="AN169" t="str">
        <f t="shared" si="162"/>
        <v/>
      </c>
      <c r="AO169" t="str">
        <f t="shared" si="163"/>
        <v/>
      </c>
      <c r="AP169" t="str">
        <f t="shared" si="164"/>
        <v/>
      </c>
      <c r="AQ169" t="str">
        <f t="shared" si="165"/>
        <v/>
      </c>
      <c r="AR169" t="str">
        <f t="shared" si="166"/>
        <v/>
      </c>
      <c r="AS169" t="str">
        <f t="shared" si="167"/>
        <v/>
      </c>
      <c r="AT169" t="str">
        <f t="shared" si="168"/>
        <v/>
      </c>
      <c r="AU169" t="str">
        <f t="shared" si="169"/>
        <v/>
      </c>
      <c r="AV169" t="str">
        <f t="shared" si="170"/>
        <v/>
      </c>
      <c r="AW169" t="str">
        <f t="shared" si="171"/>
        <v/>
      </c>
      <c r="AX169" t="str">
        <f t="shared" si="172"/>
        <v/>
      </c>
      <c r="AY169" t="str">
        <f t="shared" si="135"/>
        <v/>
      </c>
      <c r="AZ169" t="str">
        <f t="shared" si="138"/>
        <v/>
      </c>
    </row>
    <row r="170" spans="1:52" x14ac:dyDescent="0.35">
      <c r="A170" t="s">
        <v>434</v>
      </c>
      <c r="B170" t="s">
        <v>435</v>
      </c>
      <c r="C170" s="14">
        <v>45207.427685185183</v>
      </c>
      <c r="D170">
        <f t="shared" si="173"/>
        <v>135</v>
      </c>
      <c r="E170" t="str">
        <f>VLOOKUP($A170,'[1]Master List'!$A:$G,2,FALSE)</f>
        <v>Louise</v>
      </c>
      <c r="F170" t="str">
        <f>VLOOKUP($A170,'[1]Master List'!$A:$G,3,FALSE)</f>
        <v>Higgs</v>
      </c>
      <c r="G170" t="str">
        <f>VLOOKUP($A170,'[1]Master List'!$A:$G,4,FALSE)</f>
        <v>Female</v>
      </c>
      <c r="H170" t="str">
        <f>VLOOKUP($A170,'[1]Master List'!$A:$G,6,FALSE)</f>
        <v>Lordshill</v>
      </c>
      <c r="I170" t="str">
        <f t="shared" si="174"/>
        <v>LordshillFemale</v>
      </c>
      <c r="J170" t="str">
        <f>VLOOKUP($A170,'[1]Master List'!$A:$G,7,FALSE)</f>
        <v>V40</v>
      </c>
      <c r="K170" t="str">
        <f t="shared" si="175"/>
        <v/>
      </c>
      <c r="L170">
        <f t="shared" si="176"/>
        <v>135</v>
      </c>
      <c r="M170" t="str">
        <f t="shared" si="177"/>
        <v/>
      </c>
      <c r="N170">
        <f t="shared" si="178"/>
        <v>30</v>
      </c>
      <c r="O170" t="str">
        <f t="shared" si="136"/>
        <v/>
      </c>
      <c r="P170" t="str">
        <f t="shared" si="137"/>
        <v/>
      </c>
      <c r="Q170" t="str">
        <f t="shared" si="139"/>
        <v/>
      </c>
      <c r="R170" t="str">
        <f t="shared" si="140"/>
        <v/>
      </c>
      <c r="S170" t="str">
        <f t="shared" si="141"/>
        <v/>
      </c>
      <c r="T170" t="str">
        <f t="shared" si="142"/>
        <v/>
      </c>
      <c r="U170" t="str">
        <f t="shared" si="143"/>
        <v/>
      </c>
      <c r="V170" t="str">
        <f t="shared" si="144"/>
        <v/>
      </c>
      <c r="W170" t="str">
        <f t="shared" si="145"/>
        <v/>
      </c>
      <c r="X170" t="str">
        <f t="shared" si="146"/>
        <v/>
      </c>
      <c r="Y170" t="str">
        <f t="shared" si="147"/>
        <v/>
      </c>
      <c r="Z170">
        <f t="shared" si="148"/>
        <v>30</v>
      </c>
      <c r="AA170" t="str">
        <f t="shared" si="149"/>
        <v/>
      </c>
      <c r="AB170" t="str">
        <f t="shared" si="150"/>
        <v/>
      </c>
      <c r="AC170" t="str">
        <f t="shared" si="151"/>
        <v/>
      </c>
      <c r="AD170" t="str">
        <f t="shared" si="152"/>
        <v/>
      </c>
      <c r="AE170" t="str">
        <f t="shared" si="153"/>
        <v/>
      </c>
      <c r="AF170" t="str">
        <f t="shared" si="154"/>
        <v/>
      </c>
      <c r="AG170" t="str">
        <f t="shared" si="155"/>
        <v/>
      </c>
      <c r="AH170" t="str">
        <f t="shared" si="156"/>
        <v/>
      </c>
      <c r="AI170" t="str">
        <f t="shared" si="157"/>
        <v/>
      </c>
      <c r="AJ170" t="str">
        <f t="shared" si="158"/>
        <v/>
      </c>
      <c r="AK170" t="str">
        <f t="shared" si="159"/>
        <v/>
      </c>
      <c r="AL170" t="str">
        <f t="shared" si="160"/>
        <v/>
      </c>
      <c r="AM170" t="str">
        <f t="shared" si="161"/>
        <v/>
      </c>
      <c r="AN170" t="str">
        <f t="shared" si="162"/>
        <v/>
      </c>
      <c r="AO170" t="str">
        <f t="shared" si="163"/>
        <v/>
      </c>
      <c r="AP170" t="str">
        <f t="shared" si="164"/>
        <v/>
      </c>
      <c r="AQ170" t="str">
        <f t="shared" si="165"/>
        <v/>
      </c>
      <c r="AR170" t="str">
        <f t="shared" si="166"/>
        <v/>
      </c>
      <c r="AS170" t="str">
        <f t="shared" si="167"/>
        <v/>
      </c>
      <c r="AT170" t="str">
        <f t="shared" si="168"/>
        <v/>
      </c>
      <c r="AU170" t="str">
        <f t="shared" si="169"/>
        <v/>
      </c>
      <c r="AV170" t="str">
        <f t="shared" si="170"/>
        <v/>
      </c>
      <c r="AW170" t="str">
        <f t="shared" si="171"/>
        <v/>
      </c>
      <c r="AX170" t="str">
        <f t="shared" si="172"/>
        <v/>
      </c>
      <c r="AY170" t="str">
        <f t="shared" si="135"/>
        <v/>
      </c>
      <c r="AZ170" t="str">
        <f t="shared" si="138"/>
        <v/>
      </c>
    </row>
    <row r="171" spans="1:52" x14ac:dyDescent="0.35">
      <c r="A171" t="s">
        <v>436</v>
      </c>
      <c r="B171" t="s">
        <v>14</v>
      </c>
      <c r="C171" s="14">
        <v>45207.427812499998</v>
      </c>
      <c r="D171">
        <f t="shared" si="173"/>
        <v>270</v>
      </c>
      <c r="E171" t="str">
        <f>VLOOKUP($A171,'[1]Master List'!$A:$G,2,FALSE)</f>
        <v>Dawn</v>
      </c>
      <c r="F171" t="str">
        <f>VLOOKUP($A171,'[1]Master List'!$A:$G,3,FALSE)</f>
        <v>Rumary</v>
      </c>
      <c r="G171" t="str">
        <f>VLOOKUP($A171,'[1]Master List'!$A:$G,4,FALSE)</f>
        <v>Female</v>
      </c>
      <c r="H171" t="str">
        <f>VLOOKUP($A171,'[1]Master List'!$A:$G,6,FALSE)</f>
        <v>Eastleigh</v>
      </c>
      <c r="I171" t="str">
        <f t="shared" si="174"/>
        <v>EastleighFemale</v>
      </c>
      <c r="J171" t="str">
        <f>VLOOKUP($A171,'[1]Master List'!$A:$G,7,FALSE)</f>
        <v>V60</v>
      </c>
      <c r="K171" t="str">
        <f t="shared" si="175"/>
        <v/>
      </c>
      <c r="L171">
        <f t="shared" si="176"/>
        <v>270</v>
      </c>
      <c r="M171" t="str">
        <f t="shared" si="177"/>
        <v/>
      </c>
      <c r="N171">
        <f t="shared" si="178"/>
        <v>102</v>
      </c>
      <c r="O171" t="str">
        <f t="shared" si="136"/>
        <v/>
      </c>
      <c r="P171" t="str">
        <f t="shared" si="137"/>
        <v/>
      </c>
      <c r="Q171" t="str">
        <f t="shared" si="139"/>
        <v/>
      </c>
      <c r="R171">
        <f t="shared" si="140"/>
        <v>102</v>
      </c>
      <c r="S171" t="str">
        <f t="shared" si="141"/>
        <v/>
      </c>
      <c r="T171" t="str">
        <f t="shared" si="142"/>
        <v/>
      </c>
      <c r="U171" t="str">
        <f t="shared" si="143"/>
        <v/>
      </c>
      <c r="V171" t="str">
        <f t="shared" si="144"/>
        <v/>
      </c>
      <c r="W171" t="str">
        <f t="shared" si="145"/>
        <v/>
      </c>
      <c r="X171" t="str">
        <f t="shared" si="146"/>
        <v/>
      </c>
      <c r="Y171" t="str">
        <f t="shared" si="147"/>
        <v/>
      </c>
      <c r="Z171" t="str">
        <f t="shared" si="148"/>
        <v/>
      </c>
      <c r="AA171" t="str">
        <f t="shared" si="149"/>
        <v/>
      </c>
      <c r="AB171" t="str">
        <f t="shared" si="150"/>
        <v/>
      </c>
      <c r="AC171" t="str">
        <f t="shared" si="151"/>
        <v/>
      </c>
      <c r="AD171" t="str">
        <f t="shared" si="152"/>
        <v/>
      </c>
      <c r="AE171" t="str">
        <f t="shared" si="153"/>
        <v/>
      </c>
      <c r="AF171" t="str">
        <f t="shared" si="154"/>
        <v/>
      </c>
      <c r="AG171" t="str">
        <f t="shared" si="155"/>
        <v/>
      </c>
      <c r="AH171" t="str">
        <f t="shared" si="156"/>
        <v/>
      </c>
      <c r="AI171" t="str">
        <f t="shared" si="157"/>
        <v/>
      </c>
      <c r="AJ171" t="str">
        <f t="shared" si="158"/>
        <v/>
      </c>
      <c r="AK171" t="str">
        <f t="shared" si="159"/>
        <v/>
      </c>
      <c r="AL171" t="str">
        <f t="shared" si="160"/>
        <v/>
      </c>
      <c r="AM171" t="str">
        <f t="shared" si="161"/>
        <v/>
      </c>
      <c r="AN171" t="str">
        <f t="shared" si="162"/>
        <v/>
      </c>
      <c r="AO171" t="str">
        <f t="shared" si="163"/>
        <v/>
      </c>
      <c r="AP171" t="str">
        <f t="shared" si="164"/>
        <v/>
      </c>
      <c r="AQ171" t="str">
        <f t="shared" si="165"/>
        <v/>
      </c>
      <c r="AR171" t="str">
        <f t="shared" si="166"/>
        <v/>
      </c>
      <c r="AS171" t="str">
        <f t="shared" si="167"/>
        <v/>
      </c>
      <c r="AT171" t="str">
        <f t="shared" si="168"/>
        <v/>
      </c>
      <c r="AU171" t="str">
        <f t="shared" si="169"/>
        <v/>
      </c>
      <c r="AV171" t="str">
        <f t="shared" si="170"/>
        <v/>
      </c>
      <c r="AW171" t="str">
        <f t="shared" si="171"/>
        <v/>
      </c>
      <c r="AX171" t="str">
        <f t="shared" si="172"/>
        <v/>
      </c>
      <c r="AY171" t="str">
        <f t="shared" si="135"/>
        <v/>
      </c>
      <c r="AZ171" t="str">
        <f t="shared" si="138"/>
        <v/>
      </c>
    </row>
    <row r="172" spans="1:52" x14ac:dyDescent="0.35">
      <c r="A172" t="s">
        <v>437</v>
      </c>
      <c r="B172" t="s">
        <v>438</v>
      </c>
      <c r="C172" s="14">
        <v>45207.427939814814</v>
      </c>
      <c r="D172">
        <f t="shared" si="173"/>
        <v>60</v>
      </c>
      <c r="E172" t="str">
        <f>VLOOKUP($A172,'[1]Master List'!$A:$G,2,FALSE)</f>
        <v>Helen</v>
      </c>
      <c r="F172" t="str">
        <f>VLOOKUP($A172,'[1]Master List'!$A:$G,3,FALSE)</f>
        <v>Oliver</v>
      </c>
      <c r="G172" t="str">
        <f>VLOOKUP($A172,'[1]Master List'!$A:$G,4,FALSE)</f>
        <v>Female</v>
      </c>
      <c r="H172" t="str">
        <f>VLOOKUP($A172,'[1]Master List'!$A:$G,6,FALSE)</f>
        <v>Winchester</v>
      </c>
      <c r="I172" t="str">
        <f t="shared" si="174"/>
        <v>WinchesterFemale</v>
      </c>
      <c r="J172" t="str">
        <f>VLOOKUP($A172,'[1]Master List'!$A:$G,7,FALSE)</f>
        <v>Senior</v>
      </c>
      <c r="K172" t="str">
        <f t="shared" si="175"/>
        <v/>
      </c>
      <c r="L172">
        <f t="shared" si="176"/>
        <v>60</v>
      </c>
      <c r="M172" t="str">
        <f t="shared" si="177"/>
        <v/>
      </c>
      <c r="N172">
        <f t="shared" si="178"/>
        <v>10</v>
      </c>
      <c r="O172" t="str">
        <f t="shared" si="136"/>
        <v/>
      </c>
      <c r="P172" t="str">
        <f t="shared" si="137"/>
        <v/>
      </c>
      <c r="Q172" t="str">
        <f t="shared" si="139"/>
        <v/>
      </c>
      <c r="R172" t="str">
        <f t="shared" si="140"/>
        <v/>
      </c>
      <c r="S172" t="str">
        <f t="shared" si="141"/>
        <v/>
      </c>
      <c r="T172" t="str">
        <f t="shared" si="142"/>
        <v/>
      </c>
      <c r="U172" t="str">
        <f t="shared" si="143"/>
        <v/>
      </c>
      <c r="V172" t="str">
        <f t="shared" si="144"/>
        <v/>
      </c>
      <c r="W172" t="str">
        <f t="shared" si="145"/>
        <v/>
      </c>
      <c r="X172" t="str">
        <f t="shared" si="146"/>
        <v/>
      </c>
      <c r="Y172" t="str">
        <f t="shared" si="147"/>
        <v/>
      </c>
      <c r="Z172" t="str">
        <f t="shared" si="148"/>
        <v/>
      </c>
      <c r="AA172" t="str">
        <f t="shared" si="149"/>
        <v/>
      </c>
      <c r="AB172" t="str">
        <f t="shared" si="150"/>
        <v/>
      </c>
      <c r="AC172" t="str">
        <f t="shared" si="151"/>
        <v/>
      </c>
      <c r="AD172" t="str">
        <f t="shared" si="152"/>
        <v/>
      </c>
      <c r="AE172" t="str">
        <f t="shared" si="153"/>
        <v/>
      </c>
      <c r="AF172" t="str">
        <f t="shared" si="154"/>
        <v/>
      </c>
      <c r="AG172" t="str">
        <f t="shared" si="155"/>
        <v/>
      </c>
      <c r="AH172" t="str">
        <f t="shared" si="156"/>
        <v/>
      </c>
      <c r="AI172" t="str">
        <f t="shared" si="157"/>
        <v/>
      </c>
      <c r="AJ172" t="str">
        <f t="shared" si="158"/>
        <v/>
      </c>
      <c r="AK172" t="str">
        <f t="shared" si="159"/>
        <v/>
      </c>
      <c r="AL172" t="str">
        <f t="shared" si="160"/>
        <v/>
      </c>
      <c r="AM172" t="str">
        <f t="shared" si="161"/>
        <v/>
      </c>
      <c r="AN172" t="str">
        <f t="shared" si="162"/>
        <v/>
      </c>
      <c r="AO172" t="str">
        <f t="shared" si="163"/>
        <v/>
      </c>
      <c r="AP172" t="str">
        <f t="shared" si="164"/>
        <v/>
      </c>
      <c r="AQ172" t="str">
        <f t="shared" si="165"/>
        <v/>
      </c>
      <c r="AR172" t="str">
        <f t="shared" si="166"/>
        <v/>
      </c>
      <c r="AS172" t="str">
        <f t="shared" si="167"/>
        <v/>
      </c>
      <c r="AT172" t="str">
        <f t="shared" si="168"/>
        <v/>
      </c>
      <c r="AU172" t="str">
        <f t="shared" si="169"/>
        <v/>
      </c>
      <c r="AV172" t="str">
        <f t="shared" si="170"/>
        <v/>
      </c>
      <c r="AW172" t="str">
        <f t="shared" si="171"/>
        <v/>
      </c>
      <c r="AX172">
        <f t="shared" si="172"/>
        <v>10</v>
      </c>
      <c r="AY172" t="str">
        <f t="shared" si="135"/>
        <v/>
      </c>
      <c r="AZ172" t="str">
        <f t="shared" si="138"/>
        <v/>
      </c>
    </row>
    <row r="173" spans="1:52" x14ac:dyDescent="0.35">
      <c r="A173" t="s">
        <v>439</v>
      </c>
      <c r="B173" t="s">
        <v>440</v>
      </c>
      <c r="C173" s="14">
        <v>45207.428194444445</v>
      </c>
      <c r="D173">
        <f t="shared" si="173"/>
        <v>269</v>
      </c>
      <c r="E173" t="str">
        <f>VLOOKUP($A173,'[1]Master List'!$A:$G,2,FALSE)</f>
        <v>Rene</v>
      </c>
      <c r="F173" t="str">
        <f>VLOOKUP($A173,'[1]Master List'!$A:$G,3,FALSE)</f>
        <v>Pilbeam</v>
      </c>
      <c r="G173" t="str">
        <f>VLOOKUP($A173,'[1]Master List'!$A:$G,4,FALSE)</f>
        <v>Female</v>
      </c>
      <c r="H173" t="str">
        <f>VLOOKUP($A173,'[1]Master List'!$A:$G,6,FALSE)</f>
        <v>Totton</v>
      </c>
      <c r="I173" t="str">
        <f t="shared" si="174"/>
        <v>TottonFemale</v>
      </c>
      <c r="J173" t="str">
        <f>VLOOKUP($A173,'[1]Master List'!$A:$G,7,FALSE)</f>
        <v>V70</v>
      </c>
      <c r="K173" t="str">
        <f t="shared" si="175"/>
        <v/>
      </c>
      <c r="L173">
        <f t="shared" si="176"/>
        <v>269</v>
      </c>
      <c r="M173" t="str">
        <f t="shared" si="177"/>
        <v/>
      </c>
      <c r="N173">
        <f t="shared" si="178"/>
        <v>101</v>
      </c>
      <c r="O173" t="str">
        <f t="shared" si="136"/>
        <v/>
      </c>
      <c r="P173" t="str">
        <f t="shared" si="137"/>
        <v/>
      </c>
      <c r="Q173" t="str">
        <f t="shared" si="139"/>
        <v/>
      </c>
      <c r="R173" t="str">
        <f t="shared" si="140"/>
        <v/>
      </c>
      <c r="S173" t="str">
        <f t="shared" si="141"/>
        <v/>
      </c>
      <c r="T173" t="str">
        <f t="shared" si="142"/>
        <v/>
      </c>
      <c r="U173" t="str">
        <f t="shared" si="143"/>
        <v/>
      </c>
      <c r="V173" t="str">
        <f t="shared" si="144"/>
        <v/>
      </c>
      <c r="W173" t="str">
        <f t="shared" si="145"/>
        <v/>
      </c>
      <c r="X173" t="str">
        <f t="shared" si="146"/>
        <v/>
      </c>
      <c r="Y173" t="str">
        <f t="shared" si="147"/>
        <v/>
      </c>
      <c r="Z173" t="str">
        <f t="shared" si="148"/>
        <v/>
      </c>
      <c r="AA173" t="str">
        <f t="shared" si="149"/>
        <v/>
      </c>
      <c r="AB173" t="str">
        <f t="shared" si="150"/>
        <v/>
      </c>
      <c r="AC173" t="str">
        <f t="shared" si="151"/>
        <v/>
      </c>
      <c r="AD173" t="str">
        <f t="shared" si="152"/>
        <v/>
      </c>
      <c r="AE173" t="str">
        <f t="shared" si="153"/>
        <v/>
      </c>
      <c r="AF173" t="str">
        <f t="shared" si="154"/>
        <v/>
      </c>
      <c r="AG173" t="str">
        <f t="shared" si="155"/>
        <v/>
      </c>
      <c r="AH173" t="str">
        <f t="shared" si="156"/>
        <v/>
      </c>
      <c r="AI173" t="str">
        <f t="shared" si="157"/>
        <v/>
      </c>
      <c r="AJ173" t="str">
        <f t="shared" si="158"/>
        <v/>
      </c>
      <c r="AK173" t="str">
        <f t="shared" si="159"/>
        <v/>
      </c>
      <c r="AL173">
        <f t="shared" si="160"/>
        <v>101</v>
      </c>
      <c r="AM173" t="str">
        <f t="shared" si="161"/>
        <v/>
      </c>
      <c r="AN173" t="str">
        <f t="shared" si="162"/>
        <v/>
      </c>
      <c r="AO173" t="str">
        <f t="shared" si="163"/>
        <v/>
      </c>
      <c r="AP173" t="str">
        <f t="shared" si="164"/>
        <v/>
      </c>
      <c r="AQ173" t="str">
        <f t="shared" si="165"/>
        <v/>
      </c>
      <c r="AR173" t="str">
        <f t="shared" si="166"/>
        <v/>
      </c>
      <c r="AS173" t="str">
        <f t="shared" si="167"/>
        <v/>
      </c>
      <c r="AT173" t="str">
        <f t="shared" si="168"/>
        <v/>
      </c>
      <c r="AU173" t="str">
        <f t="shared" si="169"/>
        <v/>
      </c>
      <c r="AV173" t="str">
        <f t="shared" si="170"/>
        <v/>
      </c>
      <c r="AW173" t="str">
        <f t="shared" si="171"/>
        <v/>
      </c>
      <c r="AX173" t="str">
        <f t="shared" si="172"/>
        <v/>
      </c>
      <c r="AY173" t="str">
        <f t="shared" si="135"/>
        <v/>
      </c>
      <c r="AZ173" t="str">
        <f t="shared" si="138"/>
        <v/>
      </c>
    </row>
    <row r="174" spans="1:52" x14ac:dyDescent="0.35">
      <c r="A174" t="s">
        <v>441</v>
      </c>
      <c r="B174" t="s">
        <v>442</v>
      </c>
      <c r="C174" s="14">
        <v>45207.428576388891</v>
      </c>
      <c r="D174">
        <f t="shared" si="173"/>
        <v>274</v>
      </c>
      <c r="E174" t="str">
        <f>VLOOKUP($A174,'[1]Master List'!$A:$G,2,FALSE)</f>
        <v>Michelle</v>
      </c>
      <c r="F174" t="str">
        <f>VLOOKUP($A174,'[1]Master List'!$A:$G,3,FALSE)</f>
        <v>Gammon</v>
      </c>
      <c r="G174" t="str">
        <f>VLOOKUP($A174,'[1]Master List'!$A:$G,4,FALSE)</f>
        <v>Female</v>
      </c>
      <c r="H174" t="str">
        <f>VLOOKUP($A174,'[1]Master List'!$A:$G,6,FALSE)</f>
        <v>Totton</v>
      </c>
      <c r="I174" t="str">
        <f t="shared" si="174"/>
        <v>TottonFemale</v>
      </c>
      <c r="J174" t="str">
        <f>VLOOKUP($A174,'[1]Master List'!$A:$G,7,FALSE)</f>
        <v>V40</v>
      </c>
      <c r="K174" t="str">
        <f t="shared" si="175"/>
        <v/>
      </c>
      <c r="L174">
        <f t="shared" si="176"/>
        <v>274</v>
      </c>
      <c r="M174" t="str">
        <f t="shared" si="177"/>
        <v/>
      </c>
      <c r="N174">
        <f t="shared" si="178"/>
        <v>105</v>
      </c>
      <c r="O174" t="str">
        <f t="shared" si="136"/>
        <v/>
      </c>
      <c r="P174" t="str">
        <f t="shared" si="137"/>
        <v/>
      </c>
      <c r="Q174" t="str">
        <f t="shared" si="139"/>
        <v/>
      </c>
      <c r="R174" t="str">
        <f t="shared" si="140"/>
        <v/>
      </c>
      <c r="S174" t="str">
        <f t="shared" si="141"/>
        <v/>
      </c>
      <c r="T174" t="str">
        <f t="shared" si="142"/>
        <v/>
      </c>
      <c r="U174" t="str">
        <f t="shared" si="143"/>
        <v/>
      </c>
      <c r="V174" t="str">
        <f t="shared" si="144"/>
        <v/>
      </c>
      <c r="W174" t="str">
        <f t="shared" si="145"/>
        <v/>
      </c>
      <c r="X174" t="str">
        <f t="shared" si="146"/>
        <v/>
      </c>
      <c r="Y174" t="str">
        <f t="shared" si="147"/>
        <v/>
      </c>
      <c r="Z174" t="str">
        <f t="shared" si="148"/>
        <v/>
      </c>
      <c r="AA174" t="str">
        <f t="shared" si="149"/>
        <v/>
      </c>
      <c r="AB174" t="str">
        <f t="shared" si="150"/>
        <v/>
      </c>
      <c r="AC174" t="str">
        <f t="shared" si="151"/>
        <v/>
      </c>
      <c r="AD174" t="str">
        <f t="shared" si="152"/>
        <v/>
      </c>
      <c r="AE174" t="str">
        <f t="shared" si="153"/>
        <v/>
      </c>
      <c r="AF174" t="str">
        <f t="shared" si="154"/>
        <v/>
      </c>
      <c r="AG174" t="str">
        <f t="shared" si="155"/>
        <v/>
      </c>
      <c r="AH174" t="str">
        <f t="shared" si="156"/>
        <v/>
      </c>
      <c r="AI174" t="str">
        <f t="shared" si="157"/>
        <v/>
      </c>
      <c r="AJ174" t="str">
        <f t="shared" si="158"/>
        <v/>
      </c>
      <c r="AK174" t="str">
        <f t="shared" si="159"/>
        <v/>
      </c>
      <c r="AL174">
        <f t="shared" si="160"/>
        <v>105</v>
      </c>
      <c r="AM174" t="str">
        <f t="shared" si="161"/>
        <v/>
      </c>
      <c r="AN174" t="str">
        <f t="shared" si="162"/>
        <v/>
      </c>
      <c r="AO174" t="str">
        <f t="shared" si="163"/>
        <v/>
      </c>
      <c r="AP174" t="str">
        <f t="shared" si="164"/>
        <v/>
      </c>
      <c r="AQ174" t="str">
        <f t="shared" si="165"/>
        <v/>
      </c>
      <c r="AR174" t="str">
        <f t="shared" si="166"/>
        <v/>
      </c>
      <c r="AS174" t="str">
        <f t="shared" si="167"/>
        <v/>
      </c>
      <c r="AT174" t="str">
        <f t="shared" si="168"/>
        <v/>
      </c>
      <c r="AU174" t="str">
        <f t="shared" si="169"/>
        <v/>
      </c>
      <c r="AV174" t="str">
        <f t="shared" si="170"/>
        <v/>
      </c>
      <c r="AW174" t="str">
        <f t="shared" si="171"/>
        <v/>
      </c>
      <c r="AX174" t="str">
        <f t="shared" si="172"/>
        <v/>
      </c>
      <c r="AY174" t="str">
        <f t="shared" si="135"/>
        <v/>
      </c>
      <c r="AZ174" t="str">
        <f t="shared" si="138"/>
        <v/>
      </c>
    </row>
    <row r="175" spans="1:52" x14ac:dyDescent="0.35">
      <c r="A175" t="s">
        <v>443</v>
      </c>
      <c r="B175" t="s">
        <v>19</v>
      </c>
      <c r="C175" s="14">
        <v>45207.429409722223</v>
      </c>
      <c r="D175">
        <f t="shared" si="173"/>
        <v>278</v>
      </c>
      <c r="E175" t="str">
        <f>VLOOKUP($A175,'[1]Master List'!$A:$G,2,FALSE)</f>
        <v xml:space="preserve">Marian </v>
      </c>
      <c r="F175" t="str">
        <f>VLOOKUP($A175,'[1]Master List'!$A:$G,3,FALSE)</f>
        <v>Meider</v>
      </c>
      <c r="G175" t="str">
        <f>VLOOKUP($A175,'[1]Master List'!$A:$G,4,FALSE)</f>
        <v>Female</v>
      </c>
      <c r="H175" t="str">
        <f>VLOOKUP($A175,'[1]Master List'!$A:$G,6,FALSE)</f>
        <v>Eastleigh</v>
      </c>
      <c r="I175" t="str">
        <f t="shared" si="174"/>
        <v>EastleighFemale</v>
      </c>
      <c r="J175" t="str">
        <f>VLOOKUP($A175,'[1]Master List'!$A:$G,7,FALSE)</f>
        <v>V50</v>
      </c>
      <c r="K175" t="str">
        <f t="shared" si="175"/>
        <v/>
      </c>
      <c r="L175">
        <f t="shared" si="176"/>
        <v>278</v>
      </c>
      <c r="M175" t="str">
        <f t="shared" si="177"/>
        <v/>
      </c>
      <c r="N175">
        <f t="shared" si="178"/>
        <v>108</v>
      </c>
      <c r="O175" t="str">
        <f t="shared" si="136"/>
        <v/>
      </c>
      <c r="P175" t="str">
        <f t="shared" si="137"/>
        <v/>
      </c>
      <c r="Q175" t="str">
        <f t="shared" si="139"/>
        <v/>
      </c>
      <c r="R175">
        <f t="shared" si="140"/>
        <v>108</v>
      </c>
      <c r="S175" t="str">
        <f t="shared" si="141"/>
        <v/>
      </c>
      <c r="T175" t="str">
        <f t="shared" si="142"/>
        <v/>
      </c>
      <c r="U175" t="str">
        <f t="shared" si="143"/>
        <v/>
      </c>
      <c r="V175" t="str">
        <f t="shared" si="144"/>
        <v/>
      </c>
      <c r="W175" t="str">
        <f t="shared" si="145"/>
        <v/>
      </c>
      <c r="X175" t="str">
        <f t="shared" si="146"/>
        <v/>
      </c>
      <c r="Y175" t="str">
        <f t="shared" si="147"/>
        <v/>
      </c>
      <c r="Z175" t="str">
        <f t="shared" si="148"/>
        <v/>
      </c>
      <c r="AA175" t="str">
        <f t="shared" si="149"/>
        <v/>
      </c>
      <c r="AB175" t="str">
        <f t="shared" si="150"/>
        <v/>
      </c>
      <c r="AC175" t="str">
        <f t="shared" si="151"/>
        <v/>
      </c>
      <c r="AD175" t="str">
        <f t="shared" si="152"/>
        <v/>
      </c>
      <c r="AE175" t="str">
        <f t="shared" si="153"/>
        <v/>
      </c>
      <c r="AF175" t="str">
        <f t="shared" si="154"/>
        <v/>
      </c>
      <c r="AG175" t="str">
        <f t="shared" si="155"/>
        <v/>
      </c>
      <c r="AH175" t="str">
        <f t="shared" si="156"/>
        <v/>
      </c>
      <c r="AI175" t="str">
        <f t="shared" si="157"/>
        <v/>
      </c>
      <c r="AJ175" t="str">
        <f t="shared" si="158"/>
        <v/>
      </c>
      <c r="AK175" t="str">
        <f t="shared" si="159"/>
        <v/>
      </c>
      <c r="AL175" t="str">
        <f t="shared" si="160"/>
        <v/>
      </c>
      <c r="AM175" t="str">
        <f t="shared" si="161"/>
        <v/>
      </c>
      <c r="AN175" t="str">
        <f t="shared" si="162"/>
        <v/>
      </c>
      <c r="AO175" t="str">
        <f t="shared" si="163"/>
        <v/>
      </c>
      <c r="AP175" t="str">
        <f t="shared" si="164"/>
        <v/>
      </c>
      <c r="AQ175" t="str">
        <f t="shared" si="165"/>
        <v/>
      </c>
      <c r="AR175" t="str">
        <f t="shared" si="166"/>
        <v/>
      </c>
      <c r="AS175" t="str">
        <f t="shared" si="167"/>
        <v/>
      </c>
      <c r="AT175" t="str">
        <f t="shared" si="168"/>
        <v/>
      </c>
      <c r="AU175" t="str">
        <f t="shared" si="169"/>
        <v/>
      </c>
      <c r="AV175" t="str">
        <f t="shared" si="170"/>
        <v/>
      </c>
      <c r="AW175" t="str">
        <f t="shared" si="171"/>
        <v/>
      </c>
      <c r="AX175" t="str">
        <f t="shared" si="172"/>
        <v/>
      </c>
      <c r="AY175" t="str">
        <f t="shared" si="135"/>
        <v/>
      </c>
      <c r="AZ175" t="str">
        <f t="shared" si="138"/>
        <v/>
      </c>
    </row>
    <row r="176" spans="1:52" x14ac:dyDescent="0.35">
      <c r="A176" t="s">
        <v>444</v>
      </c>
      <c r="B176" t="s">
        <v>445</v>
      </c>
      <c r="C176" s="14">
        <v>45207.429583333331</v>
      </c>
      <c r="D176">
        <f t="shared" si="173"/>
        <v>250</v>
      </c>
      <c r="E176" t="str">
        <f>VLOOKUP($A176,'[1]Master List'!$A:$G,2,FALSE)</f>
        <v>Rebecca</v>
      </c>
      <c r="F176" t="str">
        <f>VLOOKUP($A176,'[1]Master List'!$A:$G,3,FALSE)</f>
        <v>Rees</v>
      </c>
      <c r="G176" t="str">
        <f>VLOOKUP($A176,'[1]Master List'!$A:$G,4,FALSE)</f>
        <v>Female</v>
      </c>
      <c r="H176" t="str">
        <f>VLOOKUP($A176,'[1]Master List'!$A:$G,6,FALSE)</f>
        <v>Totton</v>
      </c>
      <c r="I176" t="str">
        <f t="shared" si="174"/>
        <v>TottonFemale</v>
      </c>
      <c r="J176" t="str">
        <f>VLOOKUP($A176,'[1]Master List'!$A:$G,7,FALSE)</f>
        <v>V40</v>
      </c>
      <c r="K176" t="str">
        <f t="shared" si="175"/>
        <v/>
      </c>
      <c r="L176">
        <f t="shared" si="176"/>
        <v>250</v>
      </c>
      <c r="M176" t="str">
        <f t="shared" si="177"/>
        <v/>
      </c>
      <c r="N176">
        <f t="shared" si="178"/>
        <v>86</v>
      </c>
      <c r="O176" t="str">
        <f t="shared" si="136"/>
        <v/>
      </c>
      <c r="P176" t="str">
        <f t="shared" si="137"/>
        <v/>
      </c>
      <c r="Q176" t="str">
        <f t="shared" si="139"/>
        <v/>
      </c>
      <c r="R176" t="str">
        <f t="shared" si="140"/>
        <v/>
      </c>
      <c r="S176" t="str">
        <f t="shared" si="141"/>
        <v/>
      </c>
      <c r="T176" t="str">
        <f t="shared" si="142"/>
        <v/>
      </c>
      <c r="U176" t="str">
        <f t="shared" si="143"/>
        <v/>
      </c>
      <c r="V176" t="str">
        <f t="shared" si="144"/>
        <v/>
      </c>
      <c r="W176" t="str">
        <f t="shared" si="145"/>
        <v/>
      </c>
      <c r="X176" t="str">
        <f t="shared" si="146"/>
        <v/>
      </c>
      <c r="Y176" t="str">
        <f t="shared" si="147"/>
        <v/>
      </c>
      <c r="Z176" t="str">
        <f t="shared" si="148"/>
        <v/>
      </c>
      <c r="AA176" t="str">
        <f t="shared" si="149"/>
        <v/>
      </c>
      <c r="AB176" t="str">
        <f t="shared" si="150"/>
        <v/>
      </c>
      <c r="AC176" t="str">
        <f t="shared" si="151"/>
        <v/>
      </c>
      <c r="AD176" t="str">
        <f t="shared" si="152"/>
        <v/>
      </c>
      <c r="AE176" t="str">
        <f t="shared" si="153"/>
        <v/>
      </c>
      <c r="AF176" t="str">
        <f t="shared" si="154"/>
        <v/>
      </c>
      <c r="AG176" t="str">
        <f t="shared" si="155"/>
        <v/>
      </c>
      <c r="AH176" t="str">
        <f t="shared" si="156"/>
        <v/>
      </c>
      <c r="AI176" t="str">
        <f t="shared" si="157"/>
        <v/>
      </c>
      <c r="AJ176" t="str">
        <f t="shared" si="158"/>
        <v/>
      </c>
      <c r="AK176" t="str">
        <f t="shared" si="159"/>
        <v/>
      </c>
      <c r="AL176">
        <f t="shared" si="160"/>
        <v>86</v>
      </c>
      <c r="AM176" t="str">
        <f t="shared" si="161"/>
        <v/>
      </c>
      <c r="AN176" t="str">
        <f t="shared" si="162"/>
        <v/>
      </c>
      <c r="AO176" t="str">
        <f t="shared" si="163"/>
        <v/>
      </c>
      <c r="AP176" t="str">
        <f t="shared" si="164"/>
        <v/>
      </c>
      <c r="AQ176" t="str">
        <f t="shared" si="165"/>
        <v/>
      </c>
      <c r="AR176" t="str">
        <f t="shared" si="166"/>
        <v/>
      </c>
      <c r="AS176" t="str">
        <f t="shared" si="167"/>
        <v/>
      </c>
      <c r="AT176" t="str">
        <f t="shared" si="168"/>
        <v/>
      </c>
      <c r="AU176" t="str">
        <f t="shared" si="169"/>
        <v/>
      </c>
      <c r="AV176" t="str">
        <f t="shared" si="170"/>
        <v/>
      </c>
      <c r="AW176" t="str">
        <f t="shared" si="171"/>
        <v/>
      </c>
      <c r="AX176" t="str">
        <f t="shared" si="172"/>
        <v/>
      </c>
      <c r="AY176" t="str">
        <f t="shared" si="135"/>
        <v/>
      </c>
      <c r="AZ176" t="str">
        <f t="shared" si="138"/>
        <v/>
      </c>
    </row>
    <row r="177" spans="1:52" x14ac:dyDescent="0.35">
      <c r="A177" t="s">
        <v>446</v>
      </c>
      <c r="B177" t="s">
        <v>447</v>
      </c>
      <c r="C177" s="14">
        <v>45207.430150462962</v>
      </c>
      <c r="D177">
        <f t="shared" si="173"/>
        <v>284</v>
      </c>
      <c r="E177" t="str">
        <f>VLOOKUP($A177,'[1]Master List'!$A:$G,2,FALSE)</f>
        <v>Jo</v>
      </c>
      <c r="F177" t="str">
        <f>VLOOKUP($A177,'[1]Master List'!$A:$G,3,FALSE)</f>
        <v>Murphy</v>
      </c>
      <c r="G177" t="str">
        <f>VLOOKUP($A177,'[1]Master List'!$A:$G,4,FALSE)</f>
        <v>Female</v>
      </c>
      <c r="H177" t="str">
        <f>VLOOKUP($A177,'[1]Master List'!$A:$G,6,FALSE)</f>
        <v>New Forest</v>
      </c>
      <c r="I177" t="str">
        <f t="shared" si="174"/>
        <v>New ForestFemale</v>
      </c>
      <c r="J177" t="str">
        <f>VLOOKUP($A177,'[1]Master List'!$A:$G,7,FALSE)</f>
        <v>V50</v>
      </c>
      <c r="K177" t="str">
        <f t="shared" si="175"/>
        <v/>
      </c>
      <c r="L177">
        <f t="shared" si="176"/>
        <v>284</v>
      </c>
      <c r="M177" t="str">
        <f t="shared" si="177"/>
        <v/>
      </c>
      <c r="N177">
        <f t="shared" si="178"/>
        <v>113</v>
      </c>
      <c r="O177" t="str">
        <f t="shared" si="136"/>
        <v/>
      </c>
      <c r="P177" t="str">
        <f t="shared" si="137"/>
        <v/>
      </c>
      <c r="Q177" t="str">
        <f t="shared" si="139"/>
        <v/>
      </c>
      <c r="R177" t="str">
        <f t="shared" si="140"/>
        <v/>
      </c>
      <c r="S177" t="str">
        <f t="shared" si="141"/>
        <v/>
      </c>
      <c r="T177" t="str">
        <f t="shared" si="142"/>
        <v/>
      </c>
      <c r="U177" t="str">
        <f t="shared" si="143"/>
        <v/>
      </c>
      <c r="V177" t="str">
        <f t="shared" si="144"/>
        <v/>
      </c>
      <c r="W177" t="str">
        <f t="shared" si="145"/>
        <v/>
      </c>
      <c r="X177" t="str">
        <f t="shared" si="146"/>
        <v/>
      </c>
      <c r="Y177" t="str">
        <f t="shared" si="147"/>
        <v/>
      </c>
      <c r="Z177" t="str">
        <f t="shared" si="148"/>
        <v/>
      </c>
      <c r="AA177" t="str">
        <f t="shared" si="149"/>
        <v/>
      </c>
      <c r="AB177" t="str">
        <f t="shared" si="150"/>
        <v/>
      </c>
      <c r="AC177" t="str">
        <f t="shared" si="151"/>
        <v/>
      </c>
      <c r="AD177" t="str">
        <f t="shared" si="152"/>
        <v/>
      </c>
      <c r="AE177" t="str">
        <f t="shared" si="153"/>
        <v/>
      </c>
      <c r="AF177" t="str">
        <f t="shared" si="154"/>
        <v/>
      </c>
      <c r="AG177" t="str">
        <f t="shared" si="155"/>
        <v/>
      </c>
      <c r="AH177">
        <f t="shared" si="156"/>
        <v>113</v>
      </c>
      <c r="AI177" t="str">
        <f t="shared" si="157"/>
        <v/>
      </c>
      <c r="AJ177" t="str">
        <f t="shared" si="158"/>
        <v/>
      </c>
      <c r="AK177" t="str">
        <f t="shared" si="159"/>
        <v/>
      </c>
      <c r="AL177" t="str">
        <f t="shared" si="160"/>
        <v/>
      </c>
      <c r="AM177" t="str">
        <f t="shared" si="161"/>
        <v/>
      </c>
      <c r="AN177" t="str">
        <f t="shared" si="162"/>
        <v/>
      </c>
      <c r="AO177" t="str">
        <f t="shared" si="163"/>
        <v/>
      </c>
      <c r="AP177" t="str">
        <f t="shared" si="164"/>
        <v/>
      </c>
      <c r="AQ177" t="str">
        <f t="shared" si="165"/>
        <v/>
      </c>
      <c r="AR177" t="str">
        <f t="shared" si="166"/>
        <v/>
      </c>
      <c r="AS177" t="str">
        <f t="shared" si="167"/>
        <v/>
      </c>
      <c r="AT177" t="str">
        <f t="shared" si="168"/>
        <v/>
      </c>
      <c r="AU177" t="str">
        <f t="shared" si="169"/>
        <v/>
      </c>
      <c r="AV177" t="str">
        <f t="shared" si="170"/>
        <v/>
      </c>
      <c r="AW177" t="str">
        <f t="shared" si="171"/>
        <v/>
      </c>
      <c r="AX177" t="str">
        <f t="shared" si="172"/>
        <v/>
      </c>
      <c r="AY177" t="str">
        <f t="shared" si="135"/>
        <v/>
      </c>
      <c r="AZ177" t="str">
        <f t="shared" si="138"/>
        <v/>
      </c>
    </row>
    <row r="178" spans="1:52" x14ac:dyDescent="0.35">
      <c r="A178" t="s">
        <v>448</v>
      </c>
      <c r="B178" t="s">
        <v>28</v>
      </c>
      <c r="C178" s="14">
        <v>45207.430312500001</v>
      </c>
      <c r="D178">
        <f t="shared" si="173"/>
        <v>282</v>
      </c>
      <c r="E178" t="str">
        <f>VLOOKUP($A178,'[1]Master List'!$A:$G,2,FALSE)</f>
        <v xml:space="preserve">Jeff </v>
      </c>
      <c r="F178" t="str">
        <f>VLOOKUP($A178,'[1]Master List'!$A:$G,3,FALSE)</f>
        <v xml:space="preserve">Deacon </v>
      </c>
      <c r="G178" t="str">
        <f>VLOOKUP($A178,'[1]Master List'!$A:$G,4,FALSE)</f>
        <v>Male</v>
      </c>
      <c r="H178" t="str">
        <f>VLOOKUP($A178,'[1]Master List'!$A:$G,6,FALSE)</f>
        <v>Eastleigh</v>
      </c>
      <c r="I178" t="str">
        <f t="shared" si="174"/>
        <v>EastleighMale</v>
      </c>
      <c r="J178" t="str">
        <f>VLOOKUP($A178,'[1]Master List'!$A:$G,7,FALSE)</f>
        <v>V60</v>
      </c>
      <c r="K178">
        <f t="shared" si="175"/>
        <v>282</v>
      </c>
      <c r="L178" t="str">
        <f t="shared" si="176"/>
        <v/>
      </c>
      <c r="M178">
        <f t="shared" si="177"/>
        <v>166</v>
      </c>
      <c r="N178" t="str">
        <f t="shared" si="178"/>
        <v/>
      </c>
      <c r="O178" t="str">
        <f t="shared" si="136"/>
        <v/>
      </c>
      <c r="P178" t="str">
        <f t="shared" si="137"/>
        <v/>
      </c>
      <c r="Q178">
        <f t="shared" si="139"/>
        <v>166</v>
      </c>
      <c r="R178" t="str">
        <f t="shared" si="140"/>
        <v/>
      </c>
      <c r="S178" t="str">
        <f t="shared" si="141"/>
        <v/>
      </c>
      <c r="T178" t="str">
        <f t="shared" si="142"/>
        <v/>
      </c>
      <c r="U178" t="str">
        <f t="shared" si="143"/>
        <v/>
      </c>
      <c r="V178" t="str">
        <f t="shared" si="144"/>
        <v/>
      </c>
      <c r="W178" t="str">
        <f t="shared" si="145"/>
        <v/>
      </c>
      <c r="X178" t="str">
        <f t="shared" si="146"/>
        <v/>
      </c>
      <c r="Y178" t="str">
        <f t="shared" si="147"/>
        <v/>
      </c>
      <c r="Z178" t="str">
        <f t="shared" si="148"/>
        <v/>
      </c>
      <c r="AA178" t="str">
        <f t="shared" si="149"/>
        <v/>
      </c>
      <c r="AB178" t="str">
        <f t="shared" si="150"/>
        <v/>
      </c>
      <c r="AC178" t="str">
        <f t="shared" si="151"/>
        <v/>
      </c>
      <c r="AD178" t="str">
        <f t="shared" si="152"/>
        <v/>
      </c>
      <c r="AE178" t="str">
        <f t="shared" si="153"/>
        <v/>
      </c>
      <c r="AF178" t="str">
        <f t="shared" si="154"/>
        <v/>
      </c>
      <c r="AG178" t="str">
        <f t="shared" si="155"/>
        <v/>
      </c>
      <c r="AH178" t="str">
        <f t="shared" si="156"/>
        <v/>
      </c>
      <c r="AI178" t="str">
        <f t="shared" si="157"/>
        <v/>
      </c>
      <c r="AJ178" t="str">
        <f t="shared" si="158"/>
        <v/>
      </c>
      <c r="AK178" t="str">
        <f t="shared" si="159"/>
        <v/>
      </c>
      <c r="AL178" t="str">
        <f t="shared" si="160"/>
        <v/>
      </c>
      <c r="AM178" t="str">
        <f t="shared" si="161"/>
        <v/>
      </c>
      <c r="AN178" t="str">
        <f t="shared" si="162"/>
        <v/>
      </c>
      <c r="AO178" t="str">
        <f t="shared" si="163"/>
        <v/>
      </c>
      <c r="AP178" t="str">
        <f t="shared" si="164"/>
        <v/>
      </c>
      <c r="AQ178" t="str">
        <f t="shared" si="165"/>
        <v/>
      </c>
      <c r="AR178" t="str">
        <f t="shared" si="166"/>
        <v/>
      </c>
      <c r="AS178" t="str">
        <f t="shared" si="167"/>
        <v/>
      </c>
      <c r="AT178" t="str">
        <f t="shared" si="168"/>
        <v/>
      </c>
      <c r="AU178" t="str">
        <f t="shared" si="169"/>
        <v/>
      </c>
      <c r="AV178" t="str">
        <f t="shared" si="170"/>
        <v/>
      </c>
      <c r="AW178" t="str">
        <f t="shared" si="171"/>
        <v/>
      </c>
      <c r="AX178" t="str">
        <f t="shared" si="172"/>
        <v/>
      </c>
      <c r="AY178" t="str">
        <f t="shared" si="135"/>
        <v/>
      </c>
      <c r="AZ178" t="str">
        <f t="shared" si="138"/>
        <v/>
      </c>
    </row>
    <row r="179" spans="1:52" x14ac:dyDescent="0.35">
      <c r="A179" t="s">
        <v>29</v>
      </c>
      <c r="B179" t="s">
        <v>449</v>
      </c>
      <c r="C179" s="14">
        <v>45207.430451388886</v>
      </c>
      <c r="D179">
        <f t="shared" si="173"/>
        <v>279</v>
      </c>
      <c r="E179" t="str">
        <f>VLOOKUP($A179,'[1]Master List'!$A:$G,2,FALSE)</f>
        <v>Rachel</v>
      </c>
      <c r="F179" t="str">
        <f>VLOOKUP($A179,'[1]Master List'!$A:$G,3,FALSE)</f>
        <v>Browne</v>
      </c>
      <c r="G179" t="str">
        <f>VLOOKUP($A179,'[1]Master List'!$A:$G,4,FALSE)</f>
        <v>Female</v>
      </c>
      <c r="H179" t="str">
        <f>VLOOKUP($A179,'[1]Master List'!$A:$G,6,FALSE)</f>
        <v>Lordshill</v>
      </c>
      <c r="I179" t="str">
        <f t="shared" si="174"/>
        <v>LordshillFemale</v>
      </c>
      <c r="J179" t="str">
        <f>VLOOKUP($A179,'[1]Master List'!$A:$G,7,FALSE)</f>
        <v>V50</v>
      </c>
      <c r="K179" t="str">
        <f t="shared" si="175"/>
        <v/>
      </c>
      <c r="L179">
        <f t="shared" si="176"/>
        <v>279</v>
      </c>
      <c r="M179" t="str">
        <f t="shared" si="177"/>
        <v/>
      </c>
      <c r="N179">
        <f t="shared" si="178"/>
        <v>109</v>
      </c>
      <c r="O179" t="str">
        <f t="shared" si="136"/>
        <v/>
      </c>
      <c r="P179" t="str">
        <f t="shared" si="137"/>
        <v/>
      </c>
      <c r="Q179" t="str">
        <f t="shared" si="139"/>
        <v/>
      </c>
      <c r="R179" t="str">
        <f t="shared" si="140"/>
        <v/>
      </c>
      <c r="S179" t="str">
        <f t="shared" si="141"/>
        <v/>
      </c>
      <c r="T179" t="str">
        <f t="shared" si="142"/>
        <v/>
      </c>
      <c r="U179" t="str">
        <f t="shared" si="143"/>
        <v/>
      </c>
      <c r="V179" t="str">
        <f t="shared" si="144"/>
        <v/>
      </c>
      <c r="W179" t="str">
        <f t="shared" si="145"/>
        <v/>
      </c>
      <c r="X179" t="str">
        <f t="shared" si="146"/>
        <v/>
      </c>
      <c r="Y179" t="str">
        <f t="shared" si="147"/>
        <v/>
      </c>
      <c r="Z179">
        <f t="shared" si="148"/>
        <v>109</v>
      </c>
      <c r="AA179" t="str">
        <f t="shared" si="149"/>
        <v/>
      </c>
      <c r="AB179" t="str">
        <f t="shared" si="150"/>
        <v/>
      </c>
      <c r="AC179" t="str">
        <f t="shared" si="151"/>
        <v/>
      </c>
      <c r="AD179" t="str">
        <f t="shared" si="152"/>
        <v/>
      </c>
      <c r="AE179" t="str">
        <f t="shared" si="153"/>
        <v/>
      </c>
      <c r="AF179" t="str">
        <f t="shared" si="154"/>
        <v/>
      </c>
      <c r="AG179" t="str">
        <f t="shared" si="155"/>
        <v/>
      </c>
      <c r="AH179" t="str">
        <f t="shared" si="156"/>
        <v/>
      </c>
      <c r="AI179" t="str">
        <f t="shared" si="157"/>
        <v/>
      </c>
      <c r="AJ179" t="str">
        <f t="shared" si="158"/>
        <v/>
      </c>
      <c r="AK179" t="str">
        <f t="shared" si="159"/>
        <v/>
      </c>
      <c r="AL179" t="str">
        <f t="shared" si="160"/>
        <v/>
      </c>
      <c r="AM179" t="str">
        <f t="shared" si="161"/>
        <v/>
      </c>
      <c r="AN179" t="str">
        <f t="shared" si="162"/>
        <v/>
      </c>
      <c r="AO179" t="str">
        <f t="shared" si="163"/>
        <v/>
      </c>
      <c r="AP179" t="str">
        <f t="shared" si="164"/>
        <v/>
      </c>
      <c r="AQ179" t="str">
        <f t="shared" si="165"/>
        <v/>
      </c>
      <c r="AR179" t="str">
        <f t="shared" si="166"/>
        <v/>
      </c>
      <c r="AS179" t="str">
        <f t="shared" si="167"/>
        <v/>
      </c>
      <c r="AT179" t="str">
        <f t="shared" si="168"/>
        <v/>
      </c>
      <c r="AU179" t="str">
        <f t="shared" si="169"/>
        <v/>
      </c>
      <c r="AV179" t="str">
        <f t="shared" si="170"/>
        <v/>
      </c>
      <c r="AW179" t="str">
        <f t="shared" si="171"/>
        <v/>
      </c>
      <c r="AX179" t="str">
        <f t="shared" si="172"/>
        <v/>
      </c>
      <c r="AY179" t="str">
        <f t="shared" si="135"/>
        <v/>
      </c>
      <c r="AZ179" t="str">
        <f t="shared" si="138"/>
        <v/>
      </c>
    </row>
    <row r="180" spans="1:52" x14ac:dyDescent="0.35">
      <c r="A180" t="s">
        <v>450</v>
      </c>
      <c r="B180" t="s">
        <v>451</v>
      </c>
      <c r="C180" s="14">
        <v>45207.430636574078</v>
      </c>
      <c r="D180">
        <f t="shared" si="173"/>
        <v>260</v>
      </c>
      <c r="E180" t="str">
        <f>VLOOKUP($A180,'[1]Master List'!$A:$G,2,FALSE)</f>
        <v>Siobhan</v>
      </c>
      <c r="F180" t="str">
        <f>VLOOKUP($A180,'[1]Master List'!$A:$G,3,FALSE)</f>
        <v>Mintoff</v>
      </c>
      <c r="G180" t="str">
        <f>VLOOKUP($A180,'[1]Master List'!$A:$G,4,FALSE)</f>
        <v>Female</v>
      </c>
      <c r="H180" t="str">
        <f>VLOOKUP($A180,'[1]Master List'!$A:$G,6,FALSE)</f>
        <v>Lordshill</v>
      </c>
      <c r="I180" t="str">
        <f t="shared" si="174"/>
        <v>LordshillFemale</v>
      </c>
      <c r="J180" t="str">
        <f>VLOOKUP($A180,'[1]Master List'!$A:$G,7,FALSE)</f>
        <v>Senior</v>
      </c>
      <c r="K180" t="str">
        <f t="shared" si="175"/>
        <v/>
      </c>
      <c r="L180">
        <f t="shared" si="176"/>
        <v>260</v>
      </c>
      <c r="M180" t="str">
        <f t="shared" si="177"/>
        <v/>
      </c>
      <c r="N180">
        <f t="shared" si="178"/>
        <v>94</v>
      </c>
      <c r="O180" t="str">
        <f t="shared" si="136"/>
        <v/>
      </c>
      <c r="P180" t="str">
        <f t="shared" si="137"/>
        <v/>
      </c>
      <c r="Q180" t="str">
        <f t="shared" si="139"/>
        <v/>
      </c>
      <c r="R180" t="str">
        <f t="shared" si="140"/>
        <v/>
      </c>
      <c r="S180" t="str">
        <f t="shared" si="141"/>
        <v/>
      </c>
      <c r="T180" t="str">
        <f t="shared" si="142"/>
        <v/>
      </c>
      <c r="U180" t="str">
        <f t="shared" si="143"/>
        <v/>
      </c>
      <c r="V180" t="str">
        <f t="shared" si="144"/>
        <v/>
      </c>
      <c r="W180" t="str">
        <f t="shared" si="145"/>
        <v/>
      </c>
      <c r="X180" t="str">
        <f t="shared" si="146"/>
        <v/>
      </c>
      <c r="Y180" t="str">
        <f t="shared" si="147"/>
        <v/>
      </c>
      <c r="Z180">
        <f t="shared" si="148"/>
        <v>94</v>
      </c>
      <c r="AA180" t="str">
        <f t="shared" si="149"/>
        <v/>
      </c>
      <c r="AB180" t="str">
        <f t="shared" si="150"/>
        <v/>
      </c>
      <c r="AC180" t="str">
        <f t="shared" si="151"/>
        <v/>
      </c>
      <c r="AD180" t="str">
        <f t="shared" si="152"/>
        <v/>
      </c>
      <c r="AE180" t="str">
        <f t="shared" si="153"/>
        <v/>
      </c>
      <c r="AF180" t="str">
        <f t="shared" si="154"/>
        <v/>
      </c>
      <c r="AG180" t="str">
        <f t="shared" si="155"/>
        <v/>
      </c>
      <c r="AH180" t="str">
        <f t="shared" si="156"/>
        <v/>
      </c>
      <c r="AI180" t="str">
        <f t="shared" si="157"/>
        <v/>
      </c>
      <c r="AJ180" t="str">
        <f t="shared" si="158"/>
        <v/>
      </c>
      <c r="AK180" t="str">
        <f t="shared" si="159"/>
        <v/>
      </c>
      <c r="AL180" t="str">
        <f t="shared" si="160"/>
        <v/>
      </c>
      <c r="AM180" t="str">
        <f t="shared" si="161"/>
        <v/>
      </c>
      <c r="AN180" t="str">
        <f t="shared" si="162"/>
        <v/>
      </c>
      <c r="AO180" t="str">
        <f t="shared" si="163"/>
        <v/>
      </c>
      <c r="AP180" t="str">
        <f t="shared" si="164"/>
        <v/>
      </c>
      <c r="AQ180" t="str">
        <f t="shared" si="165"/>
        <v/>
      </c>
      <c r="AR180" t="str">
        <f t="shared" si="166"/>
        <v/>
      </c>
      <c r="AS180" t="str">
        <f t="shared" si="167"/>
        <v/>
      </c>
      <c r="AT180" t="str">
        <f t="shared" si="168"/>
        <v/>
      </c>
      <c r="AU180" t="str">
        <f t="shared" si="169"/>
        <v/>
      </c>
      <c r="AV180" t="str">
        <f t="shared" si="170"/>
        <v/>
      </c>
      <c r="AW180" t="str">
        <f t="shared" si="171"/>
        <v/>
      </c>
      <c r="AX180" t="str">
        <f t="shared" si="172"/>
        <v/>
      </c>
      <c r="AY180" t="str">
        <f t="shared" si="135"/>
        <v/>
      </c>
      <c r="AZ180" t="str">
        <f t="shared" si="138"/>
        <v/>
      </c>
    </row>
    <row r="181" spans="1:52" x14ac:dyDescent="0.35">
      <c r="A181" t="s">
        <v>452</v>
      </c>
      <c r="B181" t="s">
        <v>453</v>
      </c>
      <c r="C181" s="14">
        <v>45207.430752314816</v>
      </c>
      <c r="D181">
        <f t="shared" si="173"/>
        <v>283</v>
      </c>
      <c r="E181" t="str">
        <f>VLOOKUP($A181,'[1]Master List'!$A:$G,2,FALSE)</f>
        <v>Sue</v>
      </c>
      <c r="F181" t="str">
        <f>VLOOKUP($A181,'[1]Master List'!$A:$G,3,FALSE)</f>
        <v>Wilton</v>
      </c>
      <c r="G181" t="str">
        <f>VLOOKUP($A181,'[1]Master List'!$A:$G,4,FALSE)</f>
        <v>Female</v>
      </c>
      <c r="H181" t="str">
        <f>VLOOKUP($A181,'[1]Master List'!$A:$G,6,FALSE)</f>
        <v>R Sisters</v>
      </c>
      <c r="I181" t="str">
        <f t="shared" si="174"/>
        <v>R SistersFemale</v>
      </c>
      <c r="J181" t="str">
        <f>VLOOKUP($A181,'[1]Master List'!$A:$G,7,FALSE)</f>
        <v>V50</v>
      </c>
      <c r="K181" t="str">
        <f t="shared" si="175"/>
        <v/>
      </c>
      <c r="L181">
        <f t="shared" si="176"/>
        <v>283</v>
      </c>
      <c r="M181" t="str">
        <f t="shared" si="177"/>
        <v/>
      </c>
      <c r="N181">
        <f t="shared" si="178"/>
        <v>112</v>
      </c>
      <c r="O181" t="str">
        <f t="shared" si="136"/>
        <v/>
      </c>
      <c r="P181" t="str">
        <f t="shared" si="137"/>
        <v/>
      </c>
      <c r="Q181" t="str">
        <f t="shared" si="139"/>
        <v/>
      </c>
      <c r="R181" t="str">
        <f t="shared" si="140"/>
        <v/>
      </c>
      <c r="S181" t="str">
        <f t="shared" si="141"/>
        <v/>
      </c>
      <c r="T181" t="str">
        <f t="shared" si="142"/>
        <v/>
      </c>
      <c r="U181" t="str">
        <f t="shared" si="143"/>
        <v/>
      </c>
      <c r="V181" t="str">
        <f t="shared" si="144"/>
        <v/>
      </c>
      <c r="W181" t="str">
        <f t="shared" si="145"/>
        <v/>
      </c>
      <c r="X181" t="str">
        <f t="shared" si="146"/>
        <v/>
      </c>
      <c r="Y181" t="str">
        <f t="shared" si="147"/>
        <v/>
      </c>
      <c r="Z181" t="str">
        <f t="shared" si="148"/>
        <v/>
      </c>
      <c r="AA181" t="str">
        <f t="shared" si="149"/>
        <v/>
      </c>
      <c r="AB181" t="str">
        <f t="shared" si="150"/>
        <v/>
      </c>
      <c r="AC181" t="str">
        <f t="shared" si="151"/>
        <v/>
      </c>
      <c r="AD181" t="str">
        <f t="shared" si="152"/>
        <v/>
      </c>
      <c r="AE181" t="str">
        <f t="shared" si="153"/>
        <v/>
      </c>
      <c r="AF181" t="str">
        <f t="shared" si="154"/>
        <v/>
      </c>
      <c r="AG181" t="str">
        <f t="shared" si="155"/>
        <v/>
      </c>
      <c r="AH181" t="str">
        <f t="shared" si="156"/>
        <v/>
      </c>
      <c r="AI181" t="str">
        <f t="shared" si="157"/>
        <v/>
      </c>
      <c r="AJ181" t="str">
        <f t="shared" si="158"/>
        <v/>
      </c>
      <c r="AK181" t="str">
        <f t="shared" si="159"/>
        <v/>
      </c>
      <c r="AL181" t="str">
        <f t="shared" si="160"/>
        <v/>
      </c>
      <c r="AM181" t="str">
        <f t="shared" si="161"/>
        <v/>
      </c>
      <c r="AN181" t="str">
        <f t="shared" si="162"/>
        <v/>
      </c>
      <c r="AO181" t="str">
        <f t="shared" si="163"/>
        <v/>
      </c>
      <c r="AP181" t="str">
        <f t="shared" si="164"/>
        <v/>
      </c>
      <c r="AQ181" t="str">
        <f t="shared" si="165"/>
        <v/>
      </c>
      <c r="AR181" t="str">
        <f t="shared" si="166"/>
        <v/>
      </c>
      <c r="AS181" t="str">
        <f t="shared" si="167"/>
        <v/>
      </c>
      <c r="AT181" t="str">
        <f t="shared" si="168"/>
        <v/>
      </c>
      <c r="AU181" t="str">
        <f t="shared" si="169"/>
        <v/>
      </c>
      <c r="AV181" t="str">
        <f t="shared" si="170"/>
        <v/>
      </c>
      <c r="AW181" t="str">
        <f t="shared" si="171"/>
        <v/>
      </c>
      <c r="AX181" t="str">
        <f t="shared" si="172"/>
        <v/>
      </c>
      <c r="AY181" t="str">
        <f t="shared" si="135"/>
        <v/>
      </c>
      <c r="AZ181">
        <f t="shared" si="138"/>
        <v>112</v>
      </c>
    </row>
    <row r="182" spans="1:52" x14ac:dyDescent="0.35">
      <c r="A182" t="s">
        <v>454</v>
      </c>
      <c r="B182" t="s">
        <v>455</v>
      </c>
      <c r="C182" s="14">
        <v>45207.430868055555</v>
      </c>
      <c r="D182">
        <f t="shared" si="173"/>
        <v>286</v>
      </c>
      <c r="E182" t="str">
        <f>VLOOKUP($A182,'[1]Master List'!$A:$G,2,FALSE)</f>
        <v>Victoria</v>
      </c>
      <c r="F182" t="str">
        <f>VLOOKUP($A182,'[1]Master List'!$A:$G,3,FALSE)</f>
        <v>Miller</v>
      </c>
      <c r="G182" t="str">
        <f>VLOOKUP($A182,'[1]Master List'!$A:$G,4,FALSE)</f>
        <v>Female</v>
      </c>
      <c r="H182" t="str">
        <f>VLOOKUP($A182,'[1]Master List'!$A:$G,6,FALSE)</f>
        <v>New Forest</v>
      </c>
      <c r="I182" t="str">
        <f t="shared" si="174"/>
        <v>New ForestFemale</v>
      </c>
      <c r="J182" t="str">
        <f>VLOOKUP($A182,'[1]Master List'!$A:$G,7,FALSE)</f>
        <v>Senior</v>
      </c>
      <c r="K182" t="str">
        <f t="shared" si="175"/>
        <v/>
      </c>
      <c r="L182">
        <f t="shared" si="176"/>
        <v>286</v>
      </c>
      <c r="M182" t="str">
        <f t="shared" si="177"/>
        <v/>
      </c>
      <c r="N182">
        <f t="shared" si="178"/>
        <v>115</v>
      </c>
      <c r="O182" t="str">
        <f t="shared" si="136"/>
        <v/>
      </c>
      <c r="P182" t="str">
        <f t="shared" si="137"/>
        <v/>
      </c>
      <c r="Q182" t="str">
        <f t="shared" si="139"/>
        <v/>
      </c>
      <c r="R182" t="str">
        <f t="shared" si="140"/>
        <v/>
      </c>
      <c r="S182" t="str">
        <f t="shared" si="141"/>
        <v/>
      </c>
      <c r="T182" t="str">
        <f t="shared" si="142"/>
        <v/>
      </c>
      <c r="U182" t="str">
        <f t="shared" si="143"/>
        <v/>
      </c>
      <c r="V182" t="str">
        <f t="shared" si="144"/>
        <v/>
      </c>
      <c r="W182" t="str">
        <f t="shared" si="145"/>
        <v/>
      </c>
      <c r="X182" t="str">
        <f t="shared" si="146"/>
        <v/>
      </c>
      <c r="Y182" t="str">
        <f t="shared" si="147"/>
        <v/>
      </c>
      <c r="Z182" t="str">
        <f t="shared" si="148"/>
        <v/>
      </c>
      <c r="AA182" t="str">
        <f t="shared" si="149"/>
        <v/>
      </c>
      <c r="AB182" t="str">
        <f t="shared" si="150"/>
        <v/>
      </c>
      <c r="AC182" t="str">
        <f t="shared" si="151"/>
        <v/>
      </c>
      <c r="AD182" t="str">
        <f t="shared" si="152"/>
        <v/>
      </c>
      <c r="AE182" t="str">
        <f t="shared" si="153"/>
        <v/>
      </c>
      <c r="AF182" t="str">
        <f t="shared" si="154"/>
        <v/>
      </c>
      <c r="AG182" t="str">
        <f t="shared" si="155"/>
        <v/>
      </c>
      <c r="AH182">
        <f t="shared" si="156"/>
        <v>115</v>
      </c>
      <c r="AI182" t="str">
        <f t="shared" si="157"/>
        <v/>
      </c>
      <c r="AJ182" t="str">
        <f t="shared" si="158"/>
        <v/>
      </c>
      <c r="AK182" t="str">
        <f t="shared" si="159"/>
        <v/>
      </c>
      <c r="AL182" t="str">
        <f t="shared" si="160"/>
        <v/>
      </c>
      <c r="AM182" t="str">
        <f t="shared" si="161"/>
        <v/>
      </c>
      <c r="AN182" t="str">
        <f t="shared" si="162"/>
        <v/>
      </c>
      <c r="AO182" t="str">
        <f t="shared" si="163"/>
        <v/>
      </c>
      <c r="AP182" t="str">
        <f t="shared" si="164"/>
        <v/>
      </c>
      <c r="AQ182" t="str">
        <f t="shared" si="165"/>
        <v/>
      </c>
      <c r="AR182" t="str">
        <f t="shared" si="166"/>
        <v/>
      </c>
      <c r="AS182" t="str">
        <f t="shared" si="167"/>
        <v/>
      </c>
      <c r="AT182" t="str">
        <f t="shared" si="168"/>
        <v/>
      </c>
      <c r="AU182" t="str">
        <f t="shared" si="169"/>
        <v/>
      </c>
      <c r="AV182" t="str">
        <f t="shared" si="170"/>
        <v/>
      </c>
      <c r="AW182" t="str">
        <f t="shared" si="171"/>
        <v/>
      </c>
      <c r="AX182" t="str">
        <f t="shared" si="172"/>
        <v/>
      </c>
      <c r="AY182" t="str">
        <f t="shared" si="135"/>
        <v/>
      </c>
      <c r="AZ182" t="str">
        <f t="shared" si="138"/>
        <v/>
      </c>
    </row>
    <row r="183" spans="1:52" x14ac:dyDescent="0.35">
      <c r="A183" t="s">
        <v>456</v>
      </c>
      <c r="B183" t="s">
        <v>457</v>
      </c>
      <c r="C183" s="14">
        <v>45207.430949074071</v>
      </c>
      <c r="D183">
        <f t="shared" si="173"/>
        <v>287</v>
      </c>
      <c r="E183" t="str">
        <f>VLOOKUP($A183,'[1]Master List'!$A:$G,2,FALSE)</f>
        <v>Amanda</v>
      </c>
      <c r="F183" t="str">
        <f>VLOOKUP($A183,'[1]Master List'!$A:$G,3,FALSE)</f>
        <v>Tyers</v>
      </c>
      <c r="G183" t="str">
        <f>VLOOKUP($A183,'[1]Master List'!$A:$G,4,FALSE)</f>
        <v>Female</v>
      </c>
      <c r="H183" t="str">
        <f>VLOOKUP($A183,'[1]Master List'!$A:$G,6,FALSE)</f>
        <v>New Forest</v>
      </c>
      <c r="I183" t="str">
        <f t="shared" si="174"/>
        <v>New ForestFemale</v>
      </c>
      <c r="J183" t="str">
        <f>VLOOKUP($A183,'[1]Master List'!$A:$G,7,FALSE)</f>
        <v>V50</v>
      </c>
      <c r="K183" t="str">
        <f t="shared" si="175"/>
        <v/>
      </c>
      <c r="L183">
        <f t="shared" si="176"/>
        <v>287</v>
      </c>
      <c r="M183" t="str">
        <f t="shared" si="177"/>
        <v/>
      </c>
      <c r="N183">
        <f t="shared" si="178"/>
        <v>116</v>
      </c>
      <c r="O183" t="str">
        <f t="shared" si="136"/>
        <v/>
      </c>
      <c r="P183" t="str">
        <f t="shared" si="137"/>
        <v/>
      </c>
      <c r="Q183" t="str">
        <f t="shared" si="139"/>
        <v/>
      </c>
      <c r="R183" t="str">
        <f t="shared" si="140"/>
        <v/>
      </c>
      <c r="S183" t="str">
        <f t="shared" si="141"/>
        <v/>
      </c>
      <c r="T183" t="str">
        <f t="shared" si="142"/>
        <v/>
      </c>
      <c r="U183" t="str">
        <f t="shared" si="143"/>
        <v/>
      </c>
      <c r="V183" t="str">
        <f t="shared" si="144"/>
        <v/>
      </c>
      <c r="W183" t="str">
        <f t="shared" si="145"/>
        <v/>
      </c>
      <c r="X183" t="str">
        <f t="shared" si="146"/>
        <v/>
      </c>
      <c r="Y183" t="str">
        <f t="shared" si="147"/>
        <v/>
      </c>
      <c r="Z183" t="str">
        <f t="shared" si="148"/>
        <v/>
      </c>
      <c r="AA183" t="str">
        <f t="shared" si="149"/>
        <v/>
      </c>
      <c r="AB183" t="str">
        <f t="shared" si="150"/>
        <v/>
      </c>
      <c r="AC183" t="str">
        <f t="shared" si="151"/>
        <v/>
      </c>
      <c r="AD183" t="str">
        <f t="shared" si="152"/>
        <v/>
      </c>
      <c r="AE183" t="str">
        <f t="shared" si="153"/>
        <v/>
      </c>
      <c r="AF183" t="str">
        <f t="shared" si="154"/>
        <v/>
      </c>
      <c r="AG183" t="str">
        <f t="shared" si="155"/>
        <v/>
      </c>
      <c r="AH183">
        <f t="shared" si="156"/>
        <v>116</v>
      </c>
      <c r="AI183" t="str">
        <f t="shared" si="157"/>
        <v/>
      </c>
      <c r="AJ183" t="str">
        <f t="shared" si="158"/>
        <v/>
      </c>
      <c r="AK183" t="str">
        <f t="shared" si="159"/>
        <v/>
      </c>
      <c r="AL183" t="str">
        <f t="shared" si="160"/>
        <v/>
      </c>
      <c r="AM183" t="str">
        <f t="shared" si="161"/>
        <v/>
      </c>
      <c r="AN183" t="str">
        <f t="shared" si="162"/>
        <v/>
      </c>
      <c r="AO183" t="str">
        <f t="shared" si="163"/>
        <v/>
      </c>
      <c r="AP183" t="str">
        <f t="shared" si="164"/>
        <v/>
      </c>
      <c r="AQ183" t="str">
        <f t="shared" si="165"/>
        <v/>
      </c>
      <c r="AR183" t="str">
        <f t="shared" si="166"/>
        <v/>
      </c>
      <c r="AS183" t="str">
        <f t="shared" si="167"/>
        <v/>
      </c>
      <c r="AT183" t="str">
        <f t="shared" si="168"/>
        <v/>
      </c>
      <c r="AU183" t="str">
        <f t="shared" si="169"/>
        <v/>
      </c>
      <c r="AV183" t="str">
        <f t="shared" si="170"/>
        <v/>
      </c>
      <c r="AW183" t="str">
        <f t="shared" si="171"/>
        <v/>
      </c>
      <c r="AX183" t="str">
        <f t="shared" si="172"/>
        <v/>
      </c>
      <c r="AY183" t="str">
        <f t="shared" si="135"/>
        <v/>
      </c>
      <c r="AZ183" t="str">
        <f t="shared" si="138"/>
        <v/>
      </c>
    </row>
    <row r="184" spans="1:52" x14ac:dyDescent="0.35">
      <c r="A184" t="s">
        <v>458</v>
      </c>
      <c r="B184" t="s">
        <v>459</v>
      </c>
      <c r="C184" s="14">
        <v>45207.43109953704</v>
      </c>
      <c r="D184">
        <f t="shared" si="173"/>
        <v>276</v>
      </c>
      <c r="E184" t="str">
        <f>VLOOKUP($A184,'[1]Master List'!$A:$G,2,FALSE)</f>
        <v>Jane</v>
      </c>
      <c r="F184" t="str">
        <f>VLOOKUP($A184,'[1]Master List'!$A:$G,3,FALSE)</f>
        <v>Mead</v>
      </c>
      <c r="G184" t="str">
        <f>VLOOKUP($A184,'[1]Master List'!$A:$G,4,FALSE)</f>
        <v>Female</v>
      </c>
      <c r="H184" t="str">
        <f>VLOOKUP($A184,'[1]Master List'!$A:$G,6,FALSE)</f>
        <v>New Forest</v>
      </c>
      <c r="I184" t="str">
        <f t="shared" ref="I184" si="179">H184&amp;G184</f>
        <v>New ForestFemale</v>
      </c>
      <c r="J184" t="str">
        <f>VLOOKUP($A184,'[1]Master List'!$A:$G,7,FALSE)</f>
        <v>V50</v>
      </c>
      <c r="K184" t="str">
        <f t="shared" ref="K184" si="180">IF(G184="Male",D184,"")</f>
        <v/>
      </c>
      <c r="L184">
        <f t="shared" ref="L184" si="181">IF(G184="Female",D184,"")</f>
        <v>276</v>
      </c>
      <c r="M184" t="str">
        <f t="shared" ref="M184" si="182">IFERROR(RANK(K184,K:K,1),"")</f>
        <v/>
      </c>
      <c r="N184">
        <f t="shared" ref="N184" si="183">IFERROR(RANK(L184,L:L,1),"")</f>
        <v>106</v>
      </c>
      <c r="O184" t="str">
        <f t="shared" si="136"/>
        <v/>
      </c>
      <c r="P184" t="str">
        <f t="shared" si="137"/>
        <v/>
      </c>
      <c r="Q184" t="str">
        <f t="shared" si="139"/>
        <v/>
      </c>
      <c r="R184" t="str">
        <f t="shared" si="140"/>
        <v/>
      </c>
      <c r="S184" t="str">
        <f t="shared" si="141"/>
        <v/>
      </c>
      <c r="T184" t="str">
        <f t="shared" si="142"/>
        <v/>
      </c>
      <c r="U184" t="str">
        <f t="shared" si="143"/>
        <v/>
      </c>
      <c r="V184" t="str">
        <f t="shared" si="144"/>
        <v/>
      </c>
      <c r="W184" t="str">
        <f t="shared" si="145"/>
        <v/>
      </c>
      <c r="X184" t="str">
        <f t="shared" si="146"/>
        <v/>
      </c>
      <c r="Y184" t="str">
        <f t="shared" si="147"/>
        <v/>
      </c>
      <c r="Z184" t="str">
        <f t="shared" si="148"/>
        <v/>
      </c>
      <c r="AA184" t="str">
        <f t="shared" si="149"/>
        <v/>
      </c>
      <c r="AB184" t="str">
        <f t="shared" si="150"/>
        <v/>
      </c>
      <c r="AC184" t="str">
        <f t="shared" si="151"/>
        <v/>
      </c>
      <c r="AD184" t="str">
        <f t="shared" si="152"/>
        <v/>
      </c>
      <c r="AE184" t="str">
        <f t="shared" si="153"/>
        <v/>
      </c>
      <c r="AF184" t="str">
        <f t="shared" si="154"/>
        <v/>
      </c>
      <c r="AG184" t="str">
        <f t="shared" si="155"/>
        <v/>
      </c>
      <c r="AH184">
        <f t="shared" si="156"/>
        <v>106</v>
      </c>
      <c r="AI184" t="str">
        <f t="shared" si="157"/>
        <v/>
      </c>
      <c r="AJ184" t="str">
        <f t="shared" si="158"/>
        <v/>
      </c>
      <c r="AK184" t="str">
        <f t="shared" si="159"/>
        <v/>
      </c>
      <c r="AL184" t="str">
        <f t="shared" si="160"/>
        <v/>
      </c>
      <c r="AM184" t="str">
        <f t="shared" si="161"/>
        <v/>
      </c>
      <c r="AN184" t="str">
        <f t="shared" si="162"/>
        <v/>
      </c>
      <c r="AO184" t="str">
        <f t="shared" si="163"/>
        <v/>
      </c>
      <c r="AP184" t="str">
        <f t="shared" si="164"/>
        <v/>
      </c>
      <c r="AQ184" t="str">
        <f t="shared" si="165"/>
        <v/>
      </c>
      <c r="AR184" t="str">
        <f t="shared" si="166"/>
        <v/>
      </c>
      <c r="AS184" t="str">
        <f t="shared" si="167"/>
        <v/>
      </c>
      <c r="AT184" t="str">
        <f t="shared" si="168"/>
        <v/>
      </c>
      <c r="AU184" t="str">
        <f t="shared" si="169"/>
        <v/>
      </c>
      <c r="AV184" t="str">
        <f t="shared" si="170"/>
        <v/>
      </c>
      <c r="AW184" t="str">
        <f t="shared" si="171"/>
        <v/>
      </c>
      <c r="AX184" t="str">
        <f t="shared" si="172"/>
        <v/>
      </c>
      <c r="AY184" t="str">
        <f t="shared" si="135"/>
        <v/>
      </c>
      <c r="AZ184" t="str">
        <f t="shared" si="138"/>
        <v/>
      </c>
    </row>
    <row r="185" spans="1:52" x14ac:dyDescent="0.35">
      <c r="A185" t="s">
        <v>460</v>
      </c>
      <c r="B185" t="s">
        <v>23</v>
      </c>
      <c r="C185" s="14">
        <v>45207.431493055556</v>
      </c>
      <c r="D185">
        <f t="shared" si="173"/>
        <v>289</v>
      </c>
      <c r="E185" t="str">
        <f>VLOOKUP($A185,'[1]Master List'!$A:$G,2,FALSE)</f>
        <v>Eddie</v>
      </c>
      <c r="F185" t="str">
        <f>VLOOKUP($A185,'[1]Master List'!$A:$G,3,FALSE)</f>
        <v>Oliver</v>
      </c>
      <c r="G185" t="str">
        <f>VLOOKUP($A185,'[1]Master List'!$A:$G,4,FALSE)</f>
        <v>Male</v>
      </c>
      <c r="H185" t="str">
        <f>VLOOKUP($A185,'[1]Master List'!$A:$G,6,FALSE)</f>
        <v>Netley</v>
      </c>
      <c r="I185" t="str">
        <f t="shared" si="174"/>
        <v>NetleyMale</v>
      </c>
      <c r="J185" t="str">
        <f>VLOOKUP($A185,'[1]Master List'!$A:$G,7,FALSE)</f>
        <v>V60</v>
      </c>
      <c r="K185">
        <f t="shared" si="175"/>
        <v>289</v>
      </c>
      <c r="L185" t="str">
        <f t="shared" si="176"/>
        <v/>
      </c>
      <c r="M185">
        <f t="shared" si="177"/>
        <v>168</v>
      </c>
      <c r="N185" t="str">
        <f t="shared" si="178"/>
        <v/>
      </c>
      <c r="O185" t="str">
        <f t="shared" si="136"/>
        <v/>
      </c>
      <c r="P185" t="str">
        <f t="shared" si="137"/>
        <v/>
      </c>
      <c r="Q185" t="str">
        <f t="shared" si="139"/>
        <v/>
      </c>
      <c r="R185" t="str">
        <f t="shared" si="140"/>
        <v/>
      </c>
      <c r="S185" t="str">
        <f t="shared" si="141"/>
        <v/>
      </c>
      <c r="T185" t="str">
        <f t="shared" si="142"/>
        <v/>
      </c>
      <c r="U185" t="str">
        <f t="shared" si="143"/>
        <v/>
      </c>
      <c r="V185" t="str">
        <f t="shared" si="144"/>
        <v/>
      </c>
      <c r="W185" t="str">
        <f t="shared" si="145"/>
        <v/>
      </c>
      <c r="X185" t="str">
        <f t="shared" si="146"/>
        <v/>
      </c>
      <c r="Y185" t="str">
        <f t="shared" si="147"/>
        <v/>
      </c>
      <c r="Z185" t="str">
        <f t="shared" si="148"/>
        <v/>
      </c>
      <c r="AA185" t="str">
        <f t="shared" si="149"/>
        <v/>
      </c>
      <c r="AB185" t="str">
        <f t="shared" si="150"/>
        <v/>
      </c>
      <c r="AC185" t="str">
        <f t="shared" si="151"/>
        <v/>
      </c>
      <c r="AD185" t="str">
        <f t="shared" si="152"/>
        <v/>
      </c>
      <c r="AE185">
        <f t="shared" si="153"/>
        <v>168</v>
      </c>
      <c r="AF185" t="str">
        <f t="shared" si="154"/>
        <v/>
      </c>
      <c r="AG185" t="str">
        <f t="shared" si="155"/>
        <v/>
      </c>
      <c r="AH185" t="str">
        <f t="shared" si="156"/>
        <v/>
      </c>
      <c r="AI185" t="str">
        <f t="shared" si="157"/>
        <v/>
      </c>
      <c r="AJ185" t="str">
        <f t="shared" si="158"/>
        <v/>
      </c>
      <c r="AK185" t="str">
        <f t="shared" si="159"/>
        <v/>
      </c>
      <c r="AL185" t="str">
        <f t="shared" si="160"/>
        <v/>
      </c>
      <c r="AM185" t="str">
        <f t="shared" si="161"/>
        <v/>
      </c>
      <c r="AN185" t="str">
        <f t="shared" si="162"/>
        <v/>
      </c>
      <c r="AO185" t="str">
        <f t="shared" si="163"/>
        <v/>
      </c>
      <c r="AP185" t="str">
        <f t="shared" si="164"/>
        <v/>
      </c>
      <c r="AQ185" t="str">
        <f t="shared" si="165"/>
        <v/>
      </c>
      <c r="AR185" t="str">
        <f t="shared" si="166"/>
        <v/>
      </c>
      <c r="AS185" t="str">
        <f t="shared" si="167"/>
        <v/>
      </c>
      <c r="AT185" t="str">
        <f t="shared" si="168"/>
        <v/>
      </c>
      <c r="AU185" t="str">
        <f t="shared" si="169"/>
        <v/>
      </c>
      <c r="AV185" t="str">
        <f t="shared" si="170"/>
        <v/>
      </c>
      <c r="AW185" t="str">
        <f t="shared" si="171"/>
        <v/>
      </c>
      <c r="AX185" t="str">
        <f t="shared" si="172"/>
        <v/>
      </c>
      <c r="AY185" t="str">
        <f t="shared" si="135"/>
        <v/>
      </c>
      <c r="AZ185" t="str">
        <f t="shared" si="138"/>
        <v/>
      </c>
    </row>
    <row r="186" spans="1:52" x14ac:dyDescent="0.35">
      <c r="A186" t="s">
        <v>461</v>
      </c>
      <c r="B186" t="s">
        <v>462</v>
      </c>
      <c r="C186" s="14">
        <v>45207.43172453704</v>
      </c>
      <c r="D186">
        <f t="shared" si="173"/>
        <v>288</v>
      </c>
      <c r="E186" t="str">
        <f>VLOOKUP($A186,'[1]Master List'!$A:$G,2,FALSE)</f>
        <v>Martin</v>
      </c>
      <c r="F186" t="str">
        <f>VLOOKUP($A186,'[1]Master List'!$A:$G,3,FALSE)</f>
        <v>Wright</v>
      </c>
      <c r="G186" t="str">
        <f>VLOOKUP($A186,'[1]Master List'!$A:$G,4,FALSE)</f>
        <v>Male</v>
      </c>
      <c r="H186" t="str">
        <f>VLOOKUP($A186,'[1]Master List'!$A:$G,6,FALSE)</f>
        <v>Lordshill</v>
      </c>
      <c r="I186" t="str">
        <f t="shared" si="174"/>
        <v>LordshillMale</v>
      </c>
      <c r="J186" t="str">
        <f>VLOOKUP($A186,'[1]Master List'!$A:$G,7,FALSE)</f>
        <v>V60</v>
      </c>
      <c r="K186">
        <f t="shared" si="175"/>
        <v>288</v>
      </c>
      <c r="L186" t="str">
        <f t="shared" si="176"/>
        <v/>
      </c>
      <c r="M186">
        <f t="shared" si="177"/>
        <v>167</v>
      </c>
      <c r="N186" t="str">
        <f t="shared" si="178"/>
        <v/>
      </c>
      <c r="O186" t="str">
        <f t="shared" si="136"/>
        <v/>
      </c>
      <c r="P186" t="str">
        <f t="shared" si="137"/>
        <v/>
      </c>
      <c r="Q186" t="str">
        <f t="shared" si="139"/>
        <v/>
      </c>
      <c r="R186" t="str">
        <f t="shared" si="140"/>
        <v/>
      </c>
      <c r="S186" t="str">
        <f t="shared" si="141"/>
        <v/>
      </c>
      <c r="T186" t="str">
        <f t="shared" si="142"/>
        <v/>
      </c>
      <c r="U186" t="str">
        <f t="shared" si="143"/>
        <v/>
      </c>
      <c r="V186" t="str">
        <f t="shared" si="144"/>
        <v/>
      </c>
      <c r="W186" t="str">
        <f t="shared" si="145"/>
        <v/>
      </c>
      <c r="X186" t="str">
        <f t="shared" si="146"/>
        <v/>
      </c>
      <c r="Y186">
        <f t="shared" si="147"/>
        <v>167</v>
      </c>
      <c r="Z186" t="str">
        <f t="shared" si="148"/>
        <v/>
      </c>
      <c r="AA186" t="str">
        <f t="shared" si="149"/>
        <v/>
      </c>
      <c r="AB186" t="str">
        <f t="shared" si="150"/>
        <v/>
      </c>
      <c r="AC186" t="str">
        <f t="shared" si="151"/>
        <v/>
      </c>
      <c r="AD186" t="str">
        <f t="shared" si="152"/>
        <v/>
      </c>
      <c r="AE186" t="str">
        <f t="shared" si="153"/>
        <v/>
      </c>
      <c r="AF186" t="str">
        <f t="shared" si="154"/>
        <v/>
      </c>
      <c r="AG186" t="str">
        <f t="shared" si="155"/>
        <v/>
      </c>
      <c r="AH186" t="str">
        <f t="shared" si="156"/>
        <v/>
      </c>
      <c r="AI186" t="str">
        <f t="shared" si="157"/>
        <v/>
      </c>
      <c r="AJ186" t="str">
        <f t="shared" si="158"/>
        <v/>
      </c>
      <c r="AK186" t="str">
        <f t="shared" si="159"/>
        <v/>
      </c>
      <c r="AL186" t="str">
        <f t="shared" si="160"/>
        <v/>
      </c>
      <c r="AM186" t="str">
        <f t="shared" si="161"/>
        <v/>
      </c>
      <c r="AN186" t="str">
        <f t="shared" si="162"/>
        <v/>
      </c>
      <c r="AO186" t="str">
        <f t="shared" si="163"/>
        <v/>
      </c>
      <c r="AP186" t="str">
        <f t="shared" si="164"/>
        <v/>
      </c>
      <c r="AQ186" t="str">
        <f t="shared" si="165"/>
        <v/>
      </c>
      <c r="AR186" t="str">
        <f t="shared" si="166"/>
        <v/>
      </c>
      <c r="AS186" t="str">
        <f t="shared" si="167"/>
        <v/>
      </c>
      <c r="AT186" t="str">
        <f t="shared" si="168"/>
        <v/>
      </c>
      <c r="AU186" t="str">
        <f t="shared" si="169"/>
        <v/>
      </c>
      <c r="AV186" t="str">
        <f t="shared" si="170"/>
        <v/>
      </c>
      <c r="AW186" t="str">
        <f t="shared" si="171"/>
        <v/>
      </c>
      <c r="AX186" t="str">
        <f t="shared" si="172"/>
        <v/>
      </c>
      <c r="AY186" t="str">
        <f t="shared" si="135"/>
        <v/>
      </c>
      <c r="AZ186" t="str">
        <f t="shared" si="138"/>
        <v/>
      </c>
    </row>
    <row r="187" spans="1:52" x14ac:dyDescent="0.35">
      <c r="A187" t="s">
        <v>463</v>
      </c>
      <c r="B187" t="s">
        <v>464</v>
      </c>
      <c r="C187" s="14">
        <v>45207.431979166664</v>
      </c>
      <c r="D187">
        <f t="shared" si="173"/>
        <v>290</v>
      </c>
      <c r="E187" t="str">
        <f>VLOOKUP($A187,'[1]Master List'!$A:$G,2,FALSE)</f>
        <v>Mike</v>
      </c>
      <c r="F187" t="str">
        <f>VLOOKUP($A187,'[1]Master List'!$A:$G,3,FALSE)</f>
        <v>Mills</v>
      </c>
      <c r="G187" t="str">
        <f>VLOOKUP($A187,'[1]Master List'!$A:$G,4,FALSE)</f>
        <v>Male</v>
      </c>
      <c r="H187" t="str">
        <f>VLOOKUP($A187,'[1]Master List'!$A:$G,6,FALSE)</f>
        <v>Totton</v>
      </c>
      <c r="I187" t="str">
        <f t="shared" si="174"/>
        <v>TottonMale</v>
      </c>
      <c r="J187" t="str">
        <f>VLOOKUP($A187,'[1]Master List'!$A:$G,7,FALSE)</f>
        <v>V70</v>
      </c>
      <c r="K187">
        <f t="shared" si="175"/>
        <v>290</v>
      </c>
      <c r="L187" t="str">
        <f t="shared" si="176"/>
        <v/>
      </c>
      <c r="M187">
        <f t="shared" si="177"/>
        <v>169</v>
      </c>
      <c r="N187" t="str">
        <f t="shared" si="178"/>
        <v/>
      </c>
      <c r="O187" t="str">
        <f t="shared" si="136"/>
        <v/>
      </c>
      <c r="P187" t="str">
        <f t="shared" si="137"/>
        <v/>
      </c>
      <c r="Q187" t="str">
        <f t="shared" si="139"/>
        <v/>
      </c>
      <c r="R187" t="str">
        <f t="shared" si="140"/>
        <v/>
      </c>
      <c r="S187" t="str">
        <f t="shared" si="141"/>
        <v/>
      </c>
      <c r="T187" t="str">
        <f t="shared" si="142"/>
        <v/>
      </c>
      <c r="U187" t="str">
        <f t="shared" si="143"/>
        <v/>
      </c>
      <c r="V187" t="str">
        <f t="shared" si="144"/>
        <v/>
      </c>
      <c r="W187" t="str">
        <f t="shared" si="145"/>
        <v/>
      </c>
      <c r="X187" t="str">
        <f t="shared" si="146"/>
        <v/>
      </c>
      <c r="Y187" t="str">
        <f t="shared" si="147"/>
        <v/>
      </c>
      <c r="Z187" t="str">
        <f t="shared" si="148"/>
        <v/>
      </c>
      <c r="AA187" t="str">
        <f t="shared" si="149"/>
        <v/>
      </c>
      <c r="AB187" t="str">
        <f t="shared" si="150"/>
        <v/>
      </c>
      <c r="AC187" t="str">
        <f t="shared" si="151"/>
        <v/>
      </c>
      <c r="AD187" t="str">
        <f t="shared" si="152"/>
        <v/>
      </c>
      <c r="AE187" t="str">
        <f t="shared" si="153"/>
        <v/>
      </c>
      <c r="AF187" t="str">
        <f t="shared" si="154"/>
        <v/>
      </c>
      <c r="AG187" t="str">
        <f t="shared" si="155"/>
        <v/>
      </c>
      <c r="AH187" t="str">
        <f t="shared" si="156"/>
        <v/>
      </c>
      <c r="AI187" t="str">
        <f t="shared" si="157"/>
        <v/>
      </c>
      <c r="AJ187" t="str">
        <f t="shared" si="158"/>
        <v/>
      </c>
      <c r="AK187">
        <f t="shared" si="159"/>
        <v>169</v>
      </c>
      <c r="AL187" t="str">
        <f t="shared" si="160"/>
        <v/>
      </c>
      <c r="AM187" t="str">
        <f t="shared" si="161"/>
        <v/>
      </c>
      <c r="AN187" t="str">
        <f t="shared" si="162"/>
        <v/>
      </c>
      <c r="AO187" t="str">
        <f t="shared" si="163"/>
        <v/>
      </c>
      <c r="AP187" t="str">
        <f t="shared" si="164"/>
        <v/>
      </c>
      <c r="AQ187" t="str">
        <f t="shared" si="165"/>
        <v/>
      </c>
      <c r="AR187" t="str">
        <f t="shared" si="166"/>
        <v/>
      </c>
      <c r="AS187" t="str">
        <f t="shared" si="167"/>
        <v/>
      </c>
      <c r="AT187" t="str">
        <f t="shared" si="168"/>
        <v/>
      </c>
      <c r="AU187" t="str">
        <f t="shared" si="169"/>
        <v/>
      </c>
      <c r="AV187" t="str">
        <f t="shared" si="170"/>
        <v/>
      </c>
      <c r="AW187" t="str">
        <f t="shared" si="171"/>
        <v/>
      </c>
      <c r="AX187" t="str">
        <f t="shared" si="172"/>
        <v/>
      </c>
      <c r="AY187" t="str">
        <f t="shared" si="135"/>
        <v/>
      </c>
      <c r="AZ187" t="str">
        <f t="shared" si="138"/>
        <v/>
      </c>
    </row>
    <row r="188" spans="1:52" x14ac:dyDescent="0.35">
      <c r="A188" t="s">
        <v>465</v>
      </c>
      <c r="B188" t="s">
        <v>466</v>
      </c>
      <c r="C188" s="14">
        <v>45207.433252314811</v>
      </c>
      <c r="D188">
        <f t="shared" si="173"/>
        <v>292</v>
      </c>
      <c r="E188" t="str">
        <f>VLOOKUP($A188,'[1]Master List'!$A:$G,2,FALSE)</f>
        <v>Matt</v>
      </c>
      <c r="F188" t="str">
        <f>VLOOKUP($A188,'[1]Master List'!$A:$G,3,FALSE)</f>
        <v>Sprack</v>
      </c>
      <c r="G188" t="str">
        <f>VLOOKUP($A188,'[1]Master List'!$A:$G,4,FALSE)</f>
        <v>Male</v>
      </c>
      <c r="H188" t="str">
        <f>VLOOKUP($A188,'[1]Master List'!$A:$G,6,FALSE)</f>
        <v>Eastleigh</v>
      </c>
      <c r="I188" t="str">
        <f t="shared" si="174"/>
        <v>EastleighMale</v>
      </c>
      <c r="J188" t="str">
        <f>VLOOKUP($A188,'[1]Master List'!$A:$G,7,FALSE)</f>
        <v>V40</v>
      </c>
      <c r="K188">
        <f t="shared" si="175"/>
        <v>292</v>
      </c>
      <c r="L188" t="str">
        <f t="shared" si="176"/>
        <v/>
      </c>
      <c r="M188">
        <f t="shared" si="177"/>
        <v>170</v>
      </c>
      <c r="N188" t="str">
        <f t="shared" si="178"/>
        <v/>
      </c>
      <c r="O188" t="str">
        <f t="shared" si="136"/>
        <v/>
      </c>
      <c r="P188" t="str">
        <f t="shared" si="137"/>
        <v/>
      </c>
      <c r="Q188">
        <f t="shared" si="139"/>
        <v>170</v>
      </c>
      <c r="R188" t="str">
        <f t="shared" si="140"/>
        <v/>
      </c>
      <c r="S188" t="str">
        <f t="shared" si="141"/>
        <v/>
      </c>
      <c r="T188" t="str">
        <f t="shared" si="142"/>
        <v/>
      </c>
      <c r="U188" t="str">
        <f t="shared" si="143"/>
        <v/>
      </c>
      <c r="V188" t="str">
        <f t="shared" si="144"/>
        <v/>
      </c>
      <c r="W188" t="str">
        <f t="shared" si="145"/>
        <v/>
      </c>
      <c r="X188" t="str">
        <f t="shared" si="146"/>
        <v/>
      </c>
      <c r="Y188" t="str">
        <f t="shared" si="147"/>
        <v/>
      </c>
      <c r="Z188" t="str">
        <f t="shared" si="148"/>
        <v/>
      </c>
      <c r="AA188" t="str">
        <f t="shared" si="149"/>
        <v/>
      </c>
      <c r="AB188" t="str">
        <f t="shared" si="150"/>
        <v/>
      </c>
      <c r="AC188" t="str">
        <f t="shared" si="151"/>
        <v/>
      </c>
      <c r="AD188" t="str">
        <f t="shared" si="152"/>
        <v/>
      </c>
      <c r="AE188" t="str">
        <f t="shared" si="153"/>
        <v/>
      </c>
      <c r="AF188" t="str">
        <f t="shared" si="154"/>
        <v/>
      </c>
      <c r="AG188" t="str">
        <f t="shared" si="155"/>
        <v/>
      </c>
      <c r="AH188" t="str">
        <f t="shared" si="156"/>
        <v/>
      </c>
      <c r="AI188" t="str">
        <f t="shared" si="157"/>
        <v/>
      </c>
      <c r="AJ188" t="str">
        <f t="shared" si="158"/>
        <v/>
      </c>
      <c r="AK188" t="str">
        <f t="shared" si="159"/>
        <v/>
      </c>
      <c r="AL188" t="str">
        <f t="shared" si="160"/>
        <v/>
      </c>
      <c r="AM188" t="str">
        <f t="shared" si="161"/>
        <v/>
      </c>
      <c r="AN188" t="str">
        <f t="shared" si="162"/>
        <v/>
      </c>
      <c r="AO188" t="str">
        <f t="shared" si="163"/>
        <v/>
      </c>
      <c r="AP188" t="str">
        <f t="shared" si="164"/>
        <v/>
      </c>
      <c r="AQ188" t="str">
        <f t="shared" si="165"/>
        <v/>
      </c>
      <c r="AR188" t="str">
        <f t="shared" si="166"/>
        <v/>
      </c>
      <c r="AS188" t="str">
        <f t="shared" si="167"/>
        <v/>
      </c>
      <c r="AT188" t="str">
        <f t="shared" si="168"/>
        <v/>
      </c>
      <c r="AU188" t="str">
        <f t="shared" si="169"/>
        <v/>
      </c>
      <c r="AV188" t="str">
        <f t="shared" si="170"/>
        <v/>
      </c>
      <c r="AW188" t="str">
        <f t="shared" si="171"/>
        <v/>
      </c>
      <c r="AX188" t="str">
        <f t="shared" si="172"/>
        <v/>
      </c>
      <c r="AY188" t="str">
        <f t="shared" si="135"/>
        <v/>
      </c>
      <c r="AZ188" t="str">
        <f t="shared" si="138"/>
        <v/>
      </c>
    </row>
    <row r="189" spans="1:52" x14ac:dyDescent="0.35">
      <c r="A189" t="s">
        <v>467</v>
      </c>
      <c r="B189" t="s">
        <v>468</v>
      </c>
      <c r="C189" s="14">
        <v>45207.433379629627</v>
      </c>
      <c r="D189">
        <f t="shared" si="173"/>
        <v>293</v>
      </c>
      <c r="E189" t="str">
        <f>VLOOKUP($A189,'[1]Master List'!$A:$G,2,FALSE)</f>
        <v>Tim</v>
      </c>
      <c r="F189" t="str">
        <f>VLOOKUP($A189,'[1]Master List'!$A:$G,3,FALSE)</f>
        <v>Padley</v>
      </c>
      <c r="G189" t="str">
        <f>VLOOKUP($A189,'[1]Master List'!$A:$G,4,FALSE)</f>
        <v>Male</v>
      </c>
      <c r="H189" t="str">
        <f>VLOOKUP($A189,'[1]Master List'!$A:$G,6,FALSE)</f>
        <v>Eastleigh</v>
      </c>
      <c r="I189" t="str">
        <f t="shared" si="174"/>
        <v>EastleighMale</v>
      </c>
      <c r="J189" t="str">
        <f>VLOOKUP($A189,'[1]Master List'!$A:$G,7,FALSE)</f>
        <v>V60</v>
      </c>
      <c r="K189">
        <f t="shared" si="175"/>
        <v>293</v>
      </c>
      <c r="L189" t="str">
        <f t="shared" si="176"/>
        <v/>
      </c>
      <c r="M189">
        <f t="shared" si="177"/>
        <v>171</v>
      </c>
      <c r="N189" t="str">
        <f t="shared" si="178"/>
        <v/>
      </c>
      <c r="O189" t="str">
        <f t="shared" si="136"/>
        <v/>
      </c>
      <c r="P189" t="str">
        <f t="shared" si="137"/>
        <v/>
      </c>
      <c r="Q189">
        <f t="shared" si="139"/>
        <v>171</v>
      </c>
      <c r="R189" t="str">
        <f t="shared" si="140"/>
        <v/>
      </c>
      <c r="S189" t="str">
        <f t="shared" si="141"/>
        <v/>
      </c>
      <c r="T189" t="str">
        <f t="shared" si="142"/>
        <v/>
      </c>
      <c r="U189" t="str">
        <f t="shared" si="143"/>
        <v/>
      </c>
      <c r="V189" t="str">
        <f t="shared" si="144"/>
        <v/>
      </c>
      <c r="W189" t="str">
        <f t="shared" si="145"/>
        <v/>
      </c>
      <c r="X189" t="str">
        <f t="shared" si="146"/>
        <v/>
      </c>
      <c r="Y189" t="str">
        <f t="shared" si="147"/>
        <v/>
      </c>
      <c r="Z189" t="str">
        <f t="shared" si="148"/>
        <v/>
      </c>
      <c r="AA189" t="str">
        <f t="shared" si="149"/>
        <v/>
      </c>
      <c r="AB189" t="str">
        <f t="shared" si="150"/>
        <v/>
      </c>
      <c r="AC189" t="str">
        <f t="shared" si="151"/>
        <v/>
      </c>
      <c r="AD189" t="str">
        <f t="shared" si="152"/>
        <v/>
      </c>
      <c r="AE189" t="str">
        <f t="shared" si="153"/>
        <v/>
      </c>
      <c r="AF189" t="str">
        <f t="shared" si="154"/>
        <v/>
      </c>
      <c r="AG189" t="str">
        <f t="shared" si="155"/>
        <v/>
      </c>
      <c r="AH189" t="str">
        <f t="shared" si="156"/>
        <v/>
      </c>
      <c r="AI189" t="str">
        <f t="shared" si="157"/>
        <v/>
      </c>
      <c r="AJ189" t="str">
        <f t="shared" si="158"/>
        <v/>
      </c>
      <c r="AK189" t="str">
        <f t="shared" si="159"/>
        <v/>
      </c>
      <c r="AL189" t="str">
        <f t="shared" si="160"/>
        <v/>
      </c>
      <c r="AM189" t="str">
        <f t="shared" si="161"/>
        <v/>
      </c>
      <c r="AN189" t="str">
        <f t="shared" si="162"/>
        <v/>
      </c>
      <c r="AO189" t="str">
        <f t="shared" si="163"/>
        <v/>
      </c>
      <c r="AP189" t="str">
        <f t="shared" si="164"/>
        <v/>
      </c>
      <c r="AQ189" t="str">
        <f t="shared" si="165"/>
        <v/>
      </c>
      <c r="AR189" t="str">
        <f t="shared" si="166"/>
        <v/>
      </c>
      <c r="AS189" t="str">
        <f t="shared" si="167"/>
        <v/>
      </c>
      <c r="AT189" t="str">
        <f t="shared" si="168"/>
        <v/>
      </c>
      <c r="AU189" t="str">
        <f t="shared" si="169"/>
        <v/>
      </c>
      <c r="AV189" t="str">
        <f t="shared" si="170"/>
        <v/>
      </c>
      <c r="AW189" t="str">
        <f t="shared" si="171"/>
        <v/>
      </c>
      <c r="AX189" t="str">
        <f t="shared" si="172"/>
        <v/>
      </c>
      <c r="AY189" t="str">
        <f t="shared" si="135"/>
        <v/>
      </c>
      <c r="AZ189" t="str">
        <f t="shared" si="138"/>
        <v/>
      </c>
    </row>
    <row r="190" spans="1:52" x14ac:dyDescent="0.35">
      <c r="A190" t="s">
        <v>469</v>
      </c>
      <c r="B190" t="s">
        <v>470</v>
      </c>
      <c r="C190" s="14">
        <v>45207.434687499997</v>
      </c>
      <c r="D190">
        <f t="shared" si="173"/>
        <v>295</v>
      </c>
      <c r="E190" t="str">
        <f>VLOOKUP($A190,'[1]Master List'!$A:$G,2,FALSE)</f>
        <v>Paul</v>
      </c>
      <c r="F190" t="str">
        <f>VLOOKUP($A190,'[1]Master List'!$A:$G,3,FALSE)</f>
        <v>Gale</v>
      </c>
      <c r="G190" t="str">
        <f>VLOOKUP($A190,'[1]Master List'!$A:$G,4,FALSE)</f>
        <v>Male</v>
      </c>
      <c r="H190" t="str">
        <f>VLOOKUP($A190,'[1]Master List'!$A:$G,6,FALSE)</f>
        <v>Totton</v>
      </c>
      <c r="I190" t="str">
        <f t="shared" si="174"/>
        <v>TottonMale</v>
      </c>
      <c r="J190" t="str">
        <f>VLOOKUP($A190,'[1]Master List'!$A:$G,7,FALSE)</f>
        <v>V50</v>
      </c>
      <c r="K190">
        <f t="shared" si="175"/>
        <v>295</v>
      </c>
      <c r="L190" t="str">
        <f t="shared" si="176"/>
        <v/>
      </c>
      <c r="M190">
        <f t="shared" si="177"/>
        <v>172</v>
      </c>
      <c r="N190" t="str">
        <f t="shared" si="178"/>
        <v/>
      </c>
      <c r="O190" t="str">
        <f t="shared" si="136"/>
        <v/>
      </c>
      <c r="P190" t="str">
        <f t="shared" si="137"/>
        <v/>
      </c>
      <c r="Q190" t="str">
        <f t="shared" si="139"/>
        <v/>
      </c>
      <c r="R190" t="str">
        <f t="shared" si="140"/>
        <v/>
      </c>
      <c r="S190" t="str">
        <f t="shared" si="141"/>
        <v/>
      </c>
      <c r="T190" t="str">
        <f t="shared" si="142"/>
        <v/>
      </c>
      <c r="U190" t="str">
        <f t="shared" si="143"/>
        <v/>
      </c>
      <c r="V190" t="str">
        <f t="shared" si="144"/>
        <v/>
      </c>
      <c r="W190" t="str">
        <f t="shared" si="145"/>
        <v/>
      </c>
      <c r="X190" t="str">
        <f t="shared" si="146"/>
        <v/>
      </c>
      <c r="Y190" t="str">
        <f t="shared" si="147"/>
        <v/>
      </c>
      <c r="Z190" t="str">
        <f t="shared" si="148"/>
        <v/>
      </c>
      <c r="AA190" t="str">
        <f t="shared" si="149"/>
        <v/>
      </c>
      <c r="AB190" t="str">
        <f t="shared" si="150"/>
        <v/>
      </c>
      <c r="AC190" t="str">
        <f t="shared" si="151"/>
        <v/>
      </c>
      <c r="AD190" t="str">
        <f t="shared" si="152"/>
        <v/>
      </c>
      <c r="AE190" t="str">
        <f t="shared" si="153"/>
        <v/>
      </c>
      <c r="AF190" t="str">
        <f t="shared" si="154"/>
        <v/>
      </c>
      <c r="AG190" t="str">
        <f t="shared" si="155"/>
        <v/>
      </c>
      <c r="AH190" t="str">
        <f t="shared" si="156"/>
        <v/>
      </c>
      <c r="AI190" t="str">
        <f t="shared" si="157"/>
        <v/>
      </c>
      <c r="AJ190" t="str">
        <f t="shared" si="158"/>
        <v/>
      </c>
      <c r="AK190">
        <f t="shared" si="159"/>
        <v>172</v>
      </c>
      <c r="AL190" t="str">
        <f t="shared" si="160"/>
        <v/>
      </c>
      <c r="AM190" t="str">
        <f t="shared" si="161"/>
        <v/>
      </c>
      <c r="AN190" t="str">
        <f t="shared" si="162"/>
        <v/>
      </c>
      <c r="AO190" t="str">
        <f t="shared" si="163"/>
        <v/>
      </c>
      <c r="AP190" t="str">
        <f t="shared" si="164"/>
        <v/>
      </c>
      <c r="AQ190" t="str">
        <f t="shared" si="165"/>
        <v/>
      </c>
      <c r="AR190" t="str">
        <f t="shared" si="166"/>
        <v/>
      </c>
      <c r="AS190" t="str">
        <f t="shared" si="167"/>
        <v/>
      </c>
      <c r="AT190" t="str">
        <f t="shared" si="168"/>
        <v/>
      </c>
      <c r="AU190" t="str">
        <f t="shared" si="169"/>
        <v/>
      </c>
      <c r="AV190" t="str">
        <f t="shared" si="170"/>
        <v/>
      </c>
      <c r="AW190" t="str">
        <f t="shared" si="171"/>
        <v/>
      </c>
      <c r="AX190" t="str">
        <f t="shared" si="172"/>
        <v/>
      </c>
      <c r="AY190" t="str">
        <f t="shared" si="135"/>
        <v/>
      </c>
      <c r="AZ190" t="str">
        <f t="shared" si="138"/>
        <v/>
      </c>
    </row>
    <row r="191" spans="1:52" x14ac:dyDescent="0.35">
      <c r="A191" t="s">
        <v>471</v>
      </c>
      <c r="B191" t="s">
        <v>16</v>
      </c>
      <c r="C191" s="14">
        <v>45207.435972222222</v>
      </c>
      <c r="D191">
        <f t="shared" si="173"/>
        <v>264</v>
      </c>
      <c r="E191" t="str">
        <f>VLOOKUP($A191,'[1]Master List'!$A:$G,2,FALSE)</f>
        <v>Alison</v>
      </c>
      <c r="F191" t="str">
        <f>VLOOKUP($A191,'[1]Master List'!$A:$G,3,FALSE)</f>
        <v>Kaines</v>
      </c>
      <c r="G191" t="str">
        <f>VLOOKUP($A191,'[1]Master List'!$A:$G,4,FALSE)</f>
        <v>Female</v>
      </c>
      <c r="H191" t="str">
        <f>VLOOKUP($A191,'[1]Master List'!$A:$G,6,FALSE)</f>
        <v>Totton</v>
      </c>
      <c r="I191" t="str">
        <f t="shared" si="174"/>
        <v>TottonFemale</v>
      </c>
      <c r="J191" t="str">
        <f>VLOOKUP($A191,'[1]Master List'!$A:$G,7,FALSE)</f>
        <v>V50</v>
      </c>
      <c r="K191" t="str">
        <f t="shared" si="175"/>
        <v/>
      </c>
      <c r="L191">
        <f t="shared" si="176"/>
        <v>264</v>
      </c>
      <c r="M191" t="str">
        <f t="shared" si="177"/>
        <v/>
      </c>
      <c r="N191">
        <f t="shared" si="178"/>
        <v>97</v>
      </c>
      <c r="O191" t="str">
        <f t="shared" si="136"/>
        <v/>
      </c>
      <c r="P191" t="str">
        <f t="shared" si="137"/>
        <v/>
      </c>
      <c r="Q191" t="str">
        <f t="shared" si="139"/>
        <v/>
      </c>
      <c r="R191" t="str">
        <f t="shared" si="140"/>
        <v/>
      </c>
      <c r="S191" t="str">
        <f t="shared" si="141"/>
        <v/>
      </c>
      <c r="T191" t="str">
        <f t="shared" si="142"/>
        <v/>
      </c>
      <c r="U191" t="str">
        <f t="shared" si="143"/>
        <v/>
      </c>
      <c r="V191" t="str">
        <f t="shared" si="144"/>
        <v/>
      </c>
      <c r="W191" t="str">
        <f t="shared" si="145"/>
        <v/>
      </c>
      <c r="X191" t="str">
        <f t="shared" si="146"/>
        <v/>
      </c>
      <c r="Y191" t="str">
        <f t="shared" si="147"/>
        <v/>
      </c>
      <c r="Z191" t="str">
        <f t="shared" si="148"/>
        <v/>
      </c>
      <c r="AA191" t="str">
        <f t="shared" si="149"/>
        <v/>
      </c>
      <c r="AB191" t="str">
        <f t="shared" si="150"/>
        <v/>
      </c>
      <c r="AC191" t="str">
        <f t="shared" si="151"/>
        <v/>
      </c>
      <c r="AD191" t="str">
        <f t="shared" si="152"/>
        <v/>
      </c>
      <c r="AE191" t="str">
        <f t="shared" si="153"/>
        <v/>
      </c>
      <c r="AF191" t="str">
        <f t="shared" si="154"/>
        <v/>
      </c>
      <c r="AG191" t="str">
        <f t="shared" si="155"/>
        <v/>
      </c>
      <c r="AH191" t="str">
        <f t="shared" si="156"/>
        <v/>
      </c>
      <c r="AI191" t="str">
        <f t="shared" si="157"/>
        <v/>
      </c>
      <c r="AJ191" t="str">
        <f t="shared" si="158"/>
        <v/>
      </c>
      <c r="AK191" t="str">
        <f t="shared" si="159"/>
        <v/>
      </c>
      <c r="AL191">
        <f t="shared" si="160"/>
        <v>97</v>
      </c>
      <c r="AM191" t="str">
        <f t="shared" si="161"/>
        <v/>
      </c>
      <c r="AN191" t="str">
        <f t="shared" si="162"/>
        <v/>
      </c>
      <c r="AO191" t="str">
        <f t="shared" si="163"/>
        <v/>
      </c>
      <c r="AP191" t="str">
        <f t="shared" si="164"/>
        <v/>
      </c>
      <c r="AQ191" t="str">
        <f t="shared" si="165"/>
        <v/>
      </c>
      <c r="AR191" t="str">
        <f t="shared" si="166"/>
        <v/>
      </c>
      <c r="AS191" t="str">
        <f t="shared" si="167"/>
        <v/>
      </c>
      <c r="AT191" t="str">
        <f t="shared" si="168"/>
        <v/>
      </c>
      <c r="AU191" t="str">
        <f t="shared" si="169"/>
        <v/>
      </c>
      <c r="AV191" t="str">
        <f t="shared" si="170"/>
        <v/>
      </c>
      <c r="AW191" t="str">
        <f t="shared" si="171"/>
        <v/>
      </c>
      <c r="AX191" t="str">
        <f t="shared" si="172"/>
        <v/>
      </c>
      <c r="AY191" t="str">
        <f t="shared" si="135"/>
        <v/>
      </c>
      <c r="AZ191" t="str">
        <f t="shared" si="138"/>
        <v/>
      </c>
    </row>
    <row r="192" spans="1:52" x14ac:dyDescent="0.35">
      <c r="A192" t="s">
        <v>472</v>
      </c>
      <c r="B192" t="s">
        <v>473</v>
      </c>
      <c r="C192" s="14">
        <v>45207.436608796299</v>
      </c>
      <c r="D192">
        <f t="shared" si="173"/>
        <v>146</v>
      </c>
      <c r="O192" t="str">
        <f t="shared" si="136"/>
        <v/>
      </c>
      <c r="P192" t="str">
        <f t="shared" si="137"/>
        <v/>
      </c>
      <c r="Q192" t="str">
        <f t="shared" si="139"/>
        <v/>
      </c>
      <c r="R192" t="str">
        <f t="shared" si="140"/>
        <v/>
      </c>
      <c r="S192" t="str">
        <f t="shared" si="141"/>
        <v/>
      </c>
      <c r="T192" t="str">
        <f t="shared" si="142"/>
        <v/>
      </c>
      <c r="U192" t="str">
        <f t="shared" si="143"/>
        <v/>
      </c>
      <c r="V192" t="str">
        <f t="shared" si="144"/>
        <v/>
      </c>
      <c r="W192" t="str">
        <f t="shared" si="145"/>
        <v/>
      </c>
      <c r="X192" t="str">
        <f t="shared" si="146"/>
        <v/>
      </c>
      <c r="Y192" t="str">
        <f t="shared" si="147"/>
        <v/>
      </c>
      <c r="Z192" t="str">
        <f t="shared" si="148"/>
        <v/>
      </c>
      <c r="AA192" t="str">
        <f t="shared" si="149"/>
        <v/>
      </c>
      <c r="AB192" t="str">
        <f t="shared" si="150"/>
        <v/>
      </c>
      <c r="AC192" t="str">
        <f t="shared" si="151"/>
        <v/>
      </c>
      <c r="AD192" t="str">
        <f t="shared" si="152"/>
        <v/>
      </c>
      <c r="AE192" t="str">
        <f t="shared" si="153"/>
        <v/>
      </c>
      <c r="AF192" t="str">
        <f t="shared" si="154"/>
        <v/>
      </c>
      <c r="AG192" t="str">
        <f t="shared" si="155"/>
        <v/>
      </c>
      <c r="AH192" t="str">
        <f t="shared" si="156"/>
        <v/>
      </c>
      <c r="AI192" t="str">
        <f t="shared" si="157"/>
        <v/>
      </c>
      <c r="AJ192" t="str">
        <f t="shared" si="158"/>
        <v/>
      </c>
      <c r="AK192" t="str">
        <f t="shared" si="159"/>
        <v/>
      </c>
      <c r="AL192" t="str">
        <f t="shared" si="160"/>
        <v/>
      </c>
      <c r="AM192" t="str">
        <f t="shared" si="161"/>
        <v/>
      </c>
      <c r="AN192" t="str">
        <f t="shared" si="162"/>
        <v/>
      </c>
      <c r="AO192" t="str">
        <f t="shared" si="163"/>
        <v/>
      </c>
      <c r="AP192" t="str">
        <f t="shared" si="164"/>
        <v/>
      </c>
      <c r="AQ192" t="str">
        <f t="shared" si="165"/>
        <v/>
      </c>
      <c r="AR192" t="str">
        <f t="shared" si="166"/>
        <v/>
      </c>
      <c r="AS192" t="str">
        <f t="shared" si="167"/>
        <v/>
      </c>
      <c r="AT192" t="str">
        <f t="shared" si="168"/>
        <v/>
      </c>
      <c r="AU192" t="str">
        <f t="shared" si="169"/>
        <v/>
      </c>
      <c r="AV192" t="str">
        <f t="shared" si="170"/>
        <v/>
      </c>
      <c r="AW192" t="str">
        <f t="shared" si="171"/>
        <v/>
      </c>
      <c r="AX192" t="str">
        <f t="shared" si="172"/>
        <v/>
      </c>
      <c r="AY192">
        <f t="shared" si="135"/>
        <v>0</v>
      </c>
      <c r="AZ192" t="str">
        <f t="shared" si="138"/>
        <v/>
      </c>
    </row>
    <row r="193" spans="1:52" x14ac:dyDescent="0.35">
      <c r="A193" t="s">
        <v>474</v>
      </c>
      <c r="B193" t="s">
        <v>475</v>
      </c>
      <c r="C193" s="14">
        <v>45207.440069444441</v>
      </c>
      <c r="D193">
        <f t="shared" si="173"/>
        <v>84</v>
      </c>
      <c r="E193" t="str">
        <f>VLOOKUP($A193,'[1]Master List'!$A:$G,2,FALSE)</f>
        <v>Mark</v>
      </c>
      <c r="F193" t="str">
        <f>VLOOKUP($A193,'[1]Master List'!$A:$G,3,FALSE)</f>
        <v>Jones</v>
      </c>
      <c r="G193" t="str">
        <f>VLOOKUP($A193,'[1]Master List'!$A:$G,4,FALSE)</f>
        <v>Male</v>
      </c>
      <c r="H193" t="str">
        <f>VLOOKUP($A193,'[1]Master List'!$A:$G,6,FALSE)</f>
        <v>Totton</v>
      </c>
      <c r="I193" t="str">
        <f t="shared" si="174"/>
        <v>TottonMale</v>
      </c>
      <c r="J193" t="str">
        <f>VLOOKUP($A193,'[1]Master List'!$A:$G,7,FALSE)</f>
        <v>V50</v>
      </c>
      <c r="K193">
        <f t="shared" si="175"/>
        <v>84</v>
      </c>
      <c r="L193" t="str">
        <f t="shared" si="176"/>
        <v/>
      </c>
      <c r="M193">
        <f t="shared" si="177"/>
        <v>69</v>
      </c>
      <c r="N193" t="str">
        <f t="shared" si="178"/>
        <v/>
      </c>
      <c r="O193" t="str">
        <f t="shared" si="136"/>
        <v/>
      </c>
      <c r="P193" t="str">
        <f t="shared" si="137"/>
        <v/>
      </c>
      <c r="Q193" t="str">
        <f t="shared" si="139"/>
        <v/>
      </c>
      <c r="R193" t="str">
        <f t="shared" si="140"/>
        <v/>
      </c>
      <c r="S193" t="str">
        <f t="shared" si="141"/>
        <v/>
      </c>
      <c r="T193" t="str">
        <f t="shared" si="142"/>
        <v/>
      </c>
      <c r="U193" t="str">
        <f t="shared" si="143"/>
        <v/>
      </c>
      <c r="V193" t="str">
        <f t="shared" si="144"/>
        <v/>
      </c>
      <c r="W193" t="str">
        <f t="shared" si="145"/>
        <v/>
      </c>
      <c r="X193" t="str">
        <f t="shared" si="146"/>
        <v/>
      </c>
      <c r="Y193" t="str">
        <f t="shared" si="147"/>
        <v/>
      </c>
      <c r="Z193" t="str">
        <f t="shared" si="148"/>
        <v/>
      </c>
      <c r="AA193" t="str">
        <f t="shared" si="149"/>
        <v/>
      </c>
      <c r="AB193" t="str">
        <f t="shared" si="150"/>
        <v/>
      </c>
      <c r="AC193" t="str">
        <f t="shared" si="151"/>
        <v/>
      </c>
      <c r="AD193" t="str">
        <f t="shared" si="152"/>
        <v/>
      </c>
      <c r="AE193" t="str">
        <f t="shared" si="153"/>
        <v/>
      </c>
      <c r="AF193" t="str">
        <f t="shared" si="154"/>
        <v/>
      </c>
      <c r="AG193" t="str">
        <f t="shared" si="155"/>
        <v/>
      </c>
      <c r="AH193" t="str">
        <f t="shared" si="156"/>
        <v/>
      </c>
      <c r="AI193" t="str">
        <f t="shared" si="157"/>
        <v/>
      </c>
      <c r="AJ193" t="str">
        <f t="shared" si="158"/>
        <v/>
      </c>
      <c r="AK193">
        <f t="shared" si="159"/>
        <v>69</v>
      </c>
      <c r="AL193" t="str">
        <f t="shared" si="160"/>
        <v/>
      </c>
      <c r="AM193" t="str">
        <f t="shared" si="161"/>
        <v/>
      </c>
      <c r="AN193" t="str">
        <f t="shared" si="162"/>
        <v/>
      </c>
      <c r="AO193" t="str">
        <f t="shared" si="163"/>
        <v/>
      </c>
      <c r="AP193" t="str">
        <f t="shared" si="164"/>
        <v/>
      </c>
      <c r="AQ193" t="str">
        <f t="shared" si="165"/>
        <v/>
      </c>
      <c r="AR193" t="str">
        <f t="shared" si="166"/>
        <v/>
      </c>
      <c r="AS193" t="str">
        <f t="shared" si="167"/>
        <v/>
      </c>
      <c r="AT193" t="str">
        <f t="shared" si="168"/>
        <v/>
      </c>
      <c r="AU193" t="str">
        <f t="shared" si="169"/>
        <v/>
      </c>
      <c r="AV193" t="str">
        <f t="shared" si="170"/>
        <v/>
      </c>
      <c r="AW193" t="str">
        <f t="shared" si="171"/>
        <v/>
      </c>
      <c r="AX193" t="str">
        <f t="shared" si="172"/>
        <v/>
      </c>
      <c r="AY193" t="str">
        <f t="shared" si="135"/>
        <v/>
      </c>
      <c r="AZ193" t="str">
        <f t="shared" si="138"/>
        <v/>
      </c>
    </row>
    <row r="194" spans="1:52" x14ac:dyDescent="0.35">
      <c r="A194" t="s">
        <v>476</v>
      </c>
      <c r="B194" t="s">
        <v>477</v>
      </c>
      <c r="C194" s="14">
        <v>45207.441747685189</v>
      </c>
      <c r="D194">
        <f t="shared" si="173"/>
        <v>38</v>
      </c>
      <c r="E194" t="str">
        <f>VLOOKUP($A194,'[1]Master List'!$A:$G,2,FALSE)</f>
        <v>Eve</v>
      </c>
      <c r="F194" t="str">
        <f>VLOOKUP($A194,'[1]Master List'!$A:$G,3,FALSE)</f>
        <v>Bailey</v>
      </c>
      <c r="G194" t="str">
        <f>VLOOKUP($A194,'[1]Master List'!$A:$G,4,FALSE)</f>
        <v>Female</v>
      </c>
      <c r="H194" t="str">
        <f>VLOOKUP($A194,'[1]Master List'!$A:$G,6,FALSE)</f>
        <v>Winchester</v>
      </c>
      <c r="I194" t="str">
        <f t="shared" si="174"/>
        <v>WinchesterFemale</v>
      </c>
      <c r="J194" t="str">
        <f>VLOOKUP($A194,'[1]Master List'!$A:$G,7,FALSE)</f>
        <v>Senior</v>
      </c>
      <c r="K194" t="str">
        <f t="shared" si="175"/>
        <v/>
      </c>
      <c r="L194">
        <f t="shared" si="176"/>
        <v>38</v>
      </c>
      <c r="M194" t="str">
        <f t="shared" si="177"/>
        <v/>
      </c>
      <c r="N194">
        <f t="shared" si="178"/>
        <v>5</v>
      </c>
      <c r="O194" t="str">
        <f t="shared" si="136"/>
        <v/>
      </c>
      <c r="P194" t="str">
        <f t="shared" si="137"/>
        <v/>
      </c>
      <c r="Q194" t="str">
        <f t="shared" si="139"/>
        <v/>
      </c>
      <c r="R194" t="str">
        <f t="shared" si="140"/>
        <v/>
      </c>
      <c r="S194" t="str">
        <f t="shared" si="141"/>
        <v/>
      </c>
      <c r="T194" t="str">
        <f t="shared" si="142"/>
        <v/>
      </c>
      <c r="U194" t="str">
        <f t="shared" si="143"/>
        <v/>
      </c>
      <c r="V194" t="str">
        <f t="shared" si="144"/>
        <v/>
      </c>
      <c r="W194" t="str">
        <f t="shared" si="145"/>
        <v/>
      </c>
      <c r="X194" t="str">
        <f t="shared" si="146"/>
        <v/>
      </c>
      <c r="Y194" t="str">
        <f t="shared" si="147"/>
        <v/>
      </c>
      <c r="Z194" t="str">
        <f t="shared" si="148"/>
        <v/>
      </c>
      <c r="AA194" t="str">
        <f t="shared" si="149"/>
        <v/>
      </c>
      <c r="AB194" t="str">
        <f t="shared" si="150"/>
        <v/>
      </c>
      <c r="AC194" t="str">
        <f t="shared" si="151"/>
        <v/>
      </c>
      <c r="AD194" t="str">
        <f t="shared" si="152"/>
        <v/>
      </c>
      <c r="AE194" t="str">
        <f t="shared" si="153"/>
        <v/>
      </c>
      <c r="AF194" t="str">
        <f t="shared" si="154"/>
        <v/>
      </c>
      <c r="AG194" t="str">
        <f t="shared" si="155"/>
        <v/>
      </c>
      <c r="AH194" t="str">
        <f t="shared" si="156"/>
        <v/>
      </c>
      <c r="AI194" t="str">
        <f t="shared" si="157"/>
        <v/>
      </c>
      <c r="AJ194" t="str">
        <f t="shared" si="158"/>
        <v/>
      </c>
      <c r="AK194" t="str">
        <f t="shared" si="159"/>
        <v/>
      </c>
      <c r="AL194" t="str">
        <f t="shared" si="160"/>
        <v/>
      </c>
      <c r="AM194" t="str">
        <f t="shared" si="161"/>
        <v/>
      </c>
      <c r="AN194" t="str">
        <f t="shared" si="162"/>
        <v/>
      </c>
      <c r="AO194" t="str">
        <f t="shared" si="163"/>
        <v/>
      </c>
      <c r="AP194" t="str">
        <f t="shared" si="164"/>
        <v/>
      </c>
      <c r="AQ194" t="str">
        <f t="shared" si="165"/>
        <v/>
      </c>
      <c r="AR194" t="str">
        <f t="shared" si="166"/>
        <v/>
      </c>
      <c r="AS194" t="str">
        <f t="shared" si="167"/>
        <v/>
      </c>
      <c r="AT194" t="str">
        <f t="shared" si="168"/>
        <v/>
      </c>
      <c r="AU194" t="str">
        <f t="shared" si="169"/>
        <v/>
      </c>
      <c r="AV194" t="str">
        <f t="shared" si="170"/>
        <v/>
      </c>
      <c r="AW194" t="str">
        <f t="shared" si="171"/>
        <v/>
      </c>
      <c r="AX194">
        <f t="shared" si="172"/>
        <v>5</v>
      </c>
      <c r="AY194" t="str">
        <f t="shared" ref="AY194:AY257" si="184">IF($I194=AY$1,$M194,"")</f>
        <v/>
      </c>
      <c r="AZ194" t="str">
        <f t="shared" si="138"/>
        <v/>
      </c>
    </row>
    <row r="195" spans="1:52" x14ac:dyDescent="0.35">
      <c r="A195" t="s">
        <v>478</v>
      </c>
      <c r="B195" t="s">
        <v>479</v>
      </c>
      <c r="C195" s="14">
        <v>45207.41510416667</v>
      </c>
      <c r="D195">
        <f t="shared" si="173"/>
        <v>8</v>
      </c>
      <c r="E195" t="str">
        <f>VLOOKUP($A195,'[1]Master List'!$A:$G,2,FALSE)</f>
        <v>James</v>
      </c>
      <c r="F195" t="str">
        <f>VLOOKUP($A195,'[1]Master List'!$A:$G,3,FALSE)</f>
        <v>Peckham</v>
      </c>
      <c r="G195" t="str">
        <f>VLOOKUP($A195,'[1]Master List'!$A:$G,4,FALSE)</f>
        <v>Male</v>
      </c>
      <c r="H195" t="str">
        <f>VLOOKUP($A195,'[1]Master List'!$A:$G,6,FALSE)</f>
        <v>Hardley</v>
      </c>
      <c r="I195" t="str">
        <f t="shared" si="174"/>
        <v>HardleyMale</v>
      </c>
      <c r="J195" t="str">
        <f>VLOOKUP($A195,'[1]Master List'!$A:$G,7,FALSE)</f>
        <v>Senior</v>
      </c>
      <c r="K195">
        <f t="shared" si="175"/>
        <v>8</v>
      </c>
      <c r="L195" t="str">
        <f t="shared" si="176"/>
        <v/>
      </c>
      <c r="M195">
        <f t="shared" si="177"/>
        <v>7</v>
      </c>
      <c r="N195" t="str">
        <f t="shared" si="178"/>
        <v/>
      </c>
      <c r="O195" t="str">
        <f t="shared" ref="O195:O258" si="185">IF($I195=O$1,$M195,"")</f>
        <v/>
      </c>
      <c r="P195" t="str">
        <f t="shared" ref="P195:P258" si="186">IF($I195=P$1,$N195,"")</f>
        <v/>
      </c>
      <c r="Q195" t="str">
        <f t="shared" si="139"/>
        <v/>
      </c>
      <c r="R195" t="str">
        <f t="shared" si="140"/>
        <v/>
      </c>
      <c r="S195">
        <f t="shared" si="141"/>
        <v>7</v>
      </c>
      <c r="T195" t="str">
        <f t="shared" si="142"/>
        <v/>
      </c>
      <c r="U195" t="str">
        <f t="shared" si="143"/>
        <v/>
      </c>
      <c r="V195" t="str">
        <f t="shared" si="144"/>
        <v/>
      </c>
      <c r="W195" t="str">
        <f t="shared" si="145"/>
        <v/>
      </c>
      <c r="X195" t="str">
        <f t="shared" si="146"/>
        <v/>
      </c>
      <c r="Y195" t="str">
        <f t="shared" si="147"/>
        <v/>
      </c>
      <c r="Z195" t="str">
        <f t="shared" si="148"/>
        <v/>
      </c>
      <c r="AA195" t="str">
        <f t="shared" si="149"/>
        <v/>
      </c>
      <c r="AB195" t="str">
        <f t="shared" si="150"/>
        <v/>
      </c>
      <c r="AC195" t="str">
        <f t="shared" si="151"/>
        <v/>
      </c>
      <c r="AD195" t="str">
        <f t="shared" si="152"/>
        <v/>
      </c>
      <c r="AE195" t="str">
        <f t="shared" si="153"/>
        <v/>
      </c>
      <c r="AF195" t="str">
        <f t="shared" si="154"/>
        <v/>
      </c>
      <c r="AG195" t="str">
        <f t="shared" si="155"/>
        <v/>
      </c>
      <c r="AH195" t="str">
        <f t="shared" si="156"/>
        <v/>
      </c>
      <c r="AI195" t="str">
        <f t="shared" si="157"/>
        <v/>
      </c>
      <c r="AJ195" t="str">
        <f t="shared" si="158"/>
        <v/>
      </c>
      <c r="AK195" t="str">
        <f t="shared" si="159"/>
        <v/>
      </c>
      <c r="AL195" t="str">
        <f t="shared" si="160"/>
        <v/>
      </c>
      <c r="AM195" t="str">
        <f t="shared" si="161"/>
        <v/>
      </c>
      <c r="AN195" t="str">
        <f t="shared" si="162"/>
        <v/>
      </c>
      <c r="AO195" t="str">
        <f t="shared" si="163"/>
        <v/>
      </c>
      <c r="AP195" t="str">
        <f t="shared" si="164"/>
        <v/>
      </c>
      <c r="AQ195" t="str">
        <f t="shared" si="165"/>
        <v/>
      </c>
      <c r="AR195" t="str">
        <f t="shared" si="166"/>
        <v/>
      </c>
      <c r="AS195" t="str">
        <f t="shared" si="167"/>
        <v/>
      </c>
      <c r="AT195" t="str">
        <f t="shared" si="168"/>
        <v/>
      </c>
      <c r="AU195" t="str">
        <f t="shared" si="169"/>
        <v/>
      </c>
      <c r="AV195" t="str">
        <f t="shared" si="170"/>
        <v/>
      </c>
      <c r="AW195" t="str">
        <f t="shared" si="171"/>
        <v/>
      </c>
      <c r="AX195" t="str">
        <f t="shared" si="172"/>
        <v/>
      </c>
      <c r="AY195" t="str">
        <f t="shared" si="184"/>
        <v/>
      </c>
      <c r="AZ195" t="str">
        <f t="shared" ref="AZ195:AZ258" si="187">IF($I195=AZ$1,$N195,"")</f>
        <v/>
      </c>
    </row>
    <row r="196" spans="1:52" x14ac:dyDescent="0.35">
      <c r="A196" t="s">
        <v>480</v>
      </c>
      <c r="B196" t="s">
        <v>481</v>
      </c>
      <c r="C196" s="14">
        <v>45207.415277777778</v>
      </c>
      <c r="D196">
        <f t="shared" si="173"/>
        <v>13</v>
      </c>
      <c r="E196" t="str">
        <f>VLOOKUP($A196,'[1]Master List'!$A:$G,2,FALSE)</f>
        <v>Neil</v>
      </c>
      <c r="F196" t="str">
        <f>VLOOKUP($A196,'[1]Master List'!$A:$G,3,FALSE)</f>
        <v>Catchlove</v>
      </c>
      <c r="G196" t="str">
        <f>VLOOKUP($A196,'[1]Master List'!$A:$G,4,FALSE)</f>
        <v>Male</v>
      </c>
      <c r="H196" t="str">
        <f>VLOOKUP($A196,'[1]Master List'!$A:$G,6,FALSE)</f>
        <v>Lordshill</v>
      </c>
      <c r="I196" t="str">
        <f t="shared" si="174"/>
        <v>LordshillMale</v>
      </c>
      <c r="J196" t="str">
        <f>VLOOKUP($A196,'[1]Master List'!$A:$G,7,FALSE)</f>
        <v>V40</v>
      </c>
      <c r="K196">
        <f t="shared" si="175"/>
        <v>13</v>
      </c>
      <c r="L196" t="str">
        <f t="shared" si="176"/>
        <v/>
      </c>
      <c r="M196">
        <f t="shared" si="177"/>
        <v>11</v>
      </c>
      <c r="N196" t="str">
        <f t="shared" si="178"/>
        <v/>
      </c>
      <c r="O196" t="str">
        <f t="shared" si="185"/>
        <v/>
      </c>
      <c r="P196" t="str">
        <f t="shared" si="186"/>
        <v/>
      </c>
      <c r="Q196" t="str">
        <f t="shared" si="139"/>
        <v/>
      </c>
      <c r="R196" t="str">
        <f t="shared" si="140"/>
        <v/>
      </c>
      <c r="S196" t="str">
        <f t="shared" si="141"/>
        <v/>
      </c>
      <c r="T196" t="str">
        <f t="shared" si="142"/>
        <v/>
      </c>
      <c r="U196" t="str">
        <f t="shared" si="143"/>
        <v/>
      </c>
      <c r="V196" t="str">
        <f t="shared" si="144"/>
        <v/>
      </c>
      <c r="W196" t="str">
        <f t="shared" si="145"/>
        <v/>
      </c>
      <c r="X196" t="str">
        <f t="shared" si="146"/>
        <v/>
      </c>
      <c r="Y196">
        <f t="shared" si="147"/>
        <v>11</v>
      </c>
      <c r="Z196" t="str">
        <f t="shared" si="148"/>
        <v/>
      </c>
      <c r="AA196" t="str">
        <f t="shared" si="149"/>
        <v/>
      </c>
      <c r="AB196" t="str">
        <f t="shared" si="150"/>
        <v/>
      </c>
      <c r="AC196" t="str">
        <f t="shared" si="151"/>
        <v/>
      </c>
      <c r="AD196" t="str">
        <f t="shared" si="152"/>
        <v/>
      </c>
      <c r="AE196" t="str">
        <f t="shared" si="153"/>
        <v/>
      </c>
      <c r="AF196" t="str">
        <f t="shared" si="154"/>
        <v/>
      </c>
      <c r="AG196" t="str">
        <f t="shared" si="155"/>
        <v/>
      </c>
      <c r="AH196" t="str">
        <f t="shared" si="156"/>
        <v/>
      </c>
      <c r="AI196" t="str">
        <f t="shared" si="157"/>
        <v/>
      </c>
      <c r="AJ196" t="str">
        <f t="shared" si="158"/>
        <v/>
      </c>
      <c r="AK196" t="str">
        <f t="shared" si="159"/>
        <v/>
      </c>
      <c r="AL196" t="str">
        <f t="shared" si="160"/>
        <v/>
      </c>
      <c r="AM196" t="str">
        <f t="shared" si="161"/>
        <v/>
      </c>
      <c r="AN196" t="str">
        <f t="shared" si="162"/>
        <v/>
      </c>
      <c r="AO196" t="str">
        <f t="shared" si="163"/>
        <v/>
      </c>
      <c r="AP196" t="str">
        <f t="shared" si="164"/>
        <v/>
      </c>
      <c r="AQ196" t="str">
        <f t="shared" si="165"/>
        <v/>
      </c>
      <c r="AR196" t="str">
        <f t="shared" si="166"/>
        <v/>
      </c>
      <c r="AS196" t="str">
        <f t="shared" si="167"/>
        <v/>
      </c>
      <c r="AT196" t="str">
        <f t="shared" si="168"/>
        <v/>
      </c>
      <c r="AU196" t="str">
        <f t="shared" si="169"/>
        <v/>
      </c>
      <c r="AV196" t="str">
        <f t="shared" si="170"/>
        <v/>
      </c>
      <c r="AW196" t="str">
        <f t="shared" si="171"/>
        <v/>
      </c>
      <c r="AX196" t="str">
        <f t="shared" si="172"/>
        <v/>
      </c>
      <c r="AY196" t="str">
        <f t="shared" si="184"/>
        <v/>
      </c>
      <c r="AZ196" t="str">
        <f t="shared" si="187"/>
        <v/>
      </c>
    </row>
    <row r="197" spans="1:52" x14ac:dyDescent="0.35">
      <c r="A197" t="s">
        <v>482</v>
      </c>
      <c r="B197" t="s">
        <v>483</v>
      </c>
      <c r="C197" s="14">
        <v>45207.415405092594</v>
      </c>
      <c r="D197">
        <f t="shared" si="173"/>
        <v>18</v>
      </c>
      <c r="E197" t="str">
        <f>VLOOKUP($A197,'[1]Master List'!$A:$G,2,FALSE)</f>
        <v xml:space="preserve">Calum </v>
      </c>
      <c r="F197" t="str">
        <f>VLOOKUP($A197,'[1]Master List'!$A:$G,3,FALSE)</f>
        <v xml:space="preserve">Bressington </v>
      </c>
      <c r="G197" t="str">
        <f>VLOOKUP($A197,'[1]Master List'!$A:$G,4,FALSE)</f>
        <v>Male</v>
      </c>
      <c r="H197" t="str">
        <f>VLOOKUP($A197,'[1]Master List'!$A:$G,6,FALSE)</f>
        <v>Itchen</v>
      </c>
      <c r="I197" t="str">
        <f t="shared" si="174"/>
        <v>ItchenMale</v>
      </c>
      <c r="J197" t="str">
        <f>VLOOKUP($A197,'[1]Master List'!$A:$G,7,FALSE)</f>
        <v>Senior</v>
      </c>
      <c r="K197">
        <f t="shared" si="175"/>
        <v>18</v>
      </c>
      <c r="L197" t="str">
        <f t="shared" si="176"/>
        <v/>
      </c>
      <c r="M197">
        <f t="shared" si="177"/>
        <v>16</v>
      </c>
      <c r="N197" t="str">
        <f t="shared" si="178"/>
        <v/>
      </c>
      <c r="O197" t="str">
        <f t="shared" si="185"/>
        <v/>
      </c>
      <c r="P197" t="str">
        <f t="shared" si="186"/>
        <v/>
      </c>
      <c r="Q197" t="str">
        <f t="shared" si="139"/>
        <v/>
      </c>
      <c r="R197" t="str">
        <f t="shared" si="140"/>
        <v/>
      </c>
      <c r="S197" t="str">
        <f t="shared" si="141"/>
        <v/>
      </c>
      <c r="T197" t="str">
        <f t="shared" si="142"/>
        <v/>
      </c>
      <c r="U197" t="str">
        <f t="shared" si="143"/>
        <v/>
      </c>
      <c r="V197" t="str">
        <f t="shared" si="144"/>
        <v/>
      </c>
      <c r="W197" t="str">
        <f t="shared" si="145"/>
        <v/>
      </c>
      <c r="X197" t="str">
        <f t="shared" si="146"/>
        <v/>
      </c>
      <c r="Y197" t="str">
        <f t="shared" si="147"/>
        <v/>
      </c>
      <c r="Z197" t="str">
        <f t="shared" si="148"/>
        <v/>
      </c>
      <c r="AA197">
        <f t="shared" si="149"/>
        <v>16</v>
      </c>
      <c r="AB197" t="str">
        <f t="shared" si="150"/>
        <v/>
      </c>
      <c r="AC197" t="str">
        <f t="shared" si="151"/>
        <v/>
      </c>
      <c r="AD197" t="str">
        <f t="shared" si="152"/>
        <v/>
      </c>
      <c r="AE197" t="str">
        <f t="shared" si="153"/>
        <v/>
      </c>
      <c r="AF197" t="str">
        <f t="shared" si="154"/>
        <v/>
      </c>
      <c r="AG197" t="str">
        <f t="shared" si="155"/>
        <v/>
      </c>
      <c r="AH197" t="str">
        <f t="shared" si="156"/>
        <v/>
      </c>
      <c r="AI197" t="str">
        <f t="shared" si="157"/>
        <v/>
      </c>
      <c r="AJ197" t="str">
        <f t="shared" si="158"/>
        <v/>
      </c>
      <c r="AK197" t="str">
        <f t="shared" si="159"/>
        <v/>
      </c>
      <c r="AL197" t="str">
        <f t="shared" si="160"/>
        <v/>
      </c>
      <c r="AM197" t="str">
        <f t="shared" si="161"/>
        <v/>
      </c>
      <c r="AN197" t="str">
        <f t="shared" si="162"/>
        <v/>
      </c>
      <c r="AO197" t="str">
        <f t="shared" si="163"/>
        <v/>
      </c>
      <c r="AP197" t="str">
        <f t="shared" si="164"/>
        <v/>
      </c>
      <c r="AQ197" t="str">
        <f t="shared" si="165"/>
        <v/>
      </c>
      <c r="AR197" t="str">
        <f t="shared" si="166"/>
        <v/>
      </c>
      <c r="AS197" t="str">
        <f t="shared" si="167"/>
        <v/>
      </c>
      <c r="AT197" t="str">
        <f t="shared" si="168"/>
        <v/>
      </c>
      <c r="AU197" t="str">
        <f t="shared" si="169"/>
        <v/>
      </c>
      <c r="AV197" t="str">
        <f t="shared" si="170"/>
        <v/>
      </c>
      <c r="AW197" t="str">
        <f t="shared" si="171"/>
        <v/>
      </c>
      <c r="AX197" t="str">
        <f t="shared" si="172"/>
        <v/>
      </c>
      <c r="AY197" t="str">
        <f t="shared" si="184"/>
        <v/>
      </c>
      <c r="AZ197" t="str">
        <f t="shared" si="187"/>
        <v/>
      </c>
    </row>
    <row r="198" spans="1:52" x14ac:dyDescent="0.35">
      <c r="A198" t="s">
        <v>484</v>
      </c>
      <c r="B198" t="s">
        <v>485</v>
      </c>
      <c r="C198" s="14">
        <v>45207.415972222225</v>
      </c>
      <c r="D198">
        <f t="shared" si="173"/>
        <v>28</v>
      </c>
      <c r="E198" t="str">
        <f>VLOOKUP($A198,'[1]Master List'!$A:$G,2,FALSE)</f>
        <v>Peter</v>
      </c>
      <c r="F198" t="str">
        <f>VLOOKUP($A198,'[1]Master List'!$A:$G,3,FALSE)</f>
        <v>Wood</v>
      </c>
      <c r="G198" t="str">
        <f>VLOOKUP($A198,'[1]Master List'!$A:$G,4,FALSE)</f>
        <v>Male</v>
      </c>
      <c r="H198" t="str">
        <f>VLOOKUP($A198,'[1]Master List'!$A:$G,6,FALSE)</f>
        <v>Lordshill</v>
      </c>
      <c r="I198" t="str">
        <f t="shared" si="174"/>
        <v>LordshillMale</v>
      </c>
      <c r="J198" t="str">
        <f>VLOOKUP($A198,'[1]Master List'!$A:$G,7,FALSE)</f>
        <v>V40</v>
      </c>
      <c r="K198">
        <f t="shared" si="175"/>
        <v>28</v>
      </c>
      <c r="L198" t="str">
        <f t="shared" si="176"/>
        <v/>
      </c>
      <c r="M198">
        <f t="shared" si="177"/>
        <v>25</v>
      </c>
      <c r="N198" t="str">
        <f t="shared" si="178"/>
        <v/>
      </c>
      <c r="O198" t="str">
        <f t="shared" si="185"/>
        <v/>
      </c>
      <c r="P198" t="str">
        <f t="shared" si="186"/>
        <v/>
      </c>
      <c r="Q198" t="str">
        <f t="shared" si="139"/>
        <v/>
      </c>
      <c r="R198" t="str">
        <f t="shared" si="140"/>
        <v/>
      </c>
      <c r="S198" t="str">
        <f t="shared" si="141"/>
        <v/>
      </c>
      <c r="T198" t="str">
        <f t="shared" si="142"/>
        <v/>
      </c>
      <c r="U198" t="str">
        <f t="shared" si="143"/>
        <v/>
      </c>
      <c r="V198" t="str">
        <f t="shared" si="144"/>
        <v/>
      </c>
      <c r="W198" t="str">
        <f t="shared" si="145"/>
        <v/>
      </c>
      <c r="X198" t="str">
        <f t="shared" si="146"/>
        <v/>
      </c>
      <c r="Y198">
        <f t="shared" si="147"/>
        <v>25</v>
      </c>
      <c r="Z198" t="str">
        <f t="shared" si="148"/>
        <v/>
      </c>
      <c r="AA198" t="str">
        <f t="shared" si="149"/>
        <v/>
      </c>
      <c r="AB198" t="str">
        <f t="shared" si="150"/>
        <v/>
      </c>
      <c r="AC198" t="str">
        <f t="shared" si="151"/>
        <v/>
      </c>
      <c r="AD198" t="str">
        <f t="shared" si="152"/>
        <v/>
      </c>
      <c r="AE198" t="str">
        <f t="shared" si="153"/>
        <v/>
      </c>
      <c r="AF198" t="str">
        <f t="shared" si="154"/>
        <v/>
      </c>
      <c r="AG198" t="str">
        <f t="shared" si="155"/>
        <v/>
      </c>
      <c r="AH198" t="str">
        <f t="shared" si="156"/>
        <v/>
      </c>
      <c r="AI198" t="str">
        <f t="shared" si="157"/>
        <v/>
      </c>
      <c r="AJ198" t="str">
        <f t="shared" si="158"/>
        <v/>
      </c>
      <c r="AK198" t="str">
        <f t="shared" si="159"/>
        <v/>
      </c>
      <c r="AL198" t="str">
        <f t="shared" si="160"/>
        <v/>
      </c>
      <c r="AM198" t="str">
        <f t="shared" si="161"/>
        <v/>
      </c>
      <c r="AN198" t="str">
        <f t="shared" si="162"/>
        <v/>
      </c>
      <c r="AO198" t="str">
        <f t="shared" si="163"/>
        <v/>
      </c>
      <c r="AP198" t="str">
        <f t="shared" si="164"/>
        <v/>
      </c>
      <c r="AQ198" t="str">
        <f t="shared" si="165"/>
        <v/>
      </c>
      <c r="AR198" t="str">
        <f t="shared" si="166"/>
        <v/>
      </c>
      <c r="AS198" t="str">
        <f t="shared" si="167"/>
        <v/>
      </c>
      <c r="AT198" t="str">
        <f t="shared" si="168"/>
        <v/>
      </c>
      <c r="AU198" t="str">
        <f t="shared" si="169"/>
        <v/>
      </c>
      <c r="AV198" t="str">
        <f t="shared" si="170"/>
        <v/>
      </c>
      <c r="AW198" t="str">
        <f t="shared" si="171"/>
        <v/>
      </c>
      <c r="AX198" t="str">
        <f t="shared" si="172"/>
        <v/>
      </c>
      <c r="AY198" t="str">
        <f t="shared" si="184"/>
        <v/>
      </c>
      <c r="AZ198" t="str">
        <f t="shared" si="187"/>
        <v/>
      </c>
    </row>
    <row r="199" spans="1:52" x14ac:dyDescent="0.35">
      <c r="A199" t="s">
        <v>486</v>
      </c>
      <c r="B199" t="s">
        <v>487</v>
      </c>
      <c r="C199" s="14">
        <v>45207.416296296295</v>
      </c>
      <c r="D199">
        <f t="shared" si="173"/>
        <v>29</v>
      </c>
      <c r="E199" t="str">
        <f>VLOOKUP($A199,'[1]Master List'!$A:$G,2,FALSE)</f>
        <v xml:space="preserve">Andrew </v>
      </c>
      <c r="F199" t="str">
        <f>VLOOKUP($A199,'[1]Master List'!$A:$G,3,FALSE)</f>
        <v>Milchard</v>
      </c>
      <c r="G199" t="str">
        <f>VLOOKUP($A199,'[1]Master List'!$A:$G,4,FALSE)</f>
        <v>Male</v>
      </c>
      <c r="H199" t="str">
        <f>VLOOKUP($A199,'[1]Master List'!$A:$G,6,FALSE)</f>
        <v>Netley</v>
      </c>
      <c r="I199" t="str">
        <f t="shared" si="174"/>
        <v>NetleyMale</v>
      </c>
      <c r="J199" t="str">
        <f>VLOOKUP($A199,'[1]Master List'!$A:$G,7,FALSE)</f>
        <v>V40</v>
      </c>
      <c r="K199">
        <f t="shared" si="175"/>
        <v>29</v>
      </c>
      <c r="L199" t="str">
        <f t="shared" si="176"/>
        <v/>
      </c>
      <c r="M199">
        <f t="shared" si="177"/>
        <v>26</v>
      </c>
      <c r="N199" t="str">
        <f t="shared" si="178"/>
        <v/>
      </c>
      <c r="O199" t="str">
        <f t="shared" si="185"/>
        <v/>
      </c>
      <c r="P199" t="str">
        <f t="shared" si="186"/>
        <v/>
      </c>
      <c r="Q199" t="str">
        <f t="shared" si="139"/>
        <v/>
      </c>
      <c r="R199" t="str">
        <f t="shared" si="140"/>
        <v/>
      </c>
      <c r="S199" t="str">
        <f t="shared" si="141"/>
        <v/>
      </c>
      <c r="T199" t="str">
        <f t="shared" si="142"/>
        <v/>
      </c>
      <c r="U199" t="str">
        <f t="shared" si="143"/>
        <v/>
      </c>
      <c r="V199" t="str">
        <f t="shared" si="144"/>
        <v/>
      </c>
      <c r="W199" t="str">
        <f t="shared" si="145"/>
        <v/>
      </c>
      <c r="X199" t="str">
        <f t="shared" si="146"/>
        <v/>
      </c>
      <c r="Y199" t="str">
        <f t="shared" si="147"/>
        <v/>
      </c>
      <c r="Z199" t="str">
        <f t="shared" si="148"/>
        <v/>
      </c>
      <c r="AA199" t="str">
        <f t="shared" si="149"/>
        <v/>
      </c>
      <c r="AB199" t="str">
        <f t="shared" si="150"/>
        <v/>
      </c>
      <c r="AC199" t="str">
        <f t="shared" si="151"/>
        <v/>
      </c>
      <c r="AD199" t="str">
        <f t="shared" si="152"/>
        <v/>
      </c>
      <c r="AE199">
        <f t="shared" si="153"/>
        <v>26</v>
      </c>
      <c r="AF199" t="str">
        <f t="shared" si="154"/>
        <v/>
      </c>
      <c r="AG199" t="str">
        <f t="shared" si="155"/>
        <v/>
      </c>
      <c r="AH199" t="str">
        <f t="shared" si="156"/>
        <v/>
      </c>
      <c r="AI199" t="str">
        <f t="shared" si="157"/>
        <v/>
      </c>
      <c r="AJ199" t="str">
        <f t="shared" si="158"/>
        <v/>
      </c>
      <c r="AK199" t="str">
        <f t="shared" si="159"/>
        <v/>
      </c>
      <c r="AL199" t="str">
        <f t="shared" si="160"/>
        <v/>
      </c>
      <c r="AM199" t="str">
        <f t="shared" si="161"/>
        <v/>
      </c>
      <c r="AN199" t="str">
        <f t="shared" si="162"/>
        <v/>
      </c>
      <c r="AO199" t="str">
        <f t="shared" si="163"/>
        <v/>
      </c>
      <c r="AP199" t="str">
        <f t="shared" si="164"/>
        <v/>
      </c>
      <c r="AQ199" t="str">
        <f t="shared" si="165"/>
        <v/>
      </c>
      <c r="AR199" t="str">
        <f t="shared" si="166"/>
        <v/>
      </c>
      <c r="AS199" t="str">
        <f t="shared" si="167"/>
        <v/>
      </c>
      <c r="AT199" t="str">
        <f t="shared" si="168"/>
        <v/>
      </c>
      <c r="AU199" t="str">
        <f t="shared" si="169"/>
        <v/>
      </c>
      <c r="AV199" t="str">
        <f t="shared" si="170"/>
        <v/>
      </c>
      <c r="AW199" t="str">
        <f t="shared" si="171"/>
        <v/>
      </c>
      <c r="AX199" t="str">
        <f t="shared" si="172"/>
        <v/>
      </c>
      <c r="AY199" t="str">
        <f t="shared" si="184"/>
        <v/>
      </c>
      <c r="AZ199" t="str">
        <f t="shared" si="187"/>
        <v/>
      </c>
    </row>
    <row r="200" spans="1:52" x14ac:dyDescent="0.35">
      <c r="A200" t="s">
        <v>488</v>
      </c>
      <c r="B200" t="s">
        <v>489</v>
      </c>
      <c r="C200" s="14">
        <v>45207.416435185187</v>
      </c>
      <c r="D200">
        <f t="shared" si="173"/>
        <v>31</v>
      </c>
      <c r="E200" t="str">
        <f>VLOOKUP($A200,'[1]Master List'!$A:$G,2,FALSE)</f>
        <v>Martin</v>
      </c>
      <c r="F200" t="str">
        <f>VLOOKUP($A200,'[1]Master List'!$A:$G,3,FALSE)</f>
        <v>Perry</v>
      </c>
      <c r="G200" t="str">
        <f>VLOOKUP($A200,'[1]Master List'!$A:$G,4,FALSE)</f>
        <v>Male</v>
      </c>
      <c r="H200" t="str">
        <f>VLOOKUP($A200,'[1]Master List'!$A:$G,6,FALSE)</f>
        <v>Eastleigh</v>
      </c>
      <c r="I200" t="str">
        <f t="shared" si="174"/>
        <v>EastleighMale</v>
      </c>
      <c r="J200" t="str">
        <f>VLOOKUP($A200,'[1]Master List'!$A:$G,7,FALSE)</f>
        <v>V40</v>
      </c>
      <c r="K200">
        <f t="shared" si="175"/>
        <v>31</v>
      </c>
      <c r="L200" t="str">
        <f t="shared" si="176"/>
        <v/>
      </c>
      <c r="M200">
        <f t="shared" si="177"/>
        <v>28</v>
      </c>
      <c r="N200" t="str">
        <f t="shared" si="178"/>
        <v/>
      </c>
      <c r="O200" t="str">
        <f t="shared" si="185"/>
        <v/>
      </c>
      <c r="P200" t="str">
        <f t="shared" si="186"/>
        <v/>
      </c>
      <c r="Q200">
        <f t="shared" si="139"/>
        <v>28</v>
      </c>
      <c r="R200" t="str">
        <f t="shared" si="140"/>
        <v/>
      </c>
      <c r="S200" t="str">
        <f t="shared" si="141"/>
        <v/>
      </c>
      <c r="T200" t="str">
        <f t="shared" si="142"/>
        <v/>
      </c>
      <c r="U200" t="str">
        <f t="shared" si="143"/>
        <v/>
      </c>
      <c r="V200" t="str">
        <f t="shared" si="144"/>
        <v/>
      </c>
      <c r="W200" t="str">
        <f t="shared" si="145"/>
        <v/>
      </c>
      <c r="X200" t="str">
        <f t="shared" si="146"/>
        <v/>
      </c>
      <c r="Y200" t="str">
        <f t="shared" si="147"/>
        <v/>
      </c>
      <c r="Z200" t="str">
        <f t="shared" si="148"/>
        <v/>
      </c>
      <c r="AA200" t="str">
        <f t="shared" si="149"/>
        <v/>
      </c>
      <c r="AB200" t="str">
        <f t="shared" si="150"/>
        <v/>
      </c>
      <c r="AC200" t="str">
        <f t="shared" si="151"/>
        <v/>
      </c>
      <c r="AD200" t="str">
        <f t="shared" si="152"/>
        <v/>
      </c>
      <c r="AE200" t="str">
        <f t="shared" si="153"/>
        <v/>
      </c>
      <c r="AF200" t="str">
        <f t="shared" si="154"/>
        <v/>
      </c>
      <c r="AG200" t="str">
        <f t="shared" si="155"/>
        <v/>
      </c>
      <c r="AH200" t="str">
        <f t="shared" si="156"/>
        <v/>
      </c>
      <c r="AI200" t="str">
        <f t="shared" si="157"/>
        <v/>
      </c>
      <c r="AJ200" t="str">
        <f t="shared" si="158"/>
        <v/>
      </c>
      <c r="AK200" t="str">
        <f t="shared" si="159"/>
        <v/>
      </c>
      <c r="AL200" t="str">
        <f t="shared" si="160"/>
        <v/>
      </c>
      <c r="AM200" t="str">
        <f t="shared" si="161"/>
        <v/>
      </c>
      <c r="AN200" t="str">
        <f t="shared" si="162"/>
        <v/>
      </c>
      <c r="AO200" t="str">
        <f t="shared" si="163"/>
        <v/>
      </c>
      <c r="AP200" t="str">
        <f t="shared" si="164"/>
        <v/>
      </c>
      <c r="AQ200" t="str">
        <f t="shared" si="165"/>
        <v/>
      </c>
      <c r="AR200" t="str">
        <f t="shared" si="166"/>
        <v/>
      </c>
      <c r="AS200" t="str">
        <f t="shared" si="167"/>
        <v/>
      </c>
      <c r="AT200" t="str">
        <f t="shared" si="168"/>
        <v/>
      </c>
      <c r="AU200" t="str">
        <f t="shared" si="169"/>
        <v/>
      </c>
      <c r="AV200" t="str">
        <f t="shared" si="170"/>
        <v/>
      </c>
      <c r="AW200" t="str">
        <f t="shared" si="171"/>
        <v/>
      </c>
      <c r="AX200" t="str">
        <f t="shared" si="172"/>
        <v/>
      </c>
      <c r="AY200" t="str">
        <f t="shared" si="184"/>
        <v/>
      </c>
      <c r="AZ200" t="str">
        <f t="shared" si="187"/>
        <v/>
      </c>
    </row>
    <row r="201" spans="1:52" x14ac:dyDescent="0.35">
      <c r="A201" t="s">
        <v>490</v>
      </c>
      <c r="B201" t="s">
        <v>491</v>
      </c>
      <c r="C201" s="14">
        <v>45207.41678240741</v>
      </c>
      <c r="D201">
        <f t="shared" si="173"/>
        <v>41</v>
      </c>
      <c r="E201" t="str">
        <f>VLOOKUP($A201,'[1]Master List'!$A:$G,2,FALSE)</f>
        <v>Mike</v>
      </c>
      <c r="F201" t="str">
        <f>VLOOKUP($A201,'[1]Master List'!$A:$G,3,FALSE)</f>
        <v>White</v>
      </c>
      <c r="G201" t="str">
        <f>VLOOKUP($A201,'[1]Master List'!$A:$G,4,FALSE)</f>
        <v>Male</v>
      </c>
      <c r="H201" t="str">
        <f>VLOOKUP($A201,'[1]Master List'!$A:$G,6,FALSE)</f>
        <v>Stubbington</v>
      </c>
      <c r="I201" t="str">
        <f t="shared" si="174"/>
        <v>StubbingtonMale</v>
      </c>
      <c r="J201" t="str">
        <f>VLOOKUP($A201,'[1]Master List'!$A:$G,7,FALSE)</f>
        <v>V60</v>
      </c>
      <c r="K201">
        <f t="shared" si="175"/>
        <v>41</v>
      </c>
      <c r="L201" t="str">
        <f t="shared" si="176"/>
        <v/>
      </c>
      <c r="M201">
        <f t="shared" si="177"/>
        <v>35</v>
      </c>
      <c r="N201" t="str">
        <f t="shared" si="178"/>
        <v/>
      </c>
      <c r="O201" t="str">
        <f t="shared" si="185"/>
        <v/>
      </c>
      <c r="P201" t="str">
        <f t="shared" si="186"/>
        <v/>
      </c>
      <c r="Q201" t="str">
        <f t="shared" si="139"/>
        <v/>
      </c>
      <c r="R201" t="str">
        <f t="shared" si="140"/>
        <v/>
      </c>
      <c r="S201" t="str">
        <f t="shared" si="141"/>
        <v/>
      </c>
      <c r="T201" t="str">
        <f t="shared" si="142"/>
        <v/>
      </c>
      <c r="U201" t="str">
        <f t="shared" si="143"/>
        <v/>
      </c>
      <c r="V201" t="str">
        <f t="shared" si="144"/>
        <v/>
      </c>
      <c r="W201" t="str">
        <f t="shared" si="145"/>
        <v/>
      </c>
      <c r="X201" t="str">
        <f t="shared" si="146"/>
        <v/>
      </c>
      <c r="Y201" t="str">
        <f t="shared" si="147"/>
        <v/>
      </c>
      <c r="Z201" t="str">
        <f t="shared" si="148"/>
        <v/>
      </c>
      <c r="AA201" t="str">
        <f t="shared" si="149"/>
        <v/>
      </c>
      <c r="AB201" t="str">
        <f t="shared" si="150"/>
        <v/>
      </c>
      <c r="AC201" t="str">
        <f t="shared" si="151"/>
        <v/>
      </c>
      <c r="AD201" t="str">
        <f t="shared" si="152"/>
        <v/>
      </c>
      <c r="AE201" t="str">
        <f t="shared" si="153"/>
        <v/>
      </c>
      <c r="AF201" t="str">
        <f t="shared" si="154"/>
        <v/>
      </c>
      <c r="AG201" t="str">
        <f t="shared" si="155"/>
        <v/>
      </c>
      <c r="AH201" t="str">
        <f t="shared" si="156"/>
        <v/>
      </c>
      <c r="AI201" t="str">
        <f t="shared" si="157"/>
        <v/>
      </c>
      <c r="AJ201" t="str">
        <f t="shared" si="158"/>
        <v/>
      </c>
      <c r="AK201" t="str">
        <f t="shared" si="159"/>
        <v/>
      </c>
      <c r="AL201" t="str">
        <f t="shared" si="160"/>
        <v/>
      </c>
      <c r="AM201" t="str">
        <f t="shared" si="161"/>
        <v/>
      </c>
      <c r="AN201" t="str">
        <f t="shared" si="162"/>
        <v/>
      </c>
      <c r="AO201" t="str">
        <f t="shared" si="163"/>
        <v/>
      </c>
      <c r="AP201" t="str">
        <f t="shared" si="164"/>
        <v/>
      </c>
      <c r="AQ201" t="str">
        <f t="shared" si="165"/>
        <v/>
      </c>
      <c r="AR201" t="str">
        <f t="shared" si="166"/>
        <v/>
      </c>
      <c r="AS201">
        <f t="shared" si="167"/>
        <v>35</v>
      </c>
      <c r="AT201" t="str">
        <f t="shared" si="168"/>
        <v/>
      </c>
      <c r="AU201" t="str">
        <f t="shared" si="169"/>
        <v/>
      </c>
      <c r="AV201" t="str">
        <f t="shared" si="170"/>
        <v/>
      </c>
      <c r="AW201" t="str">
        <f t="shared" si="171"/>
        <v/>
      </c>
      <c r="AX201" t="str">
        <f t="shared" si="172"/>
        <v/>
      </c>
      <c r="AY201" t="str">
        <f t="shared" si="184"/>
        <v/>
      </c>
      <c r="AZ201" t="str">
        <f t="shared" si="187"/>
        <v/>
      </c>
    </row>
    <row r="202" spans="1:52" x14ac:dyDescent="0.35">
      <c r="A202" t="s">
        <v>492</v>
      </c>
      <c r="B202" t="s">
        <v>493</v>
      </c>
      <c r="C202" s="14">
        <v>45207.416886574072</v>
      </c>
      <c r="D202">
        <f t="shared" si="173"/>
        <v>42</v>
      </c>
      <c r="E202" t="str">
        <f>VLOOKUP($A202,'[1]Master List'!$A:$G,2,FALSE)</f>
        <v>Caitlin</v>
      </c>
      <c r="F202" t="str">
        <f>VLOOKUP($A202,'[1]Master List'!$A:$G,3,FALSE)</f>
        <v>Hooton</v>
      </c>
      <c r="G202" t="str">
        <f>VLOOKUP($A202,'[1]Master List'!$A:$G,4,FALSE)</f>
        <v>Female</v>
      </c>
      <c r="H202" t="str">
        <f>VLOOKUP($A202,'[1]Master List'!$A:$G,6,FALSE)</f>
        <v>Lordshill</v>
      </c>
      <c r="I202" t="str">
        <f t="shared" si="174"/>
        <v>LordshillFemale</v>
      </c>
      <c r="J202" t="str">
        <f>VLOOKUP($A202,'[1]Master List'!$A:$G,7,FALSE)</f>
        <v>Senior</v>
      </c>
      <c r="K202" t="str">
        <f t="shared" si="175"/>
        <v/>
      </c>
      <c r="L202">
        <f t="shared" si="176"/>
        <v>42</v>
      </c>
      <c r="M202" t="str">
        <f t="shared" si="177"/>
        <v/>
      </c>
      <c r="N202">
        <f t="shared" si="178"/>
        <v>7</v>
      </c>
      <c r="O202" t="str">
        <f t="shared" si="185"/>
        <v/>
      </c>
      <c r="P202" t="str">
        <f t="shared" si="186"/>
        <v/>
      </c>
      <c r="Q202" t="str">
        <f t="shared" si="139"/>
        <v/>
      </c>
      <c r="R202" t="str">
        <f t="shared" si="140"/>
        <v/>
      </c>
      <c r="S202" t="str">
        <f t="shared" si="141"/>
        <v/>
      </c>
      <c r="T202" t="str">
        <f t="shared" si="142"/>
        <v/>
      </c>
      <c r="U202" t="str">
        <f t="shared" si="143"/>
        <v/>
      </c>
      <c r="V202" t="str">
        <f t="shared" si="144"/>
        <v/>
      </c>
      <c r="W202" t="str">
        <f t="shared" si="145"/>
        <v/>
      </c>
      <c r="X202" t="str">
        <f t="shared" si="146"/>
        <v/>
      </c>
      <c r="Y202" t="str">
        <f t="shared" si="147"/>
        <v/>
      </c>
      <c r="Z202">
        <f t="shared" si="148"/>
        <v>7</v>
      </c>
      <c r="AA202" t="str">
        <f t="shared" si="149"/>
        <v/>
      </c>
      <c r="AB202" t="str">
        <f t="shared" si="150"/>
        <v/>
      </c>
      <c r="AC202" t="str">
        <f t="shared" si="151"/>
        <v/>
      </c>
      <c r="AD202" t="str">
        <f t="shared" si="152"/>
        <v/>
      </c>
      <c r="AE202" t="str">
        <f t="shared" si="153"/>
        <v/>
      </c>
      <c r="AF202" t="str">
        <f t="shared" si="154"/>
        <v/>
      </c>
      <c r="AG202" t="str">
        <f t="shared" si="155"/>
        <v/>
      </c>
      <c r="AH202" t="str">
        <f t="shared" si="156"/>
        <v/>
      </c>
      <c r="AI202" t="str">
        <f t="shared" si="157"/>
        <v/>
      </c>
      <c r="AJ202" t="str">
        <f t="shared" si="158"/>
        <v/>
      </c>
      <c r="AK202" t="str">
        <f t="shared" si="159"/>
        <v/>
      </c>
      <c r="AL202" t="str">
        <f t="shared" si="160"/>
        <v/>
      </c>
      <c r="AM202" t="str">
        <f t="shared" si="161"/>
        <v/>
      </c>
      <c r="AN202" t="str">
        <f t="shared" si="162"/>
        <v/>
      </c>
      <c r="AO202" t="str">
        <f t="shared" si="163"/>
        <v/>
      </c>
      <c r="AP202" t="str">
        <f t="shared" si="164"/>
        <v/>
      </c>
      <c r="AQ202" t="str">
        <f t="shared" si="165"/>
        <v/>
      </c>
      <c r="AR202" t="str">
        <f t="shared" si="166"/>
        <v/>
      </c>
      <c r="AS202" t="str">
        <f t="shared" si="167"/>
        <v/>
      </c>
      <c r="AT202" t="str">
        <f t="shared" si="168"/>
        <v/>
      </c>
      <c r="AU202" t="str">
        <f t="shared" si="169"/>
        <v/>
      </c>
      <c r="AV202" t="str">
        <f t="shared" si="170"/>
        <v/>
      </c>
      <c r="AW202" t="str">
        <f t="shared" si="171"/>
        <v/>
      </c>
      <c r="AX202" t="str">
        <f t="shared" si="172"/>
        <v/>
      </c>
      <c r="AY202" t="str">
        <f t="shared" si="184"/>
        <v/>
      </c>
      <c r="AZ202" t="str">
        <f t="shared" si="187"/>
        <v/>
      </c>
    </row>
    <row r="203" spans="1:52" x14ac:dyDescent="0.35">
      <c r="A203" t="s">
        <v>494</v>
      </c>
      <c r="B203" t="s">
        <v>495</v>
      </c>
      <c r="C203" s="14">
        <v>45207.416979166665</v>
      </c>
      <c r="D203">
        <f t="shared" si="173"/>
        <v>3</v>
      </c>
      <c r="E203" t="str">
        <f>VLOOKUP($A203,'[1]Master List'!$A:$G,2,FALSE)</f>
        <v xml:space="preserve">Annie </v>
      </c>
      <c r="F203" t="str">
        <f>VLOOKUP($A203,'[1]Master List'!$A:$G,3,FALSE)</f>
        <v>Mann</v>
      </c>
      <c r="G203" t="str">
        <f>VLOOKUP($A203,'[1]Master List'!$A:$G,4,FALSE)</f>
        <v>Female</v>
      </c>
      <c r="H203" t="str">
        <f>VLOOKUP($A203,'[1]Master List'!$A:$G,6,FALSE)</f>
        <v>Winchester</v>
      </c>
      <c r="I203" t="str">
        <f t="shared" si="174"/>
        <v>WinchesterFemale</v>
      </c>
      <c r="J203" t="str">
        <f>VLOOKUP($A203,'[1]Master List'!$A:$G,7,FALSE)</f>
        <v>Senior</v>
      </c>
      <c r="K203" t="str">
        <f t="shared" si="175"/>
        <v/>
      </c>
      <c r="L203">
        <f t="shared" si="176"/>
        <v>3</v>
      </c>
      <c r="M203" t="str">
        <f t="shared" si="177"/>
        <v/>
      </c>
      <c r="N203">
        <f t="shared" si="178"/>
        <v>1</v>
      </c>
      <c r="O203" t="str">
        <f t="shared" si="185"/>
        <v/>
      </c>
      <c r="P203" t="str">
        <f t="shared" si="186"/>
        <v/>
      </c>
      <c r="Q203" t="str">
        <f t="shared" si="139"/>
        <v/>
      </c>
      <c r="R203" t="str">
        <f t="shared" si="140"/>
        <v/>
      </c>
      <c r="S203" t="str">
        <f t="shared" si="141"/>
        <v/>
      </c>
      <c r="T203" t="str">
        <f t="shared" si="142"/>
        <v/>
      </c>
      <c r="U203" t="str">
        <f t="shared" si="143"/>
        <v/>
      </c>
      <c r="V203" t="str">
        <f t="shared" si="144"/>
        <v/>
      </c>
      <c r="W203" t="str">
        <f t="shared" si="145"/>
        <v/>
      </c>
      <c r="X203" t="str">
        <f t="shared" si="146"/>
        <v/>
      </c>
      <c r="Y203" t="str">
        <f t="shared" si="147"/>
        <v/>
      </c>
      <c r="Z203" t="str">
        <f t="shared" si="148"/>
        <v/>
      </c>
      <c r="AA203" t="str">
        <f t="shared" si="149"/>
        <v/>
      </c>
      <c r="AB203" t="str">
        <f t="shared" si="150"/>
        <v/>
      </c>
      <c r="AC203" t="str">
        <f t="shared" si="151"/>
        <v/>
      </c>
      <c r="AD203" t="str">
        <f t="shared" si="152"/>
        <v/>
      </c>
      <c r="AE203" t="str">
        <f t="shared" si="153"/>
        <v/>
      </c>
      <c r="AF203" t="str">
        <f t="shared" si="154"/>
        <v/>
      </c>
      <c r="AG203" t="str">
        <f t="shared" si="155"/>
        <v/>
      </c>
      <c r="AH203" t="str">
        <f t="shared" si="156"/>
        <v/>
      </c>
      <c r="AI203" t="str">
        <f t="shared" si="157"/>
        <v/>
      </c>
      <c r="AJ203" t="str">
        <f t="shared" si="158"/>
        <v/>
      </c>
      <c r="AK203" t="str">
        <f t="shared" si="159"/>
        <v/>
      </c>
      <c r="AL203" t="str">
        <f t="shared" si="160"/>
        <v/>
      </c>
      <c r="AM203" t="str">
        <f t="shared" si="161"/>
        <v/>
      </c>
      <c r="AN203" t="str">
        <f t="shared" si="162"/>
        <v/>
      </c>
      <c r="AO203" t="str">
        <f t="shared" si="163"/>
        <v/>
      </c>
      <c r="AP203" t="str">
        <f t="shared" si="164"/>
        <v/>
      </c>
      <c r="AQ203" t="str">
        <f t="shared" si="165"/>
        <v/>
      </c>
      <c r="AR203" t="str">
        <f t="shared" si="166"/>
        <v/>
      </c>
      <c r="AS203" t="str">
        <f t="shared" si="167"/>
        <v/>
      </c>
      <c r="AT203" t="str">
        <f t="shared" si="168"/>
        <v/>
      </c>
      <c r="AU203" t="str">
        <f t="shared" si="169"/>
        <v/>
      </c>
      <c r="AV203" t="str">
        <f t="shared" si="170"/>
        <v/>
      </c>
      <c r="AW203" t="str">
        <f t="shared" si="171"/>
        <v/>
      </c>
      <c r="AX203">
        <f t="shared" si="172"/>
        <v>1</v>
      </c>
      <c r="AY203" t="str">
        <f t="shared" si="184"/>
        <v/>
      </c>
      <c r="AZ203" t="str">
        <f t="shared" si="187"/>
        <v/>
      </c>
    </row>
    <row r="204" spans="1:52" x14ac:dyDescent="0.35">
      <c r="A204" t="s">
        <v>496</v>
      </c>
      <c r="B204" t="s">
        <v>497</v>
      </c>
      <c r="C204" s="14">
        <v>45207.417141203703</v>
      </c>
      <c r="D204">
        <f t="shared" si="173"/>
        <v>49</v>
      </c>
      <c r="E204" t="str">
        <f>VLOOKUP($A204,'[1]Master List'!$A:$G,2,FALSE)</f>
        <v>Graham</v>
      </c>
      <c r="F204" t="str">
        <f>VLOOKUP($A204,'[1]Master List'!$A:$G,3,FALSE)</f>
        <v>Evans</v>
      </c>
      <c r="G204" t="str">
        <f>VLOOKUP($A204,'[1]Master List'!$A:$G,4,FALSE)</f>
        <v>Male</v>
      </c>
      <c r="H204" t="str">
        <f>VLOOKUP($A204,'[1]Master List'!$A:$G,6,FALSE)</f>
        <v>Lordshill</v>
      </c>
      <c r="I204" t="str">
        <f t="shared" si="174"/>
        <v>LordshillMale</v>
      </c>
      <c r="J204" t="str">
        <f>VLOOKUP($A204,'[1]Master List'!$A:$G,7,FALSE)</f>
        <v>V40</v>
      </c>
      <c r="K204">
        <f t="shared" si="175"/>
        <v>49</v>
      </c>
      <c r="L204" t="str">
        <f t="shared" si="176"/>
        <v/>
      </c>
      <c r="M204">
        <f t="shared" si="177"/>
        <v>40</v>
      </c>
      <c r="N204" t="str">
        <f t="shared" si="178"/>
        <v/>
      </c>
      <c r="O204" t="str">
        <f t="shared" si="185"/>
        <v/>
      </c>
      <c r="P204" t="str">
        <f t="shared" si="186"/>
        <v/>
      </c>
      <c r="Q204" t="str">
        <f t="shared" si="139"/>
        <v/>
      </c>
      <c r="R204" t="str">
        <f t="shared" si="140"/>
        <v/>
      </c>
      <c r="S204" t="str">
        <f t="shared" si="141"/>
        <v/>
      </c>
      <c r="T204" t="str">
        <f t="shared" si="142"/>
        <v/>
      </c>
      <c r="U204" t="str">
        <f t="shared" si="143"/>
        <v/>
      </c>
      <c r="V204" t="str">
        <f t="shared" si="144"/>
        <v/>
      </c>
      <c r="W204" t="str">
        <f t="shared" si="145"/>
        <v/>
      </c>
      <c r="X204" t="str">
        <f t="shared" si="146"/>
        <v/>
      </c>
      <c r="Y204">
        <f t="shared" si="147"/>
        <v>40</v>
      </c>
      <c r="Z204" t="str">
        <f t="shared" si="148"/>
        <v/>
      </c>
      <c r="AA204" t="str">
        <f t="shared" si="149"/>
        <v/>
      </c>
      <c r="AB204" t="str">
        <f t="shared" si="150"/>
        <v/>
      </c>
      <c r="AC204" t="str">
        <f t="shared" si="151"/>
        <v/>
      </c>
      <c r="AD204" t="str">
        <f t="shared" si="152"/>
        <v/>
      </c>
      <c r="AE204" t="str">
        <f t="shared" si="153"/>
        <v/>
      </c>
      <c r="AF204" t="str">
        <f t="shared" si="154"/>
        <v/>
      </c>
      <c r="AG204" t="str">
        <f t="shared" si="155"/>
        <v/>
      </c>
      <c r="AH204" t="str">
        <f t="shared" si="156"/>
        <v/>
      </c>
      <c r="AI204" t="str">
        <f t="shared" si="157"/>
        <v/>
      </c>
      <c r="AJ204" t="str">
        <f t="shared" si="158"/>
        <v/>
      </c>
      <c r="AK204" t="str">
        <f t="shared" si="159"/>
        <v/>
      </c>
      <c r="AL204" t="str">
        <f t="shared" si="160"/>
        <v/>
      </c>
      <c r="AM204" t="str">
        <f t="shared" si="161"/>
        <v/>
      </c>
      <c r="AN204" t="str">
        <f t="shared" si="162"/>
        <v/>
      </c>
      <c r="AO204" t="str">
        <f t="shared" si="163"/>
        <v/>
      </c>
      <c r="AP204" t="str">
        <f t="shared" si="164"/>
        <v/>
      </c>
      <c r="AQ204" t="str">
        <f t="shared" si="165"/>
        <v/>
      </c>
      <c r="AR204" t="str">
        <f t="shared" si="166"/>
        <v/>
      </c>
      <c r="AS204" t="str">
        <f t="shared" si="167"/>
        <v/>
      </c>
      <c r="AT204" t="str">
        <f t="shared" si="168"/>
        <v/>
      </c>
      <c r="AU204" t="str">
        <f t="shared" si="169"/>
        <v/>
      </c>
      <c r="AV204" t="str">
        <f t="shared" si="170"/>
        <v/>
      </c>
      <c r="AW204" t="str">
        <f t="shared" si="171"/>
        <v/>
      </c>
      <c r="AX204" t="str">
        <f t="shared" si="172"/>
        <v/>
      </c>
      <c r="AY204" t="str">
        <f t="shared" si="184"/>
        <v/>
      </c>
      <c r="AZ204" t="str">
        <f t="shared" si="187"/>
        <v/>
      </c>
    </row>
    <row r="205" spans="1:52" x14ac:dyDescent="0.35">
      <c r="A205" t="s">
        <v>498</v>
      </c>
      <c r="B205" t="s">
        <v>499</v>
      </c>
      <c r="C205" s="14">
        <v>45207.417430555557</v>
      </c>
      <c r="D205">
        <f t="shared" si="173"/>
        <v>57</v>
      </c>
      <c r="E205" t="str">
        <f>VLOOKUP($A205,'[1]Master List'!$A:$G,2,FALSE)</f>
        <v>Sam</v>
      </c>
      <c r="F205" t="str">
        <f>VLOOKUP($A205,'[1]Master List'!$A:$G,3,FALSE)</f>
        <v>Messer</v>
      </c>
      <c r="G205" t="str">
        <f>VLOOKUP($A205,'[1]Master List'!$A:$G,4,FALSE)</f>
        <v>Male</v>
      </c>
      <c r="H205" t="str">
        <f>VLOOKUP($A205,'[1]Master List'!$A:$G,6,FALSE)</f>
        <v>Hardley</v>
      </c>
      <c r="I205" t="str">
        <f t="shared" si="174"/>
        <v>HardleyMale</v>
      </c>
      <c r="J205" t="str">
        <f>VLOOKUP($A205,'[1]Master List'!$A:$G,7,FALSE)</f>
        <v>Senior</v>
      </c>
      <c r="K205">
        <f t="shared" si="175"/>
        <v>57</v>
      </c>
      <c r="L205" t="str">
        <f t="shared" si="176"/>
        <v/>
      </c>
      <c r="M205">
        <f t="shared" si="177"/>
        <v>48</v>
      </c>
      <c r="N205" t="str">
        <f t="shared" si="178"/>
        <v/>
      </c>
      <c r="O205" t="str">
        <f t="shared" si="185"/>
        <v/>
      </c>
      <c r="P205" t="str">
        <f t="shared" si="186"/>
        <v/>
      </c>
      <c r="Q205" t="str">
        <f t="shared" si="139"/>
        <v/>
      </c>
      <c r="R205" t="str">
        <f t="shared" si="140"/>
        <v/>
      </c>
      <c r="S205">
        <f t="shared" si="141"/>
        <v>48</v>
      </c>
      <c r="T205" t="str">
        <f t="shared" si="142"/>
        <v/>
      </c>
      <c r="U205" t="str">
        <f t="shared" si="143"/>
        <v/>
      </c>
      <c r="V205" t="str">
        <f t="shared" si="144"/>
        <v/>
      </c>
      <c r="W205" t="str">
        <f t="shared" si="145"/>
        <v/>
      </c>
      <c r="X205" t="str">
        <f t="shared" si="146"/>
        <v/>
      </c>
      <c r="Y205" t="str">
        <f t="shared" si="147"/>
        <v/>
      </c>
      <c r="Z205" t="str">
        <f t="shared" si="148"/>
        <v/>
      </c>
      <c r="AA205" t="str">
        <f t="shared" si="149"/>
        <v/>
      </c>
      <c r="AB205" t="str">
        <f t="shared" si="150"/>
        <v/>
      </c>
      <c r="AC205" t="str">
        <f t="shared" si="151"/>
        <v/>
      </c>
      <c r="AD205" t="str">
        <f t="shared" si="152"/>
        <v/>
      </c>
      <c r="AE205" t="str">
        <f t="shared" si="153"/>
        <v/>
      </c>
      <c r="AF205" t="str">
        <f t="shared" si="154"/>
        <v/>
      </c>
      <c r="AG205" t="str">
        <f t="shared" si="155"/>
        <v/>
      </c>
      <c r="AH205" t="str">
        <f t="shared" si="156"/>
        <v/>
      </c>
      <c r="AI205" t="str">
        <f t="shared" si="157"/>
        <v/>
      </c>
      <c r="AJ205" t="str">
        <f t="shared" si="158"/>
        <v/>
      </c>
      <c r="AK205" t="str">
        <f t="shared" si="159"/>
        <v/>
      </c>
      <c r="AL205" t="str">
        <f t="shared" si="160"/>
        <v/>
      </c>
      <c r="AM205" t="str">
        <f t="shared" si="161"/>
        <v/>
      </c>
      <c r="AN205" t="str">
        <f t="shared" si="162"/>
        <v/>
      </c>
      <c r="AO205" t="str">
        <f t="shared" si="163"/>
        <v/>
      </c>
      <c r="AP205" t="str">
        <f t="shared" si="164"/>
        <v/>
      </c>
      <c r="AQ205" t="str">
        <f t="shared" si="165"/>
        <v/>
      </c>
      <c r="AR205" t="str">
        <f t="shared" si="166"/>
        <v/>
      </c>
      <c r="AS205" t="str">
        <f t="shared" si="167"/>
        <v/>
      </c>
      <c r="AT205" t="str">
        <f t="shared" si="168"/>
        <v/>
      </c>
      <c r="AU205" t="str">
        <f t="shared" si="169"/>
        <v/>
      </c>
      <c r="AV205" t="str">
        <f t="shared" si="170"/>
        <v/>
      </c>
      <c r="AW205" t="str">
        <f t="shared" si="171"/>
        <v/>
      </c>
      <c r="AX205" t="str">
        <f t="shared" si="172"/>
        <v/>
      </c>
      <c r="AY205" t="str">
        <f t="shared" si="184"/>
        <v/>
      </c>
      <c r="AZ205" t="str">
        <f t="shared" si="187"/>
        <v/>
      </c>
    </row>
    <row r="206" spans="1:52" x14ac:dyDescent="0.35">
      <c r="A206" t="s">
        <v>500</v>
      </c>
      <c r="B206" t="s">
        <v>501</v>
      </c>
      <c r="C206" s="14">
        <v>45207.417557870373</v>
      </c>
      <c r="D206">
        <f t="shared" si="173"/>
        <v>58</v>
      </c>
      <c r="E206" t="str">
        <f>VLOOKUP($A206,'[1]Master List'!$A:$G,2,FALSE)</f>
        <v>Toby</v>
      </c>
      <c r="F206" t="str">
        <f>VLOOKUP($A206,'[1]Master List'!$A:$G,3,FALSE)</f>
        <v>Greenfield</v>
      </c>
      <c r="G206" t="str">
        <f>VLOOKUP($A206,'[1]Master List'!$A:$G,4,FALSE)</f>
        <v>Male</v>
      </c>
      <c r="H206" t="str">
        <f>VLOOKUP($A206,'[1]Master List'!$A:$G,6,FALSE)</f>
        <v>Stubbington</v>
      </c>
      <c r="I206" t="str">
        <f t="shared" si="174"/>
        <v>StubbingtonMale</v>
      </c>
      <c r="J206" t="str">
        <f>VLOOKUP($A206,'[1]Master List'!$A:$G,7,FALSE)</f>
        <v>V40</v>
      </c>
      <c r="K206">
        <f t="shared" si="175"/>
        <v>58</v>
      </c>
      <c r="L206" t="str">
        <f t="shared" si="176"/>
        <v/>
      </c>
      <c r="M206">
        <f t="shared" si="177"/>
        <v>49</v>
      </c>
      <c r="N206" t="str">
        <f t="shared" si="178"/>
        <v/>
      </c>
      <c r="O206" t="str">
        <f t="shared" si="185"/>
        <v/>
      </c>
      <c r="P206" t="str">
        <f t="shared" si="186"/>
        <v/>
      </c>
      <c r="Q206" t="str">
        <f t="shared" si="139"/>
        <v/>
      </c>
      <c r="R206" t="str">
        <f t="shared" si="140"/>
        <v/>
      </c>
      <c r="S206" t="str">
        <f t="shared" si="141"/>
        <v/>
      </c>
      <c r="T206" t="str">
        <f t="shared" si="142"/>
        <v/>
      </c>
      <c r="U206" t="str">
        <f t="shared" si="143"/>
        <v/>
      </c>
      <c r="V206" t="str">
        <f t="shared" si="144"/>
        <v/>
      </c>
      <c r="W206" t="str">
        <f t="shared" si="145"/>
        <v/>
      </c>
      <c r="X206" t="str">
        <f t="shared" si="146"/>
        <v/>
      </c>
      <c r="Y206" t="str">
        <f t="shared" si="147"/>
        <v/>
      </c>
      <c r="Z206" t="str">
        <f t="shared" si="148"/>
        <v/>
      </c>
      <c r="AA206" t="str">
        <f t="shared" si="149"/>
        <v/>
      </c>
      <c r="AB206" t="str">
        <f t="shared" si="150"/>
        <v/>
      </c>
      <c r="AC206" t="str">
        <f t="shared" si="151"/>
        <v/>
      </c>
      <c r="AD206" t="str">
        <f t="shared" si="152"/>
        <v/>
      </c>
      <c r="AE206" t="str">
        <f t="shared" si="153"/>
        <v/>
      </c>
      <c r="AF206" t="str">
        <f t="shared" si="154"/>
        <v/>
      </c>
      <c r="AG206" t="str">
        <f t="shared" si="155"/>
        <v/>
      </c>
      <c r="AH206" t="str">
        <f t="shared" si="156"/>
        <v/>
      </c>
      <c r="AI206" t="str">
        <f t="shared" si="157"/>
        <v/>
      </c>
      <c r="AJ206" t="str">
        <f t="shared" si="158"/>
        <v/>
      </c>
      <c r="AK206" t="str">
        <f t="shared" si="159"/>
        <v/>
      </c>
      <c r="AL206" t="str">
        <f t="shared" si="160"/>
        <v/>
      </c>
      <c r="AM206" t="str">
        <f t="shared" si="161"/>
        <v/>
      </c>
      <c r="AN206" t="str">
        <f t="shared" si="162"/>
        <v/>
      </c>
      <c r="AO206" t="str">
        <f t="shared" si="163"/>
        <v/>
      </c>
      <c r="AP206" t="str">
        <f t="shared" si="164"/>
        <v/>
      </c>
      <c r="AQ206" t="str">
        <f t="shared" si="165"/>
        <v/>
      </c>
      <c r="AR206" t="str">
        <f t="shared" si="166"/>
        <v/>
      </c>
      <c r="AS206">
        <f t="shared" si="167"/>
        <v>49</v>
      </c>
      <c r="AT206" t="str">
        <f t="shared" si="168"/>
        <v/>
      </c>
      <c r="AU206" t="str">
        <f t="shared" si="169"/>
        <v/>
      </c>
      <c r="AV206" t="str">
        <f t="shared" si="170"/>
        <v/>
      </c>
      <c r="AW206" t="str">
        <f t="shared" si="171"/>
        <v/>
      </c>
      <c r="AX206" t="str">
        <f t="shared" si="172"/>
        <v/>
      </c>
      <c r="AY206" t="str">
        <f t="shared" si="184"/>
        <v/>
      </c>
      <c r="AZ206" t="str">
        <f t="shared" si="187"/>
        <v/>
      </c>
    </row>
    <row r="207" spans="1:52" x14ac:dyDescent="0.35">
      <c r="A207" t="s">
        <v>502</v>
      </c>
      <c r="B207" t="s">
        <v>503</v>
      </c>
      <c r="C207" s="14">
        <v>45207.417743055557</v>
      </c>
      <c r="D207">
        <f t="shared" si="173"/>
        <v>54</v>
      </c>
      <c r="E207" t="str">
        <f>VLOOKUP($A207,'[1]Master List'!$A:$G,2,FALSE)</f>
        <v>Chris</v>
      </c>
      <c r="F207" t="str">
        <f>VLOOKUP($A207,'[1]Master List'!$A:$G,3,FALSE)</f>
        <v>Sansome</v>
      </c>
      <c r="G207" t="str">
        <f>VLOOKUP($A207,'[1]Master List'!$A:$G,4,FALSE)</f>
        <v>Male</v>
      </c>
      <c r="H207" t="str">
        <f>VLOOKUP($A207,'[1]Master List'!$A:$G,6,FALSE)</f>
        <v>Lordshill</v>
      </c>
      <c r="I207" t="str">
        <f t="shared" si="174"/>
        <v>LordshillMale</v>
      </c>
      <c r="J207" t="str">
        <f>VLOOKUP($A207,'[1]Master List'!$A:$G,7,FALSE)</f>
        <v>V50</v>
      </c>
      <c r="K207">
        <f t="shared" si="175"/>
        <v>54</v>
      </c>
      <c r="L207" t="str">
        <f t="shared" si="176"/>
        <v/>
      </c>
      <c r="M207">
        <f t="shared" si="177"/>
        <v>45</v>
      </c>
      <c r="N207" t="str">
        <f t="shared" si="178"/>
        <v/>
      </c>
      <c r="O207" t="str">
        <f t="shared" si="185"/>
        <v/>
      </c>
      <c r="P207" t="str">
        <f t="shared" si="186"/>
        <v/>
      </c>
      <c r="Q207" t="str">
        <f t="shared" si="139"/>
        <v/>
      </c>
      <c r="R207" t="str">
        <f t="shared" si="140"/>
        <v/>
      </c>
      <c r="S207" t="str">
        <f t="shared" si="141"/>
        <v/>
      </c>
      <c r="T207" t="str">
        <f t="shared" si="142"/>
        <v/>
      </c>
      <c r="U207" t="str">
        <f t="shared" si="143"/>
        <v/>
      </c>
      <c r="V207" t="str">
        <f t="shared" si="144"/>
        <v/>
      </c>
      <c r="W207" t="str">
        <f t="shared" si="145"/>
        <v/>
      </c>
      <c r="X207" t="str">
        <f t="shared" si="146"/>
        <v/>
      </c>
      <c r="Y207">
        <f t="shared" si="147"/>
        <v>45</v>
      </c>
      <c r="Z207" t="str">
        <f t="shared" si="148"/>
        <v/>
      </c>
      <c r="AA207" t="str">
        <f t="shared" si="149"/>
        <v/>
      </c>
      <c r="AB207" t="str">
        <f t="shared" si="150"/>
        <v/>
      </c>
      <c r="AC207" t="str">
        <f t="shared" si="151"/>
        <v/>
      </c>
      <c r="AD207" t="str">
        <f t="shared" si="152"/>
        <v/>
      </c>
      <c r="AE207" t="str">
        <f t="shared" si="153"/>
        <v/>
      </c>
      <c r="AF207" t="str">
        <f t="shared" si="154"/>
        <v/>
      </c>
      <c r="AG207" t="str">
        <f t="shared" si="155"/>
        <v/>
      </c>
      <c r="AH207" t="str">
        <f t="shared" si="156"/>
        <v/>
      </c>
      <c r="AI207" t="str">
        <f t="shared" si="157"/>
        <v/>
      </c>
      <c r="AJ207" t="str">
        <f t="shared" si="158"/>
        <v/>
      </c>
      <c r="AK207" t="str">
        <f t="shared" si="159"/>
        <v/>
      </c>
      <c r="AL207" t="str">
        <f t="shared" si="160"/>
        <v/>
      </c>
      <c r="AM207" t="str">
        <f t="shared" si="161"/>
        <v/>
      </c>
      <c r="AN207" t="str">
        <f t="shared" si="162"/>
        <v/>
      </c>
      <c r="AO207" t="str">
        <f t="shared" si="163"/>
        <v/>
      </c>
      <c r="AP207" t="str">
        <f t="shared" si="164"/>
        <v/>
      </c>
      <c r="AQ207" t="str">
        <f t="shared" si="165"/>
        <v/>
      </c>
      <c r="AR207" t="str">
        <f t="shared" si="166"/>
        <v/>
      </c>
      <c r="AS207" t="str">
        <f t="shared" si="167"/>
        <v/>
      </c>
      <c r="AT207" t="str">
        <f t="shared" si="168"/>
        <v/>
      </c>
      <c r="AU207" t="str">
        <f t="shared" si="169"/>
        <v/>
      </c>
      <c r="AV207" t="str">
        <f t="shared" si="170"/>
        <v/>
      </c>
      <c r="AW207" t="str">
        <f t="shared" si="171"/>
        <v/>
      </c>
      <c r="AX207" t="str">
        <f t="shared" si="172"/>
        <v/>
      </c>
      <c r="AY207" t="str">
        <f t="shared" si="184"/>
        <v/>
      </c>
      <c r="AZ207" t="str">
        <f t="shared" si="187"/>
        <v/>
      </c>
    </row>
    <row r="208" spans="1:52" x14ac:dyDescent="0.35">
      <c r="A208" t="s">
        <v>504</v>
      </c>
      <c r="B208" t="s">
        <v>505</v>
      </c>
      <c r="C208" s="14">
        <v>45207.417847222219</v>
      </c>
      <c r="D208">
        <f t="shared" si="173"/>
        <v>63</v>
      </c>
      <c r="E208" t="str">
        <f>VLOOKUP($A208,'[1]Master List'!$A:$G,2,FALSE)</f>
        <v>Russell</v>
      </c>
      <c r="F208" t="str">
        <f>VLOOKUP($A208,'[1]Master List'!$A:$G,3,FALSE)</f>
        <v>Finn</v>
      </c>
      <c r="G208" t="str">
        <f>VLOOKUP($A208,'[1]Master List'!$A:$G,4,FALSE)</f>
        <v>Male</v>
      </c>
      <c r="H208" t="str">
        <f>VLOOKUP($A208,'[1]Master List'!$A:$G,6,FALSE)</f>
        <v>Eastleigh</v>
      </c>
      <c r="I208" t="str">
        <f t="shared" si="174"/>
        <v>EastleighMale</v>
      </c>
      <c r="J208" t="str">
        <f>VLOOKUP($A208,'[1]Master List'!$A:$G,7,FALSE)</f>
        <v>V40</v>
      </c>
      <c r="K208">
        <f t="shared" si="175"/>
        <v>63</v>
      </c>
      <c r="L208" t="str">
        <f t="shared" si="176"/>
        <v/>
      </c>
      <c r="M208">
        <f t="shared" si="177"/>
        <v>52</v>
      </c>
      <c r="N208" t="str">
        <f t="shared" si="178"/>
        <v/>
      </c>
      <c r="O208" t="str">
        <f t="shared" si="185"/>
        <v/>
      </c>
      <c r="P208" t="str">
        <f t="shared" si="186"/>
        <v/>
      </c>
      <c r="Q208">
        <f t="shared" si="139"/>
        <v>52</v>
      </c>
      <c r="R208" t="str">
        <f t="shared" si="140"/>
        <v/>
      </c>
      <c r="S208" t="str">
        <f t="shared" si="141"/>
        <v/>
      </c>
      <c r="T208" t="str">
        <f t="shared" si="142"/>
        <v/>
      </c>
      <c r="U208" t="str">
        <f t="shared" si="143"/>
        <v/>
      </c>
      <c r="V208" t="str">
        <f t="shared" si="144"/>
        <v/>
      </c>
      <c r="W208" t="str">
        <f t="shared" si="145"/>
        <v/>
      </c>
      <c r="X208" t="str">
        <f t="shared" si="146"/>
        <v/>
      </c>
      <c r="Y208" t="str">
        <f t="shared" si="147"/>
        <v/>
      </c>
      <c r="Z208" t="str">
        <f t="shared" si="148"/>
        <v/>
      </c>
      <c r="AA208" t="str">
        <f t="shared" si="149"/>
        <v/>
      </c>
      <c r="AB208" t="str">
        <f t="shared" si="150"/>
        <v/>
      </c>
      <c r="AC208" t="str">
        <f t="shared" si="151"/>
        <v/>
      </c>
      <c r="AD208" t="str">
        <f t="shared" si="152"/>
        <v/>
      </c>
      <c r="AE208" t="str">
        <f t="shared" si="153"/>
        <v/>
      </c>
      <c r="AF208" t="str">
        <f t="shared" si="154"/>
        <v/>
      </c>
      <c r="AG208" t="str">
        <f t="shared" si="155"/>
        <v/>
      </c>
      <c r="AH208" t="str">
        <f t="shared" si="156"/>
        <v/>
      </c>
      <c r="AI208" t="str">
        <f t="shared" si="157"/>
        <v/>
      </c>
      <c r="AJ208" t="str">
        <f t="shared" si="158"/>
        <v/>
      </c>
      <c r="AK208" t="str">
        <f t="shared" si="159"/>
        <v/>
      </c>
      <c r="AL208" t="str">
        <f t="shared" si="160"/>
        <v/>
      </c>
      <c r="AM208" t="str">
        <f t="shared" si="161"/>
        <v/>
      </c>
      <c r="AN208" t="str">
        <f t="shared" si="162"/>
        <v/>
      </c>
      <c r="AO208" t="str">
        <f t="shared" si="163"/>
        <v/>
      </c>
      <c r="AP208" t="str">
        <f t="shared" si="164"/>
        <v/>
      </c>
      <c r="AQ208" t="str">
        <f t="shared" si="165"/>
        <v/>
      </c>
      <c r="AR208" t="str">
        <f t="shared" si="166"/>
        <v/>
      </c>
      <c r="AS208" t="str">
        <f t="shared" si="167"/>
        <v/>
      </c>
      <c r="AT208" t="str">
        <f t="shared" si="168"/>
        <v/>
      </c>
      <c r="AU208" t="str">
        <f t="shared" si="169"/>
        <v/>
      </c>
      <c r="AV208" t="str">
        <f t="shared" si="170"/>
        <v/>
      </c>
      <c r="AW208" t="str">
        <f t="shared" si="171"/>
        <v/>
      </c>
      <c r="AX208" t="str">
        <f t="shared" si="172"/>
        <v/>
      </c>
      <c r="AY208" t="str">
        <f t="shared" si="184"/>
        <v/>
      </c>
      <c r="AZ208" t="str">
        <f t="shared" si="187"/>
        <v/>
      </c>
    </row>
    <row r="209" spans="1:52" x14ac:dyDescent="0.35">
      <c r="A209" t="s">
        <v>506</v>
      </c>
      <c r="B209" t="s">
        <v>507</v>
      </c>
      <c r="C209" s="14">
        <v>45207.41814814815</v>
      </c>
      <c r="D209">
        <f t="shared" si="173"/>
        <v>19</v>
      </c>
      <c r="E209" t="str">
        <f>VLOOKUP($A209,'[1]Master List'!$A:$G,2,FALSE)</f>
        <v>Ian</v>
      </c>
      <c r="F209" t="str">
        <f>VLOOKUP($A209,'[1]Master List'!$A:$G,3,FALSE)</f>
        <v>Bower</v>
      </c>
      <c r="G209" t="str">
        <f>VLOOKUP($A209,'[1]Master List'!$A:$G,4,FALSE)</f>
        <v>Male</v>
      </c>
      <c r="H209" t="str">
        <f>VLOOKUP($A209,'[1]Master List'!$A:$G,6,FALSE)</f>
        <v>Lordshill</v>
      </c>
      <c r="I209" t="str">
        <f t="shared" si="174"/>
        <v>LordshillMale</v>
      </c>
      <c r="J209" t="str">
        <f>VLOOKUP($A209,'[1]Master List'!$A:$G,7,FALSE)</f>
        <v>V40</v>
      </c>
      <c r="K209">
        <f t="shared" si="175"/>
        <v>19</v>
      </c>
      <c r="L209" t="str">
        <f t="shared" si="176"/>
        <v/>
      </c>
      <c r="M209">
        <f t="shared" si="177"/>
        <v>17</v>
      </c>
      <c r="N209" t="str">
        <f t="shared" si="178"/>
        <v/>
      </c>
      <c r="O209" t="str">
        <f t="shared" si="185"/>
        <v/>
      </c>
      <c r="P209" t="str">
        <f t="shared" si="186"/>
        <v/>
      </c>
      <c r="Q209" t="str">
        <f t="shared" si="139"/>
        <v/>
      </c>
      <c r="R209" t="str">
        <f t="shared" si="140"/>
        <v/>
      </c>
      <c r="S209" t="str">
        <f t="shared" si="141"/>
        <v/>
      </c>
      <c r="T209" t="str">
        <f t="shared" si="142"/>
        <v/>
      </c>
      <c r="U209" t="str">
        <f t="shared" si="143"/>
        <v/>
      </c>
      <c r="V209" t="str">
        <f t="shared" si="144"/>
        <v/>
      </c>
      <c r="W209" t="str">
        <f t="shared" si="145"/>
        <v/>
      </c>
      <c r="X209" t="str">
        <f t="shared" si="146"/>
        <v/>
      </c>
      <c r="Y209">
        <f t="shared" si="147"/>
        <v>17</v>
      </c>
      <c r="Z209" t="str">
        <f t="shared" si="148"/>
        <v/>
      </c>
      <c r="AA209" t="str">
        <f t="shared" si="149"/>
        <v/>
      </c>
      <c r="AB209" t="str">
        <f t="shared" si="150"/>
        <v/>
      </c>
      <c r="AC209" t="str">
        <f t="shared" si="151"/>
        <v/>
      </c>
      <c r="AD209" t="str">
        <f t="shared" si="152"/>
        <v/>
      </c>
      <c r="AE209" t="str">
        <f t="shared" si="153"/>
        <v/>
      </c>
      <c r="AF209" t="str">
        <f t="shared" si="154"/>
        <v/>
      </c>
      <c r="AG209" t="str">
        <f t="shared" si="155"/>
        <v/>
      </c>
      <c r="AH209" t="str">
        <f t="shared" si="156"/>
        <v/>
      </c>
      <c r="AI209" t="str">
        <f t="shared" si="157"/>
        <v/>
      </c>
      <c r="AJ209" t="str">
        <f t="shared" si="158"/>
        <v/>
      </c>
      <c r="AK209" t="str">
        <f t="shared" si="159"/>
        <v/>
      </c>
      <c r="AL209" t="str">
        <f t="shared" si="160"/>
        <v/>
      </c>
      <c r="AM209" t="str">
        <f t="shared" si="161"/>
        <v/>
      </c>
      <c r="AN209" t="str">
        <f t="shared" si="162"/>
        <v/>
      </c>
      <c r="AO209" t="str">
        <f t="shared" si="163"/>
        <v/>
      </c>
      <c r="AP209" t="str">
        <f t="shared" si="164"/>
        <v/>
      </c>
      <c r="AQ209" t="str">
        <f t="shared" si="165"/>
        <v/>
      </c>
      <c r="AR209" t="str">
        <f t="shared" si="166"/>
        <v/>
      </c>
      <c r="AS209" t="str">
        <f t="shared" si="167"/>
        <v/>
      </c>
      <c r="AT209" t="str">
        <f t="shared" si="168"/>
        <v/>
      </c>
      <c r="AU209" t="str">
        <f t="shared" si="169"/>
        <v/>
      </c>
      <c r="AV209" t="str">
        <f t="shared" si="170"/>
        <v/>
      </c>
      <c r="AW209" t="str">
        <f t="shared" si="171"/>
        <v/>
      </c>
      <c r="AX209" t="str">
        <f t="shared" si="172"/>
        <v/>
      </c>
      <c r="AY209" t="str">
        <f t="shared" si="184"/>
        <v/>
      </c>
      <c r="AZ209" t="str">
        <f t="shared" si="187"/>
        <v/>
      </c>
    </row>
    <row r="210" spans="1:52" x14ac:dyDescent="0.35">
      <c r="A210" t="s">
        <v>508</v>
      </c>
      <c r="B210" t="s">
        <v>509</v>
      </c>
      <c r="C210" s="14">
        <v>45207.418263888889</v>
      </c>
      <c r="D210">
        <f t="shared" si="173"/>
        <v>79</v>
      </c>
      <c r="E210" t="str">
        <f>VLOOKUP($A210,'[1]Master List'!$A:$G,2,FALSE)</f>
        <v>Christopher</v>
      </c>
      <c r="F210" t="str">
        <f>VLOOKUP($A210,'[1]Master List'!$A:$G,3,FALSE)</f>
        <v>Cullen</v>
      </c>
      <c r="G210" t="str">
        <f>VLOOKUP($A210,'[1]Master List'!$A:$G,4,FALSE)</f>
        <v>Male</v>
      </c>
      <c r="H210" t="str">
        <f>VLOOKUP($A210,'[1]Master List'!$A:$G,6,FALSE)</f>
        <v>Stubbington</v>
      </c>
      <c r="I210" t="str">
        <f t="shared" si="174"/>
        <v>StubbingtonMale</v>
      </c>
      <c r="J210" t="str">
        <f>VLOOKUP($A210,'[1]Master List'!$A:$G,7,FALSE)</f>
        <v>Senior</v>
      </c>
      <c r="K210">
        <f t="shared" si="175"/>
        <v>79</v>
      </c>
      <c r="L210" t="str">
        <f t="shared" si="176"/>
        <v/>
      </c>
      <c r="M210">
        <f t="shared" si="177"/>
        <v>66</v>
      </c>
      <c r="N210" t="str">
        <f t="shared" si="178"/>
        <v/>
      </c>
      <c r="O210" t="str">
        <f t="shared" si="185"/>
        <v/>
      </c>
      <c r="P210" t="str">
        <f t="shared" si="186"/>
        <v/>
      </c>
      <c r="Q210" t="str">
        <f t="shared" ref="Q210:Q273" si="188">IF($I210=Q$1,$M210,"")</f>
        <v/>
      </c>
      <c r="R210" t="str">
        <f t="shared" ref="R210:R273" si="189">IF($I210=R$1,$N210,"")</f>
        <v/>
      </c>
      <c r="S210" t="str">
        <f t="shared" ref="S210:S273" si="190">IF($I210=S$1,$M210,"")</f>
        <v/>
      </c>
      <c r="T210" t="str">
        <f t="shared" ref="T210:T273" si="191">IF($I210=T$1,$N210,"")</f>
        <v/>
      </c>
      <c r="U210" t="str">
        <f t="shared" ref="U210:U273" si="192">IF($I210=U$1,$M210,"")</f>
        <v/>
      </c>
      <c r="V210" t="str">
        <f t="shared" ref="V210:V273" si="193">IF($I210=V$1,$N210,"")</f>
        <v/>
      </c>
      <c r="W210" t="str">
        <f t="shared" ref="W210:W273" si="194">IF($I210=W$1,$M210,"")</f>
        <v/>
      </c>
      <c r="X210" t="str">
        <f t="shared" ref="X210:X273" si="195">IF($I210=X$1,$N210,"")</f>
        <v/>
      </c>
      <c r="Y210" t="str">
        <f t="shared" ref="Y210:Y273" si="196">IF($I210=Y$1,$M210,"")</f>
        <v/>
      </c>
      <c r="Z210" t="str">
        <f t="shared" ref="Z210:Z273" si="197">IF($I210=Z$1,$N210,"")</f>
        <v/>
      </c>
      <c r="AA210" t="str">
        <f t="shared" ref="AA210:AA273" si="198">IF($I210=AA$1,$M210,"")</f>
        <v/>
      </c>
      <c r="AB210" t="str">
        <f t="shared" ref="AB210:AB273" si="199">IF($I210=AB$1,$N210,"")</f>
        <v/>
      </c>
      <c r="AC210" t="str">
        <f t="shared" ref="AC210:AC273" si="200">IF($I210=AC$1,$M210,"")</f>
        <v/>
      </c>
      <c r="AD210" t="str">
        <f t="shared" ref="AD210:AD273" si="201">IF($I210=AD$1,$N210,"")</f>
        <v/>
      </c>
      <c r="AE210" t="str">
        <f t="shared" ref="AE210:AE273" si="202">IF($I210=AE$1,$M210,"")</f>
        <v/>
      </c>
      <c r="AF210" t="str">
        <f t="shared" ref="AF210:AF273" si="203">IF($I210=AF$1,$N210,"")</f>
        <v/>
      </c>
      <c r="AG210" t="str">
        <f t="shared" ref="AG210:AG273" si="204">IF($I210=AG$1,$M210,"")</f>
        <v/>
      </c>
      <c r="AH210" t="str">
        <f t="shared" ref="AH210:AH273" si="205">IF($I210=AH$1,$N210,"")</f>
        <v/>
      </c>
      <c r="AI210" t="str">
        <f t="shared" ref="AI210:AI273" si="206">IF($I210=AI$1,$M210,"")</f>
        <v/>
      </c>
      <c r="AJ210" t="str">
        <f t="shared" ref="AJ210:AJ273" si="207">IF($I210=AJ$1,$N210,"")</f>
        <v/>
      </c>
      <c r="AK210" t="str">
        <f t="shared" ref="AK210:AK273" si="208">IF($I210=AK$1,$M210,"")</f>
        <v/>
      </c>
      <c r="AL210" t="str">
        <f t="shared" ref="AL210:AL273" si="209">IF($I210=AL$1,$N210,"")</f>
        <v/>
      </c>
      <c r="AM210" t="str">
        <f t="shared" ref="AM210:AM273" si="210">IF($I210=AM$1,$M210,"")</f>
        <v/>
      </c>
      <c r="AN210" t="str">
        <f t="shared" ref="AN210:AN273" si="211">IF($I210=AN$1,$N210,"")</f>
        <v/>
      </c>
      <c r="AO210" t="str">
        <f t="shared" ref="AO210:AO273" si="212">IF($I210=AO$1,$M210,"")</f>
        <v/>
      </c>
      <c r="AP210" t="str">
        <f t="shared" ref="AP210:AP273" si="213">IF($I210=AP$1,$N210,"")</f>
        <v/>
      </c>
      <c r="AQ210" t="str">
        <f t="shared" ref="AQ210:AQ273" si="214">IF($I210=AQ$1,$M210,"")</f>
        <v/>
      </c>
      <c r="AR210" t="str">
        <f t="shared" ref="AR210:AR273" si="215">IF($I210=AR$1,$N210,"")</f>
        <v/>
      </c>
      <c r="AS210">
        <f t="shared" ref="AS210:AS273" si="216">IF($I210=AS$1,$M210,"")</f>
        <v>66</v>
      </c>
      <c r="AT210" t="str">
        <f t="shared" ref="AT210:AT273" si="217">IF($I210=AT$1,$N210,"")</f>
        <v/>
      </c>
      <c r="AU210" t="str">
        <f t="shared" ref="AU210:AU273" si="218">IF($I210=AU$1,$M210,"")</f>
        <v/>
      </c>
      <c r="AV210" t="str">
        <f t="shared" ref="AV210:AV273" si="219">IF($I210=AV$1,$N210,"")</f>
        <v/>
      </c>
      <c r="AW210" t="str">
        <f t="shared" ref="AW210:AW273" si="220">IF($I210=AW$1,$M210,"")</f>
        <v/>
      </c>
      <c r="AX210" t="str">
        <f t="shared" ref="AX210:AX273" si="221">IF($I210=AX$1,$N210,"")</f>
        <v/>
      </c>
      <c r="AY210" t="str">
        <f t="shared" si="184"/>
        <v/>
      </c>
      <c r="AZ210" t="str">
        <f t="shared" si="187"/>
        <v/>
      </c>
    </row>
    <row r="211" spans="1:52" x14ac:dyDescent="0.35">
      <c r="A211" t="s">
        <v>510</v>
      </c>
      <c r="B211" t="s">
        <v>511</v>
      </c>
      <c r="C211" s="14">
        <v>45207.418483796297</v>
      </c>
      <c r="D211">
        <f t="shared" si="173"/>
        <v>80</v>
      </c>
      <c r="E211" t="str">
        <f>VLOOKUP($A211,'[1]Master List'!$A:$G,2,FALSE)</f>
        <v>Alex</v>
      </c>
      <c r="F211" t="str">
        <f>VLOOKUP($A211,'[1]Master List'!$A:$G,3,FALSE)</f>
        <v>Holloran</v>
      </c>
      <c r="G211" t="str">
        <f>VLOOKUP($A211,'[1]Master List'!$A:$G,4,FALSE)</f>
        <v>Male</v>
      </c>
      <c r="H211" t="str">
        <f>VLOOKUP($A211,'[1]Master List'!$A:$G,6,FALSE)</f>
        <v>Lordshill</v>
      </c>
      <c r="I211" t="str">
        <f t="shared" si="174"/>
        <v>LordshillMale</v>
      </c>
      <c r="J211" t="str">
        <f>VLOOKUP($A211,'[1]Master List'!$A:$G,7,FALSE)</f>
        <v>V40</v>
      </c>
      <c r="K211">
        <f t="shared" si="175"/>
        <v>80</v>
      </c>
      <c r="L211" t="str">
        <f t="shared" si="176"/>
        <v/>
      </c>
      <c r="M211">
        <f t="shared" si="177"/>
        <v>67</v>
      </c>
      <c r="N211" t="str">
        <f t="shared" si="178"/>
        <v/>
      </c>
      <c r="O211" t="str">
        <f t="shared" si="185"/>
        <v/>
      </c>
      <c r="P211" t="str">
        <f t="shared" si="186"/>
        <v/>
      </c>
      <c r="Q211" t="str">
        <f t="shared" si="188"/>
        <v/>
      </c>
      <c r="R211" t="str">
        <f t="shared" si="189"/>
        <v/>
      </c>
      <c r="S211" t="str">
        <f t="shared" si="190"/>
        <v/>
      </c>
      <c r="T211" t="str">
        <f t="shared" si="191"/>
        <v/>
      </c>
      <c r="U211" t="str">
        <f t="shared" si="192"/>
        <v/>
      </c>
      <c r="V211" t="str">
        <f t="shared" si="193"/>
        <v/>
      </c>
      <c r="W211" t="str">
        <f t="shared" si="194"/>
        <v/>
      </c>
      <c r="X211" t="str">
        <f t="shared" si="195"/>
        <v/>
      </c>
      <c r="Y211">
        <f t="shared" si="196"/>
        <v>67</v>
      </c>
      <c r="Z211" t="str">
        <f t="shared" si="197"/>
        <v/>
      </c>
      <c r="AA211" t="str">
        <f t="shared" si="198"/>
        <v/>
      </c>
      <c r="AB211" t="str">
        <f t="shared" si="199"/>
        <v/>
      </c>
      <c r="AC211" t="str">
        <f t="shared" si="200"/>
        <v/>
      </c>
      <c r="AD211" t="str">
        <f t="shared" si="201"/>
        <v/>
      </c>
      <c r="AE211" t="str">
        <f t="shared" si="202"/>
        <v/>
      </c>
      <c r="AF211" t="str">
        <f t="shared" si="203"/>
        <v/>
      </c>
      <c r="AG211" t="str">
        <f t="shared" si="204"/>
        <v/>
      </c>
      <c r="AH211" t="str">
        <f t="shared" si="205"/>
        <v/>
      </c>
      <c r="AI211" t="str">
        <f t="shared" si="206"/>
        <v/>
      </c>
      <c r="AJ211" t="str">
        <f t="shared" si="207"/>
        <v/>
      </c>
      <c r="AK211" t="str">
        <f t="shared" si="208"/>
        <v/>
      </c>
      <c r="AL211" t="str">
        <f t="shared" si="209"/>
        <v/>
      </c>
      <c r="AM211" t="str">
        <f t="shared" si="210"/>
        <v/>
      </c>
      <c r="AN211" t="str">
        <f t="shared" si="211"/>
        <v/>
      </c>
      <c r="AO211" t="str">
        <f t="shared" si="212"/>
        <v/>
      </c>
      <c r="AP211" t="str">
        <f t="shared" si="213"/>
        <v/>
      </c>
      <c r="AQ211" t="str">
        <f t="shared" si="214"/>
        <v/>
      </c>
      <c r="AR211" t="str">
        <f t="shared" si="215"/>
        <v/>
      </c>
      <c r="AS211" t="str">
        <f t="shared" si="216"/>
        <v/>
      </c>
      <c r="AT211" t="str">
        <f t="shared" si="217"/>
        <v/>
      </c>
      <c r="AU211" t="str">
        <f t="shared" si="218"/>
        <v/>
      </c>
      <c r="AV211" t="str">
        <f t="shared" si="219"/>
        <v/>
      </c>
      <c r="AW211" t="str">
        <f t="shared" si="220"/>
        <v/>
      </c>
      <c r="AX211" t="str">
        <f t="shared" si="221"/>
        <v/>
      </c>
      <c r="AY211" t="str">
        <f t="shared" si="184"/>
        <v/>
      </c>
      <c r="AZ211" t="str">
        <f t="shared" si="187"/>
        <v/>
      </c>
    </row>
    <row r="212" spans="1:52" x14ac:dyDescent="0.35">
      <c r="A212" t="s">
        <v>669</v>
      </c>
      <c r="B212" t="s">
        <v>512</v>
      </c>
      <c r="C212" s="14">
        <v>45207.418981481482</v>
      </c>
      <c r="D212">
        <f t="shared" si="173"/>
        <v>81</v>
      </c>
      <c r="E212" t="str">
        <f>VLOOKUP($A212,'[1]Master List'!$A:$G,2,FALSE)</f>
        <v xml:space="preserve">Trish </v>
      </c>
      <c r="F212" t="str">
        <f>VLOOKUP($A212,'[1]Master List'!$A:$G,3,FALSE)</f>
        <v xml:space="preserve">Patterson </v>
      </c>
      <c r="G212" t="str">
        <f>VLOOKUP($A212,'[1]Master List'!$A:$G,4,FALSE)</f>
        <v>Female</v>
      </c>
      <c r="H212" t="str">
        <f>VLOOKUP($A212,'[1]Master List'!$A:$G,6,FALSE)</f>
        <v>Hardley</v>
      </c>
      <c r="I212" t="str">
        <f t="shared" si="174"/>
        <v>HardleyFemale</v>
      </c>
      <c r="J212" t="str">
        <f>VLOOKUP($A212,'[1]Master List'!$A:$G,7,FALSE)</f>
        <v>Senior</v>
      </c>
      <c r="K212" t="str">
        <f t="shared" si="175"/>
        <v/>
      </c>
      <c r="L212">
        <f t="shared" si="176"/>
        <v>81</v>
      </c>
      <c r="M212" t="str">
        <f t="shared" si="177"/>
        <v/>
      </c>
      <c r="N212">
        <f t="shared" si="178"/>
        <v>14</v>
      </c>
      <c r="O212" t="str">
        <f t="shared" si="185"/>
        <v/>
      </c>
      <c r="P212" t="str">
        <f t="shared" si="186"/>
        <v/>
      </c>
      <c r="Q212" t="str">
        <f t="shared" si="188"/>
        <v/>
      </c>
      <c r="R212" t="str">
        <f t="shared" si="189"/>
        <v/>
      </c>
      <c r="S212" t="str">
        <f t="shared" si="190"/>
        <v/>
      </c>
      <c r="T212">
        <f t="shared" si="191"/>
        <v>14</v>
      </c>
      <c r="U212" t="str">
        <f t="shared" si="192"/>
        <v/>
      </c>
      <c r="V212" t="str">
        <f t="shared" si="193"/>
        <v/>
      </c>
      <c r="W212" t="str">
        <f t="shared" si="194"/>
        <v/>
      </c>
      <c r="X212" t="str">
        <f t="shared" si="195"/>
        <v/>
      </c>
      <c r="Y212" t="str">
        <f t="shared" si="196"/>
        <v/>
      </c>
      <c r="Z212" t="str">
        <f t="shared" si="197"/>
        <v/>
      </c>
      <c r="AA212" t="str">
        <f t="shared" si="198"/>
        <v/>
      </c>
      <c r="AB212" t="str">
        <f t="shared" si="199"/>
        <v/>
      </c>
      <c r="AC212" t="str">
        <f t="shared" si="200"/>
        <v/>
      </c>
      <c r="AD212" t="str">
        <f t="shared" si="201"/>
        <v/>
      </c>
      <c r="AE212" t="str">
        <f t="shared" si="202"/>
        <v/>
      </c>
      <c r="AF212" t="str">
        <f t="shared" si="203"/>
        <v/>
      </c>
      <c r="AG212" t="str">
        <f t="shared" si="204"/>
        <v/>
      </c>
      <c r="AH212" t="str">
        <f t="shared" si="205"/>
        <v/>
      </c>
      <c r="AI212" t="str">
        <f t="shared" si="206"/>
        <v/>
      </c>
      <c r="AJ212" t="str">
        <f t="shared" si="207"/>
        <v/>
      </c>
      <c r="AK212" t="str">
        <f t="shared" si="208"/>
        <v/>
      </c>
      <c r="AL212" t="str">
        <f t="shared" si="209"/>
        <v/>
      </c>
      <c r="AM212" t="str">
        <f t="shared" si="210"/>
        <v/>
      </c>
      <c r="AN212" t="str">
        <f t="shared" si="211"/>
        <v/>
      </c>
      <c r="AO212" t="str">
        <f t="shared" si="212"/>
        <v/>
      </c>
      <c r="AP212" t="str">
        <f t="shared" si="213"/>
        <v/>
      </c>
      <c r="AQ212" t="str">
        <f t="shared" si="214"/>
        <v/>
      </c>
      <c r="AR212" t="str">
        <f t="shared" si="215"/>
        <v/>
      </c>
      <c r="AS212" t="str">
        <f t="shared" si="216"/>
        <v/>
      </c>
      <c r="AT212" t="str">
        <f t="shared" si="217"/>
        <v/>
      </c>
      <c r="AU212" t="str">
        <f t="shared" si="218"/>
        <v/>
      </c>
      <c r="AV212" t="str">
        <f t="shared" si="219"/>
        <v/>
      </c>
      <c r="AW212" t="str">
        <f t="shared" si="220"/>
        <v/>
      </c>
      <c r="AX212" t="str">
        <f t="shared" si="221"/>
        <v/>
      </c>
      <c r="AY212" t="str">
        <f t="shared" si="184"/>
        <v/>
      </c>
      <c r="AZ212" t="str">
        <f t="shared" si="187"/>
        <v/>
      </c>
    </row>
    <row r="213" spans="1:52" x14ac:dyDescent="0.35">
      <c r="A213" t="s">
        <v>513</v>
      </c>
      <c r="B213" t="s">
        <v>514</v>
      </c>
      <c r="C213" s="14">
        <v>45207.419074074074</v>
      </c>
      <c r="D213">
        <f t="shared" si="173"/>
        <v>92</v>
      </c>
      <c r="E213" t="str">
        <f>VLOOKUP($A213,'[1]Master List'!$A:$G,2,FALSE)</f>
        <v>Marcus</v>
      </c>
      <c r="F213" t="str">
        <f>VLOOKUP($A213,'[1]Master List'!$A:$G,3,FALSE)</f>
        <v>Lee</v>
      </c>
      <c r="G213" t="str">
        <f>VLOOKUP($A213,'[1]Master List'!$A:$G,4,FALSE)</f>
        <v>Male</v>
      </c>
      <c r="H213" t="str">
        <f>VLOOKUP($A213,'[1]Master List'!$A:$G,6,FALSE)</f>
        <v>Stubbington</v>
      </c>
      <c r="I213" t="str">
        <f t="shared" si="174"/>
        <v>StubbingtonMale</v>
      </c>
      <c r="J213" t="str">
        <f>VLOOKUP($A213,'[1]Master List'!$A:$G,7,FALSE)</f>
        <v>V50</v>
      </c>
      <c r="K213">
        <f t="shared" si="175"/>
        <v>92</v>
      </c>
      <c r="L213" t="str">
        <f t="shared" si="176"/>
        <v/>
      </c>
      <c r="M213">
        <f t="shared" si="177"/>
        <v>76</v>
      </c>
      <c r="N213" t="str">
        <f t="shared" si="178"/>
        <v/>
      </c>
      <c r="O213" t="str">
        <f t="shared" si="185"/>
        <v/>
      </c>
      <c r="P213" t="str">
        <f t="shared" si="186"/>
        <v/>
      </c>
      <c r="Q213" t="str">
        <f t="shared" si="188"/>
        <v/>
      </c>
      <c r="R213" t="str">
        <f t="shared" si="189"/>
        <v/>
      </c>
      <c r="S213" t="str">
        <f t="shared" si="190"/>
        <v/>
      </c>
      <c r="T213" t="str">
        <f t="shared" si="191"/>
        <v/>
      </c>
      <c r="U213" t="str">
        <f t="shared" si="192"/>
        <v/>
      </c>
      <c r="V213" t="str">
        <f t="shared" si="193"/>
        <v/>
      </c>
      <c r="W213" t="str">
        <f t="shared" si="194"/>
        <v/>
      </c>
      <c r="X213" t="str">
        <f t="shared" si="195"/>
        <v/>
      </c>
      <c r="Y213" t="str">
        <f t="shared" si="196"/>
        <v/>
      </c>
      <c r="Z213" t="str">
        <f t="shared" si="197"/>
        <v/>
      </c>
      <c r="AA213" t="str">
        <f t="shared" si="198"/>
        <v/>
      </c>
      <c r="AB213" t="str">
        <f t="shared" si="199"/>
        <v/>
      </c>
      <c r="AC213" t="str">
        <f t="shared" si="200"/>
        <v/>
      </c>
      <c r="AD213" t="str">
        <f t="shared" si="201"/>
        <v/>
      </c>
      <c r="AE213" t="str">
        <f t="shared" si="202"/>
        <v/>
      </c>
      <c r="AF213" t="str">
        <f t="shared" si="203"/>
        <v/>
      </c>
      <c r="AG213" t="str">
        <f t="shared" si="204"/>
        <v/>
      </c>
      <c r="AH213" t="str">
        <f t="shared" si="205"/>
        <v/>
      </c>
      <c r="AI213" t="str">
        <f t="shared" si="206"/>
        <v/>
      </c>
      <c r="AJ213" t="str">
        <f t="shared" si="207"/>
        <v/>
      </c>
      <c r="AK213" t="str">
        <f t="shared" si="208"/>
        <v/>
      </c>
      <c r="AL213" t="str">
        <f t="shared" si="209"/>
        <v/>
      </c>
      <c r="AM213" t="str">
        <f t="shared" si="210"/>
        <v/>
      </c>
      <c r="AN213" t="str">
        <f t="shared" si="211"/>
        <v/>
      </c>
      <c r="AO213" t="str">
        <f t="shared" si="212"/>
        <v/>
      </c>
      <c r="AP213" t="str">
        <f t="shared" si="213"/>
        <v/>
      </c>
      <c r="AQ213" t="str">
        <f t="shared" si="214"/>
        <v/>
      </c>
      <c r="AR213" t="str">
        <f t="shared" si="215"/>
        <v/>
      </c>
      <c r="AS213">
        <f t="shared" si="216"/>
        <v>76</v>
      </c>
      <c r="AT213" t="str">
        <f t="shared" si="217"/>
        <v/>
      </c>
      <c r="AU213" t="str">
        <f t="shared" si="218"/>
        <v/>
      </c>
      <c r="AV213" t="str">
        <f t="shared" si="219"/>
        <v/>
      </c>
      <c r="AW213" t="str">
        <f t="shared" si="220"/>
        <v/>
      </c>
      <c r="AX213" t="str">
        <f t="shared" si="221"/>
        <v/>
      </c>
      <c r="AY213" t="str">
        <f t="shared" si="184"/>
        <v/>
      </c>
      <c r="AZ213" t="str">
        <f t="shared" si="187"/>
        <v/>
      </c>
    </row>
    <row r="214" spans="1:52" x14ac:dyDescent="0.35">
      <c r="A214" t="s">
        <v>515</v>
      </c>
      <c r="B214" t="s">
        <v>516</v>
      </c>
      <c r="C214" s="14">
        <v>45207.419166666667</v>
      </c>
      <c r="D214">
        <f t="shared" si="173"/>
        <v>27</v>
      </c>
      <c r="E214" t="str">
        <f>VLOOKUP($A214,'[1]Master List'!$A:$G,2,FALSE)</f>
        <v>Poppy</v>
      </c>
      <c r="F214" t="str">
        <f>VLOOKUP($A214,'[1]Master List'!$A:$G,3,FALSE)</f>
        <v>Tanner</v>
      </c>
      <c r="G214" t="str">
        <f>VLOOKUP($A214,'[1]Master List'!$A:$G,4,FALSE)</f>
        <v>Female</v>
      </c>
      <c r="H214" t="str">
        <f>VLOOKUP($A214,'[1]Master List'!$A:$G,6,FALSE)</f>
        <v>Soton AC</v>
      </c>
      <c r="I214" t="str">
        <f t="shared" si="174"/>
        <v>Soton ACFemale</v>
      </c>
      <c r="J214" t="str">
        <f>VLOOKUP($A214,'[1]Master List'!$A:$G,7,FALSE)</f>
        <v>Senior</v>
      </c>
      <c r="K214" t="str">
        <f t="shared" si="175"/>
        <v/>
      </c>
      <c r="L214">
        <f t="shared" si="176"/>
        <v>27</v>
      </c>
      <c r="M214" t="str">
        <f t="shared" si="177"/>
        <v/>
      </c>
      <c r="N214">
        <f t="shared" si="178"/>
        <v>3</v>
      </c>
      <c r="O214" t="str">
        <f t="shared" si="185"/>
        <v/>
      </c>
      <c r="P214" t="str">
        <f t="shared" si="186"/>
        <v/>
      </c>
      <c r="Q214" t="str">
        <f t="shared" si="188"/>
        <v/>
      </c>
      <c r="R214" t="str">
        <f t="shared" si="189"/>
        <v/>
      </c>
      <c r="S214" t="str">
        <f t="shared" si="190"/>
        <v/>
      </c>
      <c r="T214" t="str">
        <f t="shared" si="191"/>
        <v/>
      </c>
      <c r="U214" t="str">
        <f t="shared" si="192"/>
        <v/>
      </c>
      <c r="V214" t="str">
        <f t="shared" si="193"/>
        <v/>
      </c>
      <c r="W214" t="str">
        <f t="shared" si="194"/>
        <v/>
      </c>
      <c r="X214" t="str">
        <f t="shared" si="195"/>
        <v/>
      </c>
      <c r="Y214" t="str">
        <f t="shared" si="196"/>
        <v/>
      </c>
      <c r="Z214" t="str">
        <f t="shared" si="197"/>
        <v/>
      </c>
      <c r="AA214" t="str">
        <f t="shared" si="198"/>
        <v/>
      </c>
      <c r="AB214" t="str">
        <f t="shared" si="199"/>
        <v/>
      </c>
      <c r="AC214" t="str">
        <f t="shared" si="200"/>
        <v/>
      </c>
      <c r="AD214" t="str">
        <f t="shared" si="201"/>
        <v/>
      </c>
      <c r="AE214" t="str">
        <f t="shared" si="202"/>
        <v/>
      </c>
      <c r="AF214" t="str">
        <f t="shared" si="203"/>
        <v/>
      </c>
      <c r="AG214" t="str">
        <f t="shared" si="204"/>
        <v/>
      </c>
      <c r="AH214" t="str">
        <f t="shared" si="205"/>
        <v/>
      </c>
      <c r="AI214" t="str">
        <f t="shared" si="206"/>
        <v/>
      </c>
      <c r="AJ214">
        <f t="shared" si="207"/>
        <v>3</v>
      </c>
      <c r="AK214" t="str">
        <f t="shared" si="208"/>
        <v/>
      </c>
      <c r="AL214" t="str">
        <f t="shared" si="209"/>
        <v/>
      </c>
      <c r="AM214" t="str">
        <f t="shared" si="210"/>
        <v/>
      </c>
      <c r="AN214" t="str">
        <f t="shared" si="211"/>
        <v/>
      </c>
      <c r="AO214" t="str">
        <f t="shared" si="212"/>
        <v/>
      </c>
      <c r="AP214" t="str">
        <f t="shared" si="213"/>
        <v/>
      </c>
      <c r="AQ214" t="str">
        <f t="shared" si="214"/>
        <v/>
      </c>
      <c r="AR214" t="str">
        <f t="shared" si="215"/>
        <v/>
      </c>
      <c r="AS214" t="str">
        <f t="shared" si="216"/>
        <v/>
      </c>
      <c r="AT214" t="str">
        <f t="shared" si="217"/>
        <v/>
      </c>
      <c r="AU214" t="str">
        <f t="shared" si="218"/>
        <v/>
      </c>
      <c r="AV214" t="str">
        <f t="shared" si="219"/>
        <v/>
      </c>
      <c r="AW214" t="str">
        <f t="shared" si="220"/>
        <v/>
      </c>
      <c r="AX214" t="str">
        <f t="shared" si="221"/>
        <v/>
      </c>
      <c r="AY214" t="str">
        <f t="shared" si="184"/>
        <v/>
      </c>
      <c r="AZ214" t="str">
        <f t="shared" si="187"/>
        <v/>
      </c>
    </row>
    <row r="215" spans="1:52" x14ac:dyDescent="0.35">
      <c r="A215" t="s">
        <v>517</v>
      </c>
      <c r="B215" t="s">
        <v>518</v>
      </c>
      <c r="C215" s="14">
        <v>45207.419259259259</v>
      </c>
      <c r="D215">
        <f t="shared" si="173"/>
        <v>96</v>
      </c>
      <c r="E215" t="str">
        <f>VLOOKUP($A215,'[1]Master List'!$A:$G,2,FALSE)</f>
        <v xml:space="preserve">Lucy </v>
      </c>
      <c r="F215" t="str">
        <f>VLOOKUP($A215,'[1]Master List'!$A:$G,3,FALSE)</f>
        <v>May</v>
      </c>
      <c r="G215" t="str">
        <f>VLOOKUP($A215,'[1]Master List'!$A:$G,4,FALSE)</f>
        <v>Female</v>
      </c>
      <c r="H215" t="str">
        <f>VLOOKUP($A215,'[1]Master List'!$A:$G,6,FALSE)</f>
        <v>Stubbington</v>
      </c>
      <c r="I215" t="str">
        <f t="shared" si="174"/>
        <v>StubbingtonFemale</v>
      </c>
      <c r="J215" t="str">
        <f>VLOOKUP($A215,'[1]Master List'!$A:$G,7,FALSE)</f>
        <v>Senior</v>
      </c>
      <c r="K215" t="str">
        <f t="shared" si="175"/>
        <v/>
      </c>
      <c r="L215">
        <f t="shared" si="176"/>
        <v>96</v>
      </c>
      <c r="M215" t="str">
        <f t="shared" si="177"/>
        <v/>
      </c>
      <c r="N215">
        <f t="shared" si="178"/>
        <v>19</v>
      </c>
      <c r="O215" t="str">
        <f t="shared" si="185"/>
        <v/>
      </c>
      <c r="P215" t="str">
        <f t="shared" si="186"/>
        <v/>
      </c>
      <c r="Q215" t="str">
        <f t="shared" si="188"/>
        <v/>
      </c>
      <c r="R215" t="str">
        <f t="shared" si="189"/>
        <v/>
      </c>
      <c r="S215" t="str">
        <f t="shared" si="190"/>
        <v/>
      </c>
      <c r="T215" t="str">
        <f t="shared" si="191"/>
        <v/>
      </c>
      <c r="U215" t="str">
        <f t="shared" si="192"/>
        <v/>
      </c>
      <c r="V215" t="str">
        <f t="shared" si="193"/>
        <v/>
      </c>
      <c r="W215" t="str">
        <f t="shared" si="194"/>
        <v/>
      </c>
      <c r="X215" t="str">
        <f t="shared" si="195"/>
        <v/>
      </c>
      <c r="Y215" t="str">
        <f t="shared" si="196"/>
        <v/>
      </c>
      <c r="Z215" t="str">
        <f t="shared" si="197"/>
        <v/>
      </c>
      <c r="AA215" t="str">
        <f t="shared" si="198"/>
        <v/>
      </c>
      <c r="AB215" t="str">
        <f t="shared" si="199"/>
        <v/>
      </c>
      <c r="AC215" t="str">
        <f t="shared" si="200"/>
        <v/>
      </c>
      <c r="AD215" t="str">
        <f t="shared" si="201"/>
        <v/>
      </c>
      <c r="AE215" t="str">
        <f t="shared" si="202"/>
        <v/>
      </c>
      <c r="AF215" t="str">
        <f t="shared" si="203"/>
        <v/>
      </c>
      <c r="AG215" t="str">
        <f t="shared" si="204"/>
        <v/>
      </c>
      <c r="AH215" t="str">
        <f t="shared" si="205"/>
        <v/>
      </c>
      <c r="AI215" t="str">
        <f t="shared" si="206"/>
        <v/>
      </c>
      <c r="AJ215" t="str">
        <f t="shared" si="207"/>
        <v/>
      </c>
      <c r="AK215" t="str">
        <f t="shared" si="208"/>
        <v/>
      </c>
      <c r="AL215" t="str">
        <f t="shared" si="209"/>
        <v/>
      </c>
      <c r="AM215" t="str">
        <f t="shared" si="210"/>
        <v/>
      </c>
      <c r="AN215" t="str">
        <f t="shared" si="211"/>
        <v/>
      </c>
      <c r="AO215" t="str">
        <f t="shared" si="212"/>
        <v/>
      </c>
      <c r="AP215" t="str">
        <f t="shared" si="213"/>
        <v/>
      </c>
      <c r="AQ215" t="str">
        <f t="shared" si="214"/>
        <v/>
      </c>
      <c r="AR215" t="str">
        <f t="shared" si="215"/>
        <v/>
      </c>
      <c r="AS215" t="str">
        <f t="shared" si="216"/>
        <v/>
      </c>
      <c r="AT215">
        <f t="shared" si="217"/>
        <v>19</v>
      </c>
      <c r="AU215" t="str">
        <f t="shared" si="218"/>
        <v/>
      </c>
      <c r="AV215" t="str">
        <f t="shared" si="219"/>
        <v/>
      </c>
      <c r="AW215" t="str">
        <f t="shared" si="220"/>
        <v/>
      </c>
      <c r="AX215" t="str">
        <f t="shared" si="221"/>
        <v/>
      </c>
      <c r="AY215" t="str">
        <f t="shared" si="184"/>
        <v/>
      </c>
      <c r="AZ215" t="str">
        <f t="shared" si="187"/>
        <v/>
      </c>
    </row>
    <row r="216" spans="1:52" x14ac:dyDescent="0.35">
      <c r="A216" t="s">
        <v>519</v>
      </c>
      <c r="B216" t="s">
        <v>520</v>
      </c>
      <c r="C216" s="14">
        <v>45207.419363425928</v>
      </c>
      <c r="D216">
        <f t="shared" si="173"/>
        <v>101</v>
      </c>
      <c r="E216" t="str">
        <f>VLOOKUP($A216,'[1]Master List'!$A:$G,2,FALSE)</f>
        <v>Matthew</v>
      </c>
      <c r="F216" t="str">
        <f>VLOOKUP($A216,'[1]Master List'!$A:$G,3,FALSE)</f>
        <v>Chessum</v>
      </c>
      <c r="G216" t="str">
        <f>VLOOKUP($A216,'[1]Master List'!$A:$G,4,FALSE)</f>
        <v>Male</v>
      </c>
      <c r="H216" t="str">
        <f>VLOOKUP($A216,'[1]Master List'!$A:$G,6,FALSE)</f>
        <v>Eastleigh</v>
      </c>
      <c r="I216" t="str">
        <f t="shared" si="174"/>
        <v>EastleighMale</v>
      </c>
      <c r="J216" t="str">
        <f>VLOOKUP($A216,'[1]Master List'!$A:$G,7,FALSE)</f>
        <v>Senior</v>
      </c>
      <c r="K216">
        <f t="shared" si="175"/>
        <v>101</v>
      </c>
      <c r="L216" t="str">
        <f t="shared" si="176"/>
        <v/>
      </c>
      <c r="M216">
        <f t="shared" si="177"/>
        <v>82</v>
      </c>
      <c r="N216" t="str">
        <f t="shared" si="178"/>
        <v/>
      </c>
      <c r="O216" t="str">
        <f t="shared" si="185"/>
        <v/>
      </c>
      <c r="P216" t="str">
        <f t="shared" si="186"/>
        <v/>
      </c>
      <c r="Q216">
        <f t="shared" si="188"/>
        <v>82</v>
      </c>
      <c r="R216" t="str">
        <f t="shared" si="189"/>
        <v/>
      </c>
      <c r="S216" t="str">
        <f t="shared" si="190"/>
        <v/>
      </c>
      <c r="T216" t="str">
        <f t="shared" si="191"/>
        <v/>
      </c>
      <c r="U216" t="str">
        <f t="shared" si="192"/>
        <v/>
      </c>
      <c r="V216" t="str">
        <f t="shared" si="193"/>
        <v/>
      </c>
      <c r="W216" t="str">
        <f t="shared" si="194"/>
        <v/>
      </c>
      <c r="X216" t="str">
        <f t="shared" si="195"/>
        <v/>
      </c>
      <c r="Y216" t="str">
        <f t="shared" si="196"/>
        <v/>
      </c>
      <c r="Z216" t="str">
        <f t="shared" si="197"/>
        <v/>
      </c>
      <c r="AA216" t="str">
        <f t="shared" si="198"/>
        <v/>
      </c>
      <c r="AB216" t="str">
        <f t="shared" si="199"/>
        <v/>
      </c>
      <c r="AC216" t="str">
        <f t="shared" si="200"/>
        <v/>
      </c>
      <c r="AD216" t="str">
        <f t="shared" si="201"/>
        <v/>
      </c>
      <c r="AE216" t="str">
        <f t="shared" si="202"/>
        <v/>
      </c>
      <c r="AF216" t="str">
        <f t="shared" si="203"/>
        <v/>
      </c>
      <c r="AG216" t="str">
        <f t="shared" si="204"/>
        <v/>
      </c>
      <c r="AH216" t="str">
        <f t="shared" si="205"/>
        <v/>
      </c>
      <c r="AI216" t="str">
        <f t="shared" si="206"/>
        <v/>
      </c>
      <c r="AJ216" t="str">
        <f t="shared" si="207"/>
        <v/>
      </c>
      <c r="AK216" t="str">
        <f t="shared" si="208"/>
        <v/>
      </c>
      <c r="AL216" t="str">
        <f t="shared" si="209"/>
        <v/>
      </c>
      <c r="AM216" t="str">
        <f t="shared" si="210"/>
        <v/>
      </c>
      <c r="AN216" t="str">
        <f t="shared" si="211"/>
        <v/>
      </c>
      <c r="AO216" t="str">
        <f t="shared" si="212"/>
        <v/>
      </c>
      <c r="AP216" t="str">
        <f t="shared" si="213"/>
        <v/>
      </c>
      <c r="AQ216" t="str">
        <f t="shared" si="214"/>
        <v/>
      </c>
      <c r="AR216" t="str">
        <f t="shared" si="215"/>
        <v/>
      </c>
      <c r="AS216" t="str">
        <f t="shared" si="216"/>
        <v/>
      </c>
      <c r="AT216" t="str">
        <f t="shared" si="217"/>
        <v/>
      </c>
      <c r="AU216" t="str">
        <f t="shared" si="218"/>
        <v/>
      </c>
      <c r="AV216" t="str">
        <f t="shared" si="219"/>
        <v/>
      </c>
      <c r="AW216" t="str">
        <f t="shared" si="220"/>
        <v/>
      </c>
      <c r="AX216" t="str">
        <f t="shared" si="221"/>
        <v/>
      </c>
      <c r="AY216" t="str">
        <f t="shared" si="184"/>
        <v/>
      </c>
      <c r="AZ216" t="str">
        <f t="shared" si="187"/>
        <v/>
      </c>
    </row>
    <row r="217" spans="1:52" x14ac:dyDescent="0.35">
      <c r="A217" t="s">
        <v>521</v>
      </c>
      <c r="B217" t="s">
        <v>522</v>
      </c>
      <c r="C217" s="14">
        <v>45207.419444444444</v>
      </c>
      <c r="D217">
        <f t="shared" si="173"/>
        <v>100</v>
      </c>
      <c r="E217" t="str">
        <f>VLOOKUP($A217,'[1]Master List'!$A:$G,2,FALSE)</f>
        <v>Mark</v>
      </c>
      <c r="F217" t="str">
        <f>VLOOKUP($A217,'[1]Master List'!$A:$G,3,FALSE)</f>
        <v>McQueen</v>
      </c>
      <c r="G217" t="str">
        <f>VLOOKUP($A217,'[1]Master List'!$A:$G,4,FALSE)</f>
        <v>Male</v>
      </c>
      <c r="H217" t="str">
        <f>VLOOKUP($A217,'[1]Master List'!$A:$G,6,FALSE)</f>
        <v>CF Swifts</v>
      </c>
      <c r="I217" t="str">
        <f t="shared" si="174"/>
        <v>CF SwiftsMale</v>
      </c>
      <c r="J217" t="str">
        <f>VLOOKUP($A217,'[1]Master List'!$A:$G,7,FALSE)</f>
        <v>V50</v>
      </c>
      <c r="K217">
        <f t="shared" si="175"/>
        <v>100</v>
      </c>
      <c r="L217" t="str">
        <f t="shared" si="176"/>
        <v/>
      </c>
      <c r="M217">
        <f t="shared" si="177"/>
        <v>81</v>
      </c>
      <c r="N217" t="str">
        <f t="shared" si="178"/>
        <v/>
      </c>
      <c r="O217">
        <f t="shared" si="185"/>
        <v>81</v>
      </c>
      <c r="P217" t="str">
        <f t="shared" si="186"/>
        <v/>
      </c>
      <c r="Q217" t="str">
        <f t="shared" si="188"/>
        <v/>
      </c>
      <c r="R217" t="str">
        <f t="shared" si="189"/>
        <v/>
      </c>
      <c r="S217" t="str">
        <f t="shared" si="190"/>
        <v/>
      </c>
      <c r="T217" t="str">
        <f t="shared" si="191"/>
        <v/>
      </c>
      <c r="U217" t="str">
        <f t="shared" si="192"/>
        <v/>
      </c>
      <c r="V217" t="str">
        <f t="shared" si="193"/>
        <v/>
      </c>
      <c r="W217" t="str">
        <f t="shared" si="194"/>
        <v/>
      </c>
      <c r="X217" t="str">
        <f t="shared" si="195"/>
        <v/>
      </c>
      <c r="Y217" t="str">
        <f t="shared" si="196"/>
        <v/>
      </c>
      <c r="Z217" t="str">
        <f t="shared" si="197"/>
        <v/>
      </c>
      <c r="AA217" t="str">
        <f t="shared" si="198"/>
        <v/>
      </c>
      <c r="AB217" t="str">
        <f t="shared" si="199"/>
        <v/>
      </c>
      <c r="AC217" t="str">
        <f t="shared" si="200"/>
        <v/>
      </c>
      <c r="AD217" t="str">
        <f t="shared" si="201"/>
        <v/>
      </c>
      <c r="AE217" t="str">
        <f t="shared" si="202"/>
        <v/>
      </c>
      <c r="AF217" t="str">
        <f t="shared" si="203"/>
        <v/>
      </c>
      <c r="AG217" t="str">
        <f t="shared" si="204"/>
        <v/>
      </c>
      <c r="AH217" t="str">
        <f t="shared" si="205"/>
        <v/>
      </c>
      <c r="AI217" t="str">
        <f t="shared" si="206"/>
        <v/>
      </c>
      <c r="AJ217" t="str">
        <f t="shared" si="207"/>
        <v/>
      </c>
      <c r="AK217" t="str">
        <f t="shared" si="208"/>
        <v/>
      </c>
      <c r="AL217" t="str">
        <f t="shared" si="209"/>
        <v/>
      </c>
      <c r="AM217" t="str">
        <f t="shared" si="210"/>
        <v/>
      </c>
      <c r="AN217" t="str">
        <f t="shared" si="211"/>
        <v/>
      </c>
      <c r="AO217" t="str">
        <f t="shared" si="212"/>
        <v/>
      </c>
      <c r="AP217" t="str">
        <f t="shared" si="213"/>
        <v/>
      </c>
      <c r="AQ217" t="str">
        <f t="shared" si="214"/>
        <v/>
      </c>
      <c r="AR217" t="str">
        <f t="shared" si="215"/>
        <v/>
      </c>
      <c r="AS217" t="str">
        <f t="shared" si="216"/>
        <v/>
      </c>
      <c r="AT217" t="str">
        <f t="shared" si="217"/>
        <v/>
      </c>
      <c r="AU217" t="str">
        <f t="shared" si="218"/>
        <v/>
      </c>
      <c r="AV217" t="str">
        <f t="shared" si="219"/>
        <v/>
      </c>
      <c r="AW217" t="str">
        <f t="shared" si="220"/>
        <v/>
      </c>
      <c r="AX217" t="str">
        <f t="shared" si="221"/>
        <v/>
      </c>
      <c r="AY217" t="str">
        <f t="shared" si="184"/>
        <v/>
      </c>
      <c r="AZ217" t="str">
        <f t="shared" si="187"/>
        <v/>
      </c>
    </row>
    <row r="218" spans="1:52" x14ac:dyDescent="0.35">
      <c r="A218" t="s">
        <v>523</v>
      </c>
      <c r="B218" t="s">
        <v>524</v>
      </c>
      <c r="C218" s="14">
        <v>45207.419641203705</v>
      </c>
      <c r="D218">
        <f t="shared" si="173"/>
        <v>103</v>
      </c>
      <c r="E218" t="str">
        <f>VLOOKUP($A218,'[1]Master List'!$A:$G,2,FALSE)</f>
        <v>Sharon</v>
      </c>
      <c r="F218" t="str">
        <f>VLOOKUP($A218,'[1]Master List'!$A:$G,3,FALSE)</f>
        <v>Ardley</v>
      </c>
      <c r="G218" t="str">
        <f>VLOOKUP($A218,'[1]Master List'!$A:$G,4,FALSE)</f>
        <v>Female</v>
      </c>
      <c r="H218" t="str">
        <f>VLOOKUP($A218,'[1]Master List'!$A:$G,6,FALSE)</f>
        <v>Eastleigh</v>
      </c>
      <c r="I218" t="str">
        <f t="shared" si="174"/>
        <v>EastleighFemale</v>
      </c>
      <c r="J218" t="str">
        <f>VLOOKUP($A218,'[1]Master List'!$A:$G,7,FALSE)</f>
        <v>V50</v>
      </c>
      <c r="K218" t="str">
        <f t="shared" si="175"/>
        <v/>
      </c>
      <c r="L218">
        <f t="shared" si="176"/>
        <v>103</v>
      </c>
      <c r="M218" t="str">
        <f t="shared" si="177"/>
        <v/>
      </c>
      <c r="N218">
        <f t="shared" si="178"/>
        <v>20</v>
      </c>
      <c r="O218" t="str">
        <f t="shared" si="185"/>
        <v/>
      </c>
      <c r="P218" t="str">
        <f t="shared" si="186"/>
        <v/>
      </c>
      <c r="Q218" t="str">
        <f t="shared" si="188"/>
        <v/>
      </c>
      <c r="R218">
        <f t="shared" si="189"/>
        <v>20</v>
      </c>
      <c r="S218" t="str">
        <f t="shared" si="190"/>
        <v/>
      </c>
      <c r="T218" t="str">
        <f t="shared" si="191"/>
        <v/>
      </c>
      <c r="U218" t="str">
        <f t="shared" si="192"/>
        <v/>
      </c>
      <c r="V218" t="str">
        <f t="shared" si="193"/>
        <v/>
      </c>
      <c r="W218" t="str">
        <f t="shared" si="194"/>
        <v/>
      </c>
      <c r="X218" t="str">
        <f t="shared" si="195"/>
        <v/>
      </c>
      <c r="Y218" t="str">
        <f t="shared" si="196"/>
        <v/>
      </c>
      <c r="Z218" t="str">
        <f t="shared" si="197"/>
        <v/>
      </c>
      <c r="AA218" t="str">
        <f t="shared" si="198"/>
        <v/>
      </c>
      <c r="AB218" t="str">
        <f t="shared" si="199"/>
        <v/>
      </c>
      <c r="AC218" t="str">
        <f t="shared" si="200"/>
        <v/>
      </c>
      <c r="AD218" t="str">
        <f t="shared" si="201"/>
        <v/>
      </c>
      <c r="AE218" t="str">
        <f t="shared" si="202"/>
        <v/>
      </c>
      <c r="AF218" t="str">
        <f t="shared" si="203"/>
        <v/>
      </c>
      <c r="AG218" t="str">
        <f t="shared" si="204"/>
        <v/>
      </c>
      <c r="AH218" t="str">
        <f t="shared" si="205"/>
        <v/>
      </c>
      <c r="AI218" t="str">
        <f t="shared" si="206"/>
        <v/>
      </c>
      <c r="AJ218" t="str">
        <f t="shared" si="207"/>
        <v/>
      </c>
      <c r="AK218" t="str">
        <f t="shared" si="208"/>
        <v/>
      </c>
      <c r="AL218" t="str">
        <f t="shared" si="209"/>
        <v/>
      </c>
      <c r="AM218" t="str">
        <f t="shared" si="210"/>
        <v/>
      </c>
      <c r="AN218" t="str">
        <f t="shared" si="211"/>
        <v/>
      </c>
      <c r="AO218" t="str">
        <f t="shared" si="212"/>
        <v/>
      </c>
      <c r="AP218" t="str">
        <f t="shared" si="213"/>
        <v/>
      </c>
      <c r="AQ218" t="str">
        <f t="shared" si="214"/>
        <v/>
      </c>
      <c r="AR218" t="str">
        <f t="shared" si="215"/>
        <v/>
      </c>
      <c r="AS218" t="str">
        <f t="shared" si="216"/>
        <v/>
      </c>
      <c r="AT218" t="str">
        <f t="shared" si="217"/>
        <v/>
      </c>
      <c r="AU218" t="str">
        <f t="shared" si="218"/>
        <v/>
      </c>
      <c r="AV218" t="str">
        <f t="shared" si="219"/>
        <v/>
      </c>
      <c r="AW218" t="str">
        <f t="shared" si="220"/>
        <v/>
      </c>
      <c r="AX218" t="str">
        <f t="shared" si="221"/>
        <v/>
      </c>
      <c r="AY218" t="str">
        <f t="shared" si="184"/>
        <v/>
      </c>
      <c r="AZ218" t="str">
        <f t="shared" si="187"/>
        <v/>
      </c>
    </row>
    <row r="219" spans="1:52" x14ac:dyDescent="0.35">
      <c r="A219" t="s">
        <v>525</v>
      </c>
      <c r="B219" t="s">
        <v>526</v>
      </c>
      <c r="C219" s="14">
        <v>45207.419768518521</v>
      </c>
      <c r="D219">
        <f t="shared" ref="D219:D282" si="222">_xlfn.NUMBERVALUE(RIGHT(B219,4))</f>
        <v>114</v>
      </c>
      <c r="E219" t="str">
        <f>VLOOKUP($A219,'[1]Master List'!$A:$G,2,FALSE)</f>
        <v>Rachel</v>
      </c>
      <c r="F219" t="str">
        <f>VLOOKUP($A219,'[1]Master List'!$A:$G,3,FALSE)</f>
        <v>Dryden</v>
      </c>
      <c r="G219" t="str">
        <f>VLOOKUP($A219,'[1]Master List'!$A:$G,4,FALSE)</f>
        <v>Female</v>
      </c>
      <c r="H219" t="str">
        <f>VLOOKUP($A219,'[1]Master List'!$A:$G,6,FALSE)</f>
        <v>Hamwic</v>
      </c>
      <c r="I219" t="str">
        <f t="shared" ref="I219:I282" si="223">H219&amp;G219</f>
        <v>HamwicFemale</v>
      </c>
      <c r="J219" t="str">
        <f>VLOOKUP($A219,'[1]Master List'!$A:$G,7,FALSE)</f>
        <v>V40</v>
      </c>
      <c r="K219" t="str">
        <f t="shared" ref="K219:K282" si="224">IF(G219="Male",D219,"")</f>
        <v/>
      </c>
      <c r="L219">
        <f t="shared" ref="L219:L282" si="225">IF(G219="Female",D219,"")</f>
        <v>114</v>
      </c>
      <c r="M219" t="str">
        <f t="shared" ref="M219:M282" si="226">IFERROR(RANK(K219,K:K,1),"")</f>
        <v/>
      </c>
      <c r="N219">
        <f t="shared" ref="N219:N282" si="227">IFERROR(RANK(L219,L:L,1),"")</f>
        <v>24</v>
      </c>
      <c r="O219" t="str">
        <f t="shared" si="185"/>
        <v/>
      </c>
      <c r="P219" t="str">
        <f t="shared" si="186"/>
        <v/>
      </c>
      <c r="Q219" t="str">
        <f t="shared" si="188"/>
        <v/>
      </c>
      <c r="R219" t="str">
        <f t="shared" si="189"/>
        <v/>
      </c>
      <c r="S219" t="str">
        <f t="shared" si="190"/>
        <v/>
      </c>
      <c r="T219" t="str">
        <f t="shared" si="191"/>
        <v/>
      </c>
      <c r="U219" t="str">
        <f t="shared" si="192"/>
        <v/>
      </c>
      <c r="V219">
        <f t="shared" si="193"/>
        <v>24</v>
      </c>
      <c r="W219" t="str">
        <f t="shared" si="194"/>
        <v/>
      </c>
      <c r="X219" t="str">
        <f t="shared" si="195"/>
        <v/>
      </c>
      <c r="Y219" t="str">
        <f t="shared" si="196"/>
        <v/>
      </c>
      <c r="Z219" t="str">
        <f t="shared" si="197"/>
        <v/>
      </c>
      <c r="AA219" t="str">
        <f t="shared" si="198"/>
        <v/>
      </c>
      <c r="AB219" t="str">
        <f t="shared" si="199"/>
        <v/>
      </c>
      <c r="AC219" t="str">
        <f t="shared" si="200"/>
        <v/>
      </c>
      <c r="AD219" t="str">
        <f t="shared" si="201"/>
        <v/>
      </c>
      <c r="AE219" t="str">
        <f t="shared" si="202"/>
        <v/>
      </c>
      <c r="AF219" t="str">
        <f t="shared" si="203"/>
        <v/>
      </c>
      <c r="AG219" t="str">
        <f t="shared" si="204"/>
        <v/>
      </c>
      <c r="AH219" t="str">
        <f t="shared" si="205"/>
        <v/>
      </c>
      <c r="AI219" t="str">
        <f t="shared" si="206"/>
        <v/>
      </c>
      <c r="AJ219" t="str">
        <f t="shared" si="207"/>
        <v/>
      </c>
      <c r="AK219" t="str">
        <f t="shared" si="208"/>
        <v/>
      </c>
      <c r="AL219" t="str">
        <f t="shared" si="209"/>
        <v/>
      </c>
      <c r="AM219" t="str">
        <f t="shared" si="210"/>
        <v/>
      </c>
      <c r="AN219" t="str">
        <f t="shared" si="211"/>
        <v/>
      </c>
      <c r="AO219" t="str">
        <f t="shared" si="212"/>
        <v/>
      </c>
      <c r="AP219" t="str">
        <f t="shared" si="213"/>
        <v/>
      </c>
      <c r="AQ219" t="str">
        <f t="shared" si="214"/>
        <v/>
      </c>
      <c r="AR219" t="str">
        <f t="shared" si="215"/>
        <v/>
      </c>
      <c r="AS219" t="str">
        <f t="shared" si="216"/>
        <v/>
      </c>
      <c r="AT219" t="str">
        <f t="shared" si="217"/>
        <v/>
      </c>
      <c r="AU219" t="str">
        <f t="shared" si="218"/>
        <v/>
      </c>
      <c r="AV219" t="str">
        <f t="shared" si="219"/>
        <v/>
      </c>
      <c r="AW219" t="str">
        <f t="shared" si="220"/>
        <v/>
      </c>
      <c r="AX219" t="str">
        <f t="shared" si="221"/>
        <v/>
      </c>
      <c r="AY219" t="str">
        <f t="shared" si="184"/>
        <v/>
      </c>
      <c r="AZ219" t="str">
        <f t="shared" si="187"/>
        <v/>
      </c>
    </row>
    <row r="220" spans="1:52" x14ac:dyDescent="0.35">
      <c r="A220" t="s">
        <v>527</v>
      </c>
      <c r="B220" t="s">
        <v>528</v>
      </c>
      <c r="C220" s="14">
        <v>45207.419976851852</v>
      </c>
      <c r="D220">
        <f t="shared" si="222"/>
        <v>98</v>
      </c>
      <c r="E220" t="str">
        <f>VLOOKUP($A220,'[1]Master List'!$A:$G,2,FALSE)</f>
        <v>Luke</v>
      </c>
      <c r="F220" t="str">
        <f>VLOOKUP($A220,'[1]Master List'!$A:$G,3,FALSE)</f>
        <v>de Costa</v>
      </c>
      <c r="G220" t="str">
        <f>VLOOKUP($A220,'[1]Master List'!$A:$G,4,FALSE)</f>
        <v>Male</v>
      </c>
      <c r="H220" t="str">
        <f>VLOOKUP($A220,'[1]Master List'!$A:$G,6,FALSE)</f>
        <v>Hamwic</v>
      </c>
      <c r="I220" t="str">
        <f t="shared" si="223"/>
        <v>HamwicMale</v>
      </c>
      <c r="J220" t="str">
        <f>VLOOKUP($A220,'[1]Master List'!$A:$G,7,FALSE)</f>
        <v>Senior</v>
      </c>
      <c r="K220">
        <f t="shared" si="224"/>
        <v>98</v>
      </c>
      <c r="L220" t="str">
        <f t="shared" si="225"/>
        <v/>
      </c>
      <c r="M220">
        <f t="shared" si="226"/>
        <v>79</v>
      </c>
      <c r="N220" t="str">
        <f t="shared" si="227"/>
        <v/>
      </c>
      <c r="O220" t="str">
        <f t="shared" si="185"/>
        <v/>
      </c>
      <c r="P220" t="str">
        <f t="shared" si="186"/>
        <v/>
      </c>
      <c r="Q220" t="str">
        <f t="shared" si="188"/>
        <v/>
      </c>
      <c r="R220" t="str">
        <f t="shared" si="189"/>
        <v/>
      </c>
      <c r="S220" t="str">
        <f t="shared" si="190"/>
        <v/>
      </c>
      <c r="T220" t="str">
        <f t="shared" si="191"/>
        <v/>
      </c>
      <c r="U220">
        <f t="shared" si="192"/>
        <v>79</v>
      </c>
      <c r="V220" t="str">
        <f t="shared" si="193"/>
        <v/>
      </c>
      <c r="W220" t="str">
        <f t="shared" si="194"/>
        <v/>
      </c>
      <c r="X220" t="str">
        <f t="shared" si="195"/>
        <v/>
      </c>
      <c r="Y220" t="str">
        <f t="shared" si="196"/>
        <v/>
      </c>
      <c r="Z220" t="str">
        <f t="shared" si="197"/>
        <v/>
      </c>
      <c r="AA220" t="str">
        <f t="shared" si="198"/>
        <v/>
      </c>
      <c r="AB220" t="str">
        <f t="shared" si="199"/>
        <v/>
      </c>
      <c r="AC220" t="str">
        <f t="shared" si="200"/>
        <v/>
      </c>
      <c r="AD220" t="str">
        <f t="shared" si="201"/>
        <v/>
      </c>
      <c r="AE220" t="str">
        <f t="shared" si="202"/>
        <v/>
      </c>
      <c r="AF220" t="str">
        <f t="shared" si="203"/>
        <v/>
      </c>
      <c r="AG220" t="str">
        <f t="shared" si="204"/>
        <v/>
      </c>
      <c r="AH220" t="str">
        <f t="shared" si="205"/>
        <v/>
      </c>
      <c r="AI220" t="str">
        <f t="shared" si="206"/>
        <v/>
      </c>
      <c r="AJ220" t="str">
        <f t="shared" si="207"/>
        <v/>
      </c>
      <c r="AK220" t="str">
        <f t="shared" si="208"/>
        <v/>
      </c>
      <c r="AL220" t="str">
        <f t="shared" si="209"/>
        <v/>
      </c>
      <c r="AM220" t="str">
        <f t="shared" si="210"/>
        <v/>
      </c>
      <c r="AN220" t="str">
        <f t="shared" si="211"/>
        <v/>
      </c>
      <c r="AO220" t="str">
        <f t="shared" si="212"/>
        <v/>
      </c>
      <c r="AP220" t="str">
        <f t="shared" si="213"/>
        <v/>
      </c>
      <c r="AQ220" t="str">
        <f t="shared" si="214"/>
        <v/>
      </c>
      <c r="AR220" t="str">
        <f t="shared" si="215"/>
        <v/>
      </c>
      <c r="AS220" t="str">
        <f t="shared" si="216"/>
        <v/>
      </c>
      <c r="AT220" t="str">
        <f t="shared" si="217"/>
        <v/>
      </c>
      <c r="AU220" t="str">
        <f t="shared" si="218"/>
        <v/>
      </c>
      <c r="AV220" t="str">
        <f t="shared" si="219"/>
        <v/>
      </c>
      <c r="AW220" t="str">
        <f t="shared" si="220"/>
        <v/>
      </c>
      <c r="AX220" t="str">
        <f t="shared" si="221"/>
        <v/>
      </c>
      <c r="AY220" t="str">
        <f t="shared" si="184"/>
        <v/>
      </c>
      <c r="AZ220" t="str">
        <f t="shared" si="187"/>
        <v/>
      </c>
    </row>
    <row r="221" spans="1:52" x14ac:dyDescent="0.35">
      <c r="A221" t="s">
        <v>529</v>
      </c>
      <c r="B221" t="s">
        <v>530</v>
      </c>
      <c r="C221" s="14">
        <v>45207.420081018521</v>
      </c>
      <c r="D221">
        <f t="shared" si="222"/>
        <v>117</v>
      </c>
      <c r="E221" t="str">
        <f>VLOOKUP($A221,'[1]Master List'!$A:$G,2,FALSE)</f>
        <v>Maurice</v>
      </c>
      <c r="F221" t="str">
        <f>VLOOKUP($A221,'[1]Master List'!$A:$G,3,FALSE)</f>
        <v>Richardson</v>
      </c>
      <c r="G221" t="str">
        <f>VLOOKUP($A221,'[1]Master List'!$A:$G,4,FALSE)</f>
        <v>Male</v>
      </c>
      <c r="H221" t="str">
        <f>VLOOKUP($A221,'[1]Master List'!$A:$G,6,FALSE)</f>
        <v>Hedge End</v>
      </c>
      <c r="I221" t="str">
        <f t="shared" si="223"/>
        <v>Hedge EndMale</v>
      </c>
      <c r="J221" t="str">
        <f>VLOOKUP($A221,'[1]Master List'!$A:$G,7,FALSE)</f>
        <v>V50</v>
      </c>
      <c r="K221">
        <f t="shared" si="224"/>
        <v>117</v>
      </c>
      <c r="L221" t="str">
        <f t="shared" si="225"/>
        <v/>
      </c>
      <c r="M221">
        <f t="shared" si="226"/>
        <v>92</v>
      </c>
      <c r="N221" t="str">
        <f t="shared" si="227"/>
        <v/>
      </c>
      <c r="O221" t="str">
        <f t="shared" si="185"/>
        <v/>
      </c>
      <c r="P221" t="str">
        <f t="shared" si="186"/>
        <v/>
      </c>
      <c r="Q221" t="str">
        <f t="shared" si="188"/>
        <v/>
      </c>
      <c r="R221" t="str">
        <f t="shared" si="189"/>
        <v/>
      </c>
      <c r="S221" t="str">
        <f t="shared" si="190"/>
        <v/>
      </c>
      <c r="T221" t="str">
        <f t="shared" si="191"/>
        <v/>
      </c>
      <c r="U221" t="str">
        <f t="shared" si="192"/>
        <v/>
      </c>
      <c r="V221" t="str">
        <f t="shared" si="193"/>
        <v/>
      </c>
      <c r="W221">
        <f t="shared" si="194"/>
        <v>92</v>
      </c>
      <c r="X221" t="str">
        <f t="shared" si="195"/>
        <v/>
      </c>
      <c r="Y221" t="str">
        <f t="shared" si="196"/>
        <v/>
      </c>
      <c r="Z221" t="str">
        <f t="shared" si="197"/>
        <v/>
      </c>
      <c r="AA221" t="str">
        <f t="shared" si="198"/>
        <v/>
      </c>
      <c r="AB221" t="str">
        <f t="shared" si="199"/>
        <v/>
      </c>
      <c r="AC221" t="str">
        <f t="shared" si="200"/>
        <v/>
      </c>
      <c r="AD221" t="str">
        <f t="shared" si="201"/>
        <v/>
      </c>
      <c r="AE221" t="str">
        <f t="shared" si="202"/>
        <v/>
      </c>
      <c r="AF221" t="str">
        <f t="shared" si="203"/>
        <v/>
      </c>
      <c r="AG221" t="str">
        <f t="shared" si="204"/>
        <v/>
      </c>
      <c r="AH221" t="str">
        <f t="shared" si="205"/>
        <v/>
      </c>
      <c r="AI221" t="str">
        <f t="shared" si="206"/>
        <v/>
      </c>
      <c r="AJ221" t="str">
        <f t="shared" si="207"/>
        <v/>
      </c>
      <c r="AK221" t="str">
        <f t="shared" si="208"/>
        <v/>
      </c>
      <c r="AL221" t="str">
        <f t="shared" si="209"/>
        <v/>
      </c>
      <c r="AM221" t="str">
        <f t="shared" si="210"/>
        <v/>
      </c>
      <c r="AN221" t="str">
        <f t="shared" si="211"/>
        <v/>
      </c>
      <c r="AO221" t="str">
        <f t="shared" si="212"/>
        <v/>
      </c>
      <c r="AP221" t="str">
        <f t="shared" si="213"/>
        <v/>
      </c>
      <c r="AQ221" t="str">
        <f t="shared" si="214"/>
        <v/>
      </c>
      <c r="AR221" t="str">
        <f t="shared" si="215"/>
        <v/>
      </c>
      <c r="AS221" t="str">
        <f t="shared" si="216"/>
        <v/>
      </c>
      <c r="AT221" t="str">
        <f t="shared" si="217"/>
        <v/>
      </c>
      <c r="AU221" t="str">
        <f t="shared" si="218"/>
        <v/>
      </c>
      <c r="AV221" t="str">
        <f t="shared" si="219"/>
        <v/>
      </c>
      <c r="AW221" t="str">
        <f t="shared" si="220"/>
        <v/>
      </c>
      <c r="AX221" t="str">
        <f t="shared" si="221"/>
        <v/>
      </c>
      <c r="AY221" t="str">
        <f t="shared" si="184"/>
        <v/>
      </c>
      <c r="AZ221" t="str">
        <f t="shared" si="187"/>
        <v/>
      </c>
    </row>
    <row r="222" spans="1:52" x14ac:dyDescent="0.35">
      <c r="A222" t="s">
        <v>24</v>
      </c>
      <c r="B222" t="s">
        <v>531</v>
      </c>
      <c r="C222" s="14">
        <v>45207.420185185183</v>
      </c>
      <c r="D222">
        <f t="shared" si="222"/>
        <v>126</v>
      </c>
      <c r="E222" t="str">
        <f>VLOOKUP($A222,'[1]Master List'!$A:$G,2,FALSE)</f>
        <v>Michael</v>
      </c>
      <c r="F222" t="str">
        <f>VLOOKUP($A222,'[1]Master List'!$A:$G,3,FALSE)</f>
        <v>ROE</v>
      </c>
      <c r="G222" t="str">
        <f>VLOOKUP($A222,'[1]Master List'!$A:$G,4,FALSE)</f>
        <v>Male</v>
      </c>
      <c r="H222" t="str">
        <f>VLOOKUP($A222,'[1]Master List'!$A:$G,6,FALSE)</f>
        <v>Lordshill</v>
      </c>
      <c r="I222" t="str">
        <f t="shared" si="223"/>
        <v>LordshillMale</v>
      </c>
      <c r="J222" t="str">
        <f>VLOOKUP($A222,'[1]Master List'!$A:$G,7,FALSE)</f>
        <v>V50</v>
      </c>
      <c r="K222">
        <f t="shared" si="224"/>
        <v>126</v>
      </c>
      <c r="L222" t="str">
        <f t="shared" si="225"/>
        <v/>
      </c>
      <c r="M222">
        <f t="shared" si="226"/>
        <v>98</v>
      </c>
      <c r="N222" t="str">
        <f t="shared" si="227"/>
        <v/>
      </c>
      <c r="O222" t="str">
        <f t="shared" si="185"/>
        <v/>
      </c>
      <c r="P222" t="str">
        <f t="shared" si="186"/>
        <v/>
      </c>
      <c r="Q222" t="str">
        <f t="shared" si="188"/>
        <v/>
      </c>
      <c r="R222" t="str">
        <f t="shared" si="189"/>
        <v/>
      </c>
      <c r="S222" t="str">
        <f t="shared" si="190"/>
        <v/>
      </c>
      <c r="T222" t="str">
        <f t="shared" si="191"/>
        <v/>
      </c>
      <c r="U222" t="str">
        <f t="shared" si="192"/>
        <v/>
      </c>
      <c r="V222" t="str">
        <f t="shared" si="193"/>
        <v/>
      </c>
      <c r="W222" t="str">
        <f t="shared" si="194"/>
        <v/>
      </c>
      <c r="X222" t="str">
        <f t="shared" si="195"/>
        <v/>
      </c>
      <c r="Y222">
        <f t="shared" si="196"/>
        <v>98</v>
      </c>
      <c r="Z222" t="str">
        <f t="shared" si="197"/>
        <v/>
      </c>
      <c r="AA222" t="str">
        <f t="shared" si="198"/>
        <v/>
      </c>
      <c r="AB222" t="str">
        <f t="shared" si="199"/>
        <v/>
      </c>
      <c r="AC222" t="str">
        <f t="shared" si="200"/>
        <v/>
      </c>
      <c r="AD222" t="str">
        <f t="shared" si="201"/>
        <v/>
      </c>
      <c r="AE222" t="str">
        <f t="shared" si="202"/>
        <v/>
      </c>
      <c r="AF222" t="str">
        <f t="shared" si="203"/>
        <v/>
      </c>
      <c r="AG222" t="str">
        <f t="shared" si="204"/>
        <v/>
      </c>
      <c r="AH222" t="str">
        <f t="shared" si="205"/>
        <v/>
      </c>
      <c r="AI222" t="str">
        <f t="shared" si="206"/>
        <v/>
      </c>
      <c r="AJ222" t="str">
        <f t="shared" si="207"/>
        <v/>
      </c>
      <c r="AK222" t="str">
        <f t="shared" si="208"/>
        <v/>
      </c>
      <c r="AL222" t="str">
        <f t="shared" si="209"/>
        <v/>
      </c>
      <c r="AM222" t="str">
        <f t="shared" si="210"/>
        <v/>
      </c>
      <c r="AN222" t="str">
        <f t="shared" si="211"/>
        <v/>
      </c>
      <c r="AO222" t="str">
        <f t="shared" si="212"/>
        <v/>
      </c>
      <c r="AP222" t="str">
        <f t="shared" si="213"/>
        <v/>
      </c>
      <c r="AQ222" t="str">
        <f t="shared" si="214"/>
        <v/>
      </c>
      <c r="AR222" t="str">
        <f t="shared" si="215"/>
        <v/>
      </c>
      <c r="AS222" t="str">
        <f t="shared" si="216"/>
        <v/>
      </c>
      <c r="AT222" t="str">
        <f t="shared" si="217"/>
        <v/>
      </c>
      <c r="AU222" t="str">
        <f t="shared" si="218"/>
        <v/>
      </c>
      <c r="AV222" t="str">
        <f t="shared" si="219"/>
        <v/>
      </c>
      <c r="AW222" t="str">
        <f t="shared" si="220"/>
        <v/>
      </c>
      <c r="AX222" t="str">
        <f t="shared" si="221"/>
        <v/>
      </c>
      <c r="AY222" t="str">
        <f t="shared" si="184"/>
        <v/>
      </c>
      <c r="AZ222" t="str">
        <f t="shared" si="187"/>
        <v/>
      </c>
    </row>
    <row r="223" spans="1:52" x14ac:dyDescent="0.35">
      <c r="A223" t="s">
        <v>532</v>
      </c>
      <c r="B223" t="s">
        <v>533</v>
      </c>
      <c r="C223" s="14">
        <v>45207.420347222222</v>
      </c>
      <c r="D223">
        <f t="shared" si="222"/>
        <v>1</v>
      </c>
      <c r="E223" t="str">
        <f>VLOOKUP($A223,'[1]Master List'!$A:$G,2,FALSE)</f>
        <v>Martin</v>
      </c>
      <c r="F223" t="str">
        <f>VLOOKUP($A223,'[1]Master List'!$A:$G,3,FALSE)</f>
        <v>Stockley</v>
      </c>
      <c r="G223" t="str">
        <f>VLOOKUP($A223,'[1]Master List'!$A:$G,4,FALSE)</f>
        <v>Male</v>
      </c>
      <c r="H223" t="str">
        <f>VLOOKUP($A223,'[1]Master List'!$A:$G,6,FALSE)</f>
        <v>Soton AC</v>
      </c>
      <c r="I223" t="str">
        <f t="shared" si="223"/>
        <v>Soton ACMale</v>
      </c>
      <c r="J223" t="str">
        <f>VLOOKUP($A223,'[1]Master List'!$A:$G,7,FALSE)</f>
        <v>Senior</v>
      </c>
      <c r="K223">
        <f t="shared" si="224"/>
        <v>1</v>
      </c>
      <c r="L223" t="str">
        <f t="shared" si="225"/>
        <v/>
      </c>
      <c r="M223">
        <f t="shared" si="226"/>
        <v>1</v>
      </c>
      <c r="N223" t="str">
        <f t="shared" si="227"/>
        <v/>
      </c>
      <c r="O223" t="str">
        <f t="shared" si="185"/>
        <v/>
      </c>
      <c r="P223" t="str">
        <f t="shared" si="186"/>
        <v/>
      </c>
      <c r="Q223" t="str">
        <f t="shared" si="188"/>
        <v/>
      </c>
      <c r="R223" t="str">
        <f t="shared" si="189"/>
        <v/>
      </c>
      <c r="S223" t="str">
        <f t="shared" si="190"/>
        <v/>
      </c>
      <c r="T223" t="str">
        <f t="shared" si="191"/>
        <v/>
      </c>
      <c r="U223" t="str">
        <f t="shared" si="192"/>
        <v/>
      </c>
      <c r="V223" t="str">
        <f t="shared" si="193"/>
        <v/>
      </c>
      <c r="W223" t="str">
        <f t="shared" si="194"/>
        <v/>
      </c>
      <c r="X223" t="str">
        <f t="shared" si="195"/>
        <v/>
      </c>
      <c r="Y223" t="str">
        <f t="shared" si="196"/>
        <v/>
      </c>
      <c r="Z223" t="str">
        <f t="shared" si="197"/>
        <v/>
      </c>
      <c r="AA223" t="str">
        <f t="shared" si="198"/>
        <v/>
      </c>
      <c r="AB223" t="str">
        <f t="shared" si="199"/>
        <v/>
      </c>
      <c r="AC223" t="str">
        <f t="shared" si="200"/>
        <v/>
      </c>
      <c r="AD223" t="str">
        <f t="shared" si="201"/>
        <v/>
      </c>
      <c r="AE223" t="str">
        <f t="shared" si="202"/>
        <v/>
      </c>
      <c r="AF223" t="str">
        <f t="shared" si="203"/>
        <v/>
      </c>
      <c r="AG223" t="str">
        <f t="shared" si="204"/>
        <v/>
      </c>
      <c r="AH223" t="str">
        <f t="shared" si="205"/>
        <v/>
      </c>
      <c r="AI223">
        <f t="shared" si="206"/>
        <v>1</v>
      </c>
      <c r="AJ223" t="str">
        <f t="shared" si="207"/>
        <v/>
      </c>
      <c r="AK223" t="str">
        <f t="shared" si="208"/>
        <v/>
      </c>
      <c r="AL223" t="str">
        <f t="shared" si="209"/>
        <v/>
      </c>
      <c r="AM223" t="str">
        <f t="shared" si="210"/>
        <v/>
      </c>
      <c r="AN223" t="str">
        <f t="shared" si="211"/>
        <v/>
      </c>
      <c r="AO223" t="str">
        <f t="shared" si="212"/>
        <v/>
      </c>
      <c r="AP223" t="str">
        <f t="shared" si="213"/>
        <v/>
      </c>
      <c r="AQ223" t="str">
        <f t="shared" si="214"/>
        <v/>
      </c>
      <c r="AR223" t="str">
        <f t="shared" si="215"/>
        <v/>
      </c>
      <c r="AS223" t="str">
        <f t="shared" si="216"/>
        <v/>
      </c>
      <c r="AT223" t="str">
        <f t="shared" si="217"/>
        <v/>
      </c>
      <c r="AU223" t="str">
        <f t="shared" si="218"/>
        <v/>
      </c>
      <c r="AV223" t="str">
        <f t="shared" si="219"/>
        <v/>
      </c>
      <c r="AW223" t="str">
        <f t="shared" si="220"/>
        <v/>
      </c>
      <c r="AX223" t="str">
        <f t="shared" si="221"/>
        <v/>
      </c>
      <c r="AY223" t="str">
        <f t="shared" si="184"/>
        <v/>
      </c>
      <c r="AZ223" t="str">
        <f t="shared" si="187"/>
        <v/>
      </c>
    </row>
    <row r="224" spans="1:52" x14ac:dyDescent="0.35">
      <c r="A224" t="s">
        <v>534</v>
      </c>
      <c r="B224" t="s">
        <v>535</v>
      </c>
      <c r="C224" s="14">
        <v>45207.420497685183</v>
      </c>
      <c r="D224">
        <f t="shared" si="222"/>
        <v>124</v>
      </c>
      <c r="E224" t="str">
        <f>VLOOKUP($A224,'[1]Master List'!$A:$G,2,FALSE)</f>
        <v>Steve</v>
      </c>
      <c r="F224" t="str">
        <f>VLOOKUP($A224,'[1]Master List'!$A:$G,3,FALSE)</f>
        <v>Churcher</v>
      </c>
      <c r="G224" t="str">
        <f>VLOOKUP($A224,'[1]Master List'!$A:$G,4,FALSE)</f>
        <v>Male</v>
      </c>
      <c r="H224" t="str">
        <f>VLOOKUP($A224,'[1]Master List'!$A:$G,6,FALSE)</f>
        <v>Eastleigh</v>
      </c>
      <c r="I224" t="str">
        <f t="shared" si="223"/>
        <v>EastleighMale</v>
      </c>
      <c r="J224" t="str">
        <f>VLOOKUP($A224,'[1]Master List'!$A:$G,7,FALSE)</f>
        <v>V60</v>
      </c>
      <c r="K224">
        <f t="shared" si="224"/>
        <v>124</v>
      </c>
      <c r="L224" t="str">
        <f t="shared" si="225"/>
        <v/>
      </c>
      <c r="M224">
        <f t="shared" si="226"/>
        <v>97</v>
      </c>
      <c r="N224" t="str">
        <f t="shared" si="227"/>
        <v/>
      </c>
      <c r="O224" t="str">
        <f t="shared" si="185"/>
        <v/>
      </c>
      <c r="P224" t="str">
        <f t="shared" si="186"/>
        <v/>
      </c>
      <c r="Q224">
        <f t="shared" si="188"/>
        <v>97</v>
      </c>
      <c r="R224" t="str">
        <f t="shared" si="189"/>
        <v/>
      </c>
      <c r="S224" t="str">
        <f t="shared" si="190"/>
        <v/>
      </c>
      <c r="T224" t="str">
        <f t="shared" si="191"/>
        <v/>
      </c>
      <c r="U224" t="str">
        <f t="shared" si="192"/>
        <v/>
      </c>
      <c r="V224" t="str">
        <f t="shared" si="193"/>
        <v/>
      </c>
      <c r="W224" t="str">
        <f t="shared" si="194"/>
        <v/>
      </c>
      <c r="X224" t="str">
        <f t="shared" si="195"/>
        <v/>
      </c>
      <c r="Y224" t="str">
        <f t="shared" si="196"/>
        <v/>
      </c>
      <c r="Z224" t="str">
        <f t="shared" si="197"/>
        <v/>
      </c>
      <c r="AA224" t="str">
        <f t="shared" si="198"/>
        <v/>
      </c>
      <c r="AB224" t="str">
        <f t="shared" si="199"/>
        <v/>
      </c>
      <c r="AC224" t="str">
        <f t="shared" si="200"/>
        <v/>
      </c>
      <c r="AD224" t="str">
        <f t="shared" si="201"/>
        <v/>
      </c>
      <c r="AE224" t="str">
        <f t="shared" si="202"/>
        <v/>
      </c>
      <c r="AF224" t="str">
        <f t="shared" si="203"/>
        <v/>
      </c>
      <c r="AG224" t="str">
        <f t="shared" si="204"/>
        <v/>
      </c>
      <c r="AH224" t="str">
        <f t="shared" si="205"/>
        <v/>
      </c>
      <c r="AI224" t="str">
        <f t="shared" si="206"/>
        <v/>
      </c>
      <c r="AJ224" t="str">
        <f t="shared" si="207"/>
        <v/>
      </c>
      <c r="AK224" t="str">
        <f t="shared" si="208"/>
        <v/>
      </c>
      <c r="AL224" t="str">
        <f t="shared" si="209"/>
        <v/>
      </c>
      <c r="AM224" t="str">
        <f t="shared" si="210"/>
        <v/>
      </c>
      <c r="AN224" t="str">
        <f t="shared" si="211"/>
        <v/>
      </c>
      <c r="AO224" t="str">
        <f t="shared" si="212"/>
        <v/>
      </c>
      <c r="AP224" t="str">
        <f t="shared" si="213"/>
        <v/>
      </c>
      <c r="AQ224" t="str">
        <f t="shared" si="214"/>
        <v/>
      </c>
      <c r="AR224" t="str">
        <f t="shared" si="215"/>
        <v/>
      </c>
      <c r="AS224" t="str">
        <f t="shared" si="216"/>
        <v/>
      </c>
      <c r="AT224" t="str">
        <f t="shared" si="217"/>
        <v/>
      </c>
      <c r="AU224" t="str">
        <f t="shared" si="218"/>
        <v/>
      </c>
      <c r="AV224" t="str">
        <f t="shared" si="219"/>
        <v/>
      </c>
      <c r="AW224" t="str">
        <f t="shared" si="220"/>
        <v/>
      </c>
      <c r="AX224" t="str">
        <f t="shared" si="221"/>
        <v/>
      </c>
      <c r="AY224" t="str">
        <f t="shared" si="184"/>
        <v/>
      </c>
      <c r="AZ224" t="str">
        <f t="shared" si="187"/>
        <v/>
      </c>
    </row>
    <row r="225" spans="1:52" x14ac:dyDescent="0.35">
      <c r="A225" t="s">
        <v>536</v>
      </c>
      <c r="B225" t="s">
        <v>537</v>
      </c>
      <c r="C225" s="14">
        <v>45207.420671296299</v>
      </c>
      <c r="D225">
        <f t="shared" si="222"/>
        <v>113</v>
      </c>
      <c r="E225" t="str">
        <f>VLOOKUP($A225,'[1]Master List'!$A:$G,2,FALSE)</f>
        <v>Paul</v>
      </c>
      <c r="F225" t="str">
        <f>VLOOKUP($A225,'[1]Master List'!$A:$G,3,FALSE)</f>
        <v>Marchant</v>
      </c>
      <c r="G225" t="str">
        <f>VLOOKUP($A225,'[1]Master List'!$A:$G,4,FALSE)</f>
        <v>Male</v>
      </c>
      <c r="H225" t="str">
        <f>VLOOKUP($A225,'[1]Master List'!$A:$G,6,FALSE)</f>
        <v>Hedge End</v>
      </c>
      <c r="I225" t="str">
        <f t="shared" si="223"/>
        <v>Hedge EndMale</v>
      </c>
      <c r="J225" t="str">
        <f>VLOOKUP($A225,'[1]Master List'!$A:$G,7,FALSE)</f>
        <v>V50</v>
      </c>
      <c r="K225">
        <f t="shared" si="224"/>
        <v>113</v>
      </c>
      <c r="L225" t="str">
        <f t="shared" si="225"/>
        <v/>
      </c>
      <c r="M225">
        <f t="shared" si="226"/>
        <v>90</v>
      </c>
      <c r="N225" t="str">
        <f t="shared" si="227"/>
        <v/>
      </c>
      <c r="O225" t="str">
        <f t="shared" si="185"/>
        <v/>
      </c>
      <c r="P225" t="str">
        <f t="shared" si="186"/>
        <v/>
      </c>
      <c r="Q225" t="str">
        <f t="shared" si="188"/>
        <v/>
      </c>
      <c r="R225" t="str">
        <f t="shared" si="189"/>
        <v/>
      </c>
      <c r="S225" t="str">
        <f t="shared" si="190"/>
        <v/>
      </c>
      <c r="T225" t="str">
        <f t="shared" si="191"/>
        <v/>
      </c>
      <c r="U225" t="str">
        <f t="shared" si="192"/>
        <v/>
      </c>
      <c r="V225" t="str">
        <f t="shared" si="193"/>
        <v/>
      </c>
      <c r="W225">
        <f t="shared" si="194"/>
        <v>90</v>
      </c>
      <c r="X225" t="str">
        <f t="shared" si="195"/>
        <v/>
      </c>
      <c r="Y225" t="str">
        <f t="shared" si="196"/>
        <v/>
      </c>
      <c r="Z225" t="str">
        <f t="shared" si="197"/>
        <v/>
      </c>
      <c r="AA225" t="str">
        <f t="shared" si="198"/>
        <v/>
      </c>
      <c r="AB225" t="str">
        <f t="shared" si="199"/>
        <v/>
      </c>
      <c r="AC225" t="str">
        <f t="shared" si="200"/>
        <v/>
      </c>
      <c r="AD225" t="str">
        <f t="shared" si="201"/>
        <v/>
      </c>
      <c r="AE225" t="str">
        <f t="shared" si="202"/>
        <v/>
      </c>
      <c r="AF225" t="str">
        <f t="shared" si="203"/>
        <v/>
      </c>
      <c r="AG225" t="str">
        <f t="shared" si="204"/>
        <v/>
      </c>
      <c r="AH225" t="str">
        <f t="shared" si="205"/>
        <v/>
      </c>
      <c r="AI225" t="str">
        <f t="shared" si="206"/>
        <v/>
      </c>
      <c r="AJ225" t="str">
        <f t="shared" si="207"/>
        <v/>
      </c>
      <c r="AK225" t="str">
        <f t="shared" si="208"/>
        <v/>
      </c>
      <c r="AL225" t="str">
        <f t="shared" si="209"/>
        <v/>
      </c>
      <c r="AM225" t="str">
        <f t="shared" si="210"/>
        <v/>
      </c>
      <c r="AN225" t="str">
        <f t="shared" si="211"/>
        <v/>
      </c>
      <c r="AO225" t="str">
        <f t="shared" si="212"/>
        <v/>
      </c>
      <c r="AP225" t="str">
        <f t="shared" si="213"/>
        <v/>
      </c>
      <c r="AQ225" t="str">
        <f t="shared" si="214"/>
        <v/>
      </c>
      <c r="AR225" t="str">
        <f t="shared" si="215"/>
        <v/>
      </c>
      <c r="AS225" t="str">
        <f t="shared" si="216"/>
        <v/>
      </c>
      <c r="AT225" t="str">
        <f t="shared" si="217"/>
        <v/>
      </c>
      <c r="AU225" t="str">
        <f t="shared" si="218"/>
        <v/>
      </c>
      <c r="AV225" t="str">
        <f t="shared" si="219"/>
        <v/>
      </c>
      <c r="AW225" t="str">
        <f t="shared" si="220"/>
        <v/>
      </c>
      <c r="AX225" t="str">
        <f t="shared" si="221"/>
        <v/>
      </c>
      <c r="AY225" t="str">
        <f t="shared" si="184"/>
        <v/>
      </c>
      <c r="AZ225" t="str">
        <f t="shared" si="187"/>
        <v/>
      </c>
    </row>
    <row r="226" spans="1:52" x14ac:dyDescent="0.35">
      <c r="A226" t="s">
        <v>538</v>
      </c>
      <c r="B226" t="s">
        <v>539</v>
      </c>
      <c r="C226" s="14">
        <v>45207.420787037037</v>
      </c>
      <c r="D226">
        <f t="shared" si="222"/>
        <v>125</v>
      </c>
      <c r="E226" t="str">
        <f>VLOOKUP($A226,'[1]Master List'!$A:$G,2,FALSE)</f>
        <v>Marion</v>
      </c>
      <c r="F226" t="str">
        <f>VLOOKUP($A226,'[1]Master List'!$A:$G,3,FALSE)</f>
        <v>Frewin</v>
      </c>
      <c r="G226" t="str">
        <f>VLOOKUP($A226,'[1]Master List'!$A:$G,4,FALSE)</f>
        <v>Female</v>
      </c>
      <c r="H226" t="str">
        <f>VLOOKUP($A226,'[1]Master List'!$A:$G,6,FALSE)</f>
        <v>New Forest</v>
      </c>
      <c r="I226" t="str">
        <f t="shared" si="223"/>
        <v>New ForestFemale</v>
      </c>
      <c r="J226" t="str">
        <f>VLOOKUP($A226,'[1]Master List'!$A:$G,7,FALSE)</f>
        <v>V50</v>
      </c>
      <c r="K226" t="str">
        <f t="shared" si="224"/>
        <v/>
      </c>
      <c r="L226">
        <f t="shared" si="225"/>
        <v>125</v>
      </c>
      <c r="M226" t="str">
        <f t="shared" si="226"/>
        <v/>
      </c>
      <c r="N226">
        <f t="shared" si="227"/>
        <v>28</v>
      </c>
      <c r="O226" t="str">
        <f t="shared" si="185"/>
        <v/>
      </c>
      <c r="P226" t="str">
        <f t="shared" si="186"/>
        <v/>
      </c>
      <c r="Q226" t="str">
        <f t="shared" si="188"/>
        <v/>
      </c>
      <c r="R226" t="str">
        <f t="shared" si="189"/>
        <v/>
      </c>
      <c r="S226" t="str">
        <f t="shared" si="190"/>
        <v/>
      </c>
      <c r="T226" t="str">
        <f t="shared" si="191"/>
        <v/>
      </c>
      <c r="U226" t="str">
        <f t="shared" si="192"/>
        <v/>
      </c>
      <c r="V226" t="str">
        <f t="shared" si="193"/>
        <v/>
      </c>
      <c r="W226" t="str">
        <f t="shared" si="194"/>
        <v/>
      </c>
      <c r="X226" t="str">
        <f t="shared" si="195"/>
        <v/>
      </c>
      <c r="Y226" t="str">
        <f t="shared" si="196"/>
        <v/>
      </c>
      <c r="Z226" t="str">
        <f t="shared" si="197"/>
        <v/>
      </c>
      <c r="AA226" t="str">
        <f t="shared" si="198"/>
        <v/>
      </c>
      <c r="AB226" t="str">
        <f t="shared" si="199"/>
        <v/>
      </c>
      <c r="AC226" t="str">
        <f t="shared" si="200"/>
        <v/>
      </c>
      <c r="AD226" t="str">
        <f t="shared" si="201"/>
        <v/>
      </c>
      <c r="AE226" t="str">
        <f t="shared" si="202"/>
        <v/>
      </c>
      <c r="AF226" t="str">
        <f t="shared" si="203"/>
        <v/>
      </c>
      <c r="AG226" t="str">
        <f t="shared" si="204"/>
        <v/>
      </c>
      <c r="AH226">
        <f t="shared" si="205"/>
        <v>28</v>
      </c>
      <c r="AI226" t="str">
        <f t="shared" si="206"/>
        <v/>
      </c>
      <c r="AJ226" t="str">
        <f t="shared" si="207"/>
        <v/>
      </c>
      <c r="AK226" t="str">
        <f t="shared" si="208"/>
        <v/>
      </c>
      <c r="AL226" t="str">
        <f t="shared" si="209"/>
        <v/>
      </c>
      <c r="AM226" t="str">
        <f t="shared" si="210"/>
        <v/>
      </c>
      <c r="AN226" t="str">
        <f t="shared" si="211"/>
        <v/>
      </c>
      <c r="AO226" t="str">
        <f t="shared" si="212"/>
        <v/>
      </c>
      <c r="AP226" t="str">
        <f t="shared" si="213"/>
        <v/>
      </c>
      <c r="AQ226" t="str">
        <f t="shared" si="214"/>
        <v/>
      </c>
      <c r="AR226" t="str">
        <f t="shared" si="215"/>
        <v/>
      </c>
      <c r="AS226" t="str">
        <f t="shared" si="216"/>
        <v/>
      </c>
      <c r="AT226" t="str">
        <f t="shared" si="217"/>
        <v/>
      </c>
      <c r="AU226" t="str">
        <f t="shared" si="218"/>
        <v/>
      </c>
      <c r="AV226" t="str">
        <f t="shared" si="219"/>
        <v/>
      </c>
      <c r="AW226" t="str">
        <f t="shared" si="220"/>
        <v/>
      </c>
      <c r="AX226" t="str">
        <f t="shared" si="221"/>
        <v/>
      </c>
      <c r="AY226" t="str">
        <f t="shared" si="184"/>
        <v/>
      </c>
      <c r="AZ226" t="str">
        <f t="shared" si="187"/>
        <v/>
      </c>
    </row>
    <row r="227" spans="1:52" x14ac:dyDescent="0.35">
      <c r="A227" t="s">
        <v>540</v>
      </c>
      <c r="B227" t="s">
        <v>541</v>
      </c>
      <c r="C227" s="14">
        <v>45207.420891203707</v>
      </c>
      <c r="D227">
        <f t="shared" si="222"/>
        <v>127</v>
      </c>
      <c r="E227" t="str">
        <f>VLOOKUP($A227,'[1]Master List'!$A:$G,2,FALSE)</f>
        <v>Andy</v>
      </c>
      <c r="F227" t="str">
        <f>VLOOKUP($A227,'[1]Master List'!$A:$G,3,FALSE)</f>
        <v xml:space="preserve">Donn </v>
      </c>
      <c r="G227" t="str">
        <f>VLOOKUP($A227,'[1]Master List'!$A:$G,4,FALSE)</f>
        <v>Male</v>
      </c>
      <c r="H227" t="str">
        <f>VLOOKUP($A227,'[1]Master List'!$A:$G,6,FALSE)</f>
        <v>Stubbington</v>
      </c>
      <c r="I227" t="str">
        <f t="shared" si="223"/>
        <v>StubbingtonMale</v>
      </c>
      <c r="J227" t="str">
        <f>VLOOKUP($A227,'[1]Master List'!$A:$G,7,FALSE)</f>
        <v>V50</v>
      </c>
      <c r="K227">
        <f t="shared" si="224"/>
        <v>127</v>
      </c>
      <c r="L227" t="str">
        <f t="shared" si="225"/>
        <v/>
      </c>
      <c r="M227">
        <f t="shared" si="226"/>
        <v>99</v>
      </c>
      <c r="N227" t="str">
        <f t="shared" si="227"/>
        <v/>
      </c>
      <c r="O227" t="str">
        <f t="shared" si="185"/>
        <v/>
      </c>
      <c r="P227" t="str">
        <f t="shared" si="186"/>
        <v/>
      </c>
      <c r="Q227" t="str">
        <f t="shared" si="188"/>
        <v/>
      </c>
      <c r="R227" t="str">
        <f t="shared" si="189"/>
        <v/>
      </c>
      <c r="S227" t="str">
        <f t="shared" si="190"/>
        <v/>
      </c>
      <c r="T227" t="str">
        <f t="shared" si="191"/>
        <v/>
      </c>
      <c r="U227" t="str">
        <f t="shared" si="192"/>
        <v/>
      </c>
      <c r="V227" t="str">
        <f t="shared" si="193"/>
        <v/>
      </c>
      <c r="W227" t="str">
        <f t="shared" si="194"/>
        <v/>
      </c>
      <c r="X227" t="str">
        <f t="shared" si="195"/>
        <v/>
      </c>
      <c r="Y227" t="str">
        <f t="shared" si="196"/>
        <v/>
      </c>
      <c r="Z227" t="str">
        <f t="shared" si="197"/>
        <v/>
      </c>
      <c r="AA227" t="str">
        <f t="shared" si="198"/>
        <v/>
      </c>
      <c r="AB227" t="str">
        <f t="shared" si="199"/>
        <v/>
      </c>
      <c r="AC227" t="str">
        <f t="shared" si="200"/>
        <v/>
      </c>
      <c r="AD227" t="str">
        <f t="shared" si="201"/>
        <v/>
      </c>
      <c r="AE227" t="str">
        <f t="shared" si="202"/>
        <v/>
      </c>
      <c r="AF227" t="str">
        <f t="shared" si="203"/>
        <v/>
      </c>
      <c r="AG227" t="str">
        <f t="shared" si="204"/>
        <v/>
      </c>
      <c r="AH227" t="str">
        <f t="shared" si="205"/>
        <v/>
      </c>
      <c r="AI227" t="str">
        <f t="shared" si="206"/>
        <v/>
      </c>
      <c r="AJ227" t="str">
        <f t="shared" si="207"/>
        <v/>
      </c>
      <c r="AK227" t="str">
        <f t="shared" si="208"/>
        <v/>
      </c>
      <c r="AL227" t="str">
        <f t="shared" si="209"/>
        <v/>
      </c>
      <c r="AM227" t="str">
        <f t="shared" si="210"/>
        <v/>
      </c>
      <c r="AN227" t="str">
        <f t="shared" si="211"/>
        <v/>
      </c>
      <c r="AO227" t="str">
        <f t="shared" si="212"/>
        <v/>
      </c>
      <c r="AP227" t="str">
        <f t="shared" si="213"/>
        <v/>
      </c>
      <c r="AQ227" t="str">
        <f t="shared" si="214"/>
        <v/>
      </c>
      <c r="AR227" t="str">
        <f t="shared" si="215"/>
        <v/>
      </c>
      <c r="AS227">
        <f t="shared" si="216"/>
        <v>99</v>
      </c>
      <c r="AT227" t="str">
        <f t="shared" si="217"/>
        <v/>
      </c>
      <c r="AU227" t="str">
        <f t="shared" si="218"/>
        <v/>
      </c>
      <c r="AV227" t="str">
        <f t="shared" si="219"/>
        <v/>
      </c>
      <c r="AW227" t="str">
        <f t="shared" si="220"/>
        <v/>
      </c>
      <c r="AX227" t="str">
        <f t="shared" si="221"/>
        <v/>
      </c>
      <c r="AY227" t="str">
        <f t="shared" si="184"/>
        <v/>
      </c>
      <c r="AZ227" t="str">
        <f t="shared" si="187"/>
        <v/>
      </c>
    </row>
    <row r="228" spans="1:52" x14ac:dyDescent="0.35">
      <c r="A228" t="s">
        <v>542</v>
      </c>
      <c r="B228" t="s">
        <v>543</v>
      </c>
      <c r="C228" s="14">
        <v>45207.420983796299</v>
      </c>
      <c r="D228">
        <f t="shared" si="222"/>
        <v>140</v>
      </c>
      <c r="E228" t="str">
        <f>VLOOKUP($A228,'[1]Master List'!$A:$G,2,FALSE)</f>
        <v>Craig</v>
      </c>
      <c r="F228" t="str">
        <f>VLOOKUP($A228,'[1]Master List'!$A:$G,3,FALSE)</f>
        <v>Brown</v>
      </c>
      <c r="G228" t="str">
        <f>VLOOKUP($A228,'[1]Master List'!$A:$G,4,FALSE)</f>
        <v>Male</v>
      </c>
      <c r="H228" t="str">
        <f>VLOOKUP($A228,'[1]Master List'!$A:$G,6,FALSE)</f>
        <v>Lymington</v>
      </c>
      <c r="I228" t="str">
        <f t="shared" si="223"/>
        <v>LymingtonMale</v>
      </c>
      <c r="J228" t="str">
        <f>VLOOKUP($A228,'[1]Master List'!$A:$G,7,FALSE)</f>
        <v>V50</v>
      </c>
      <c r="K228">
        <f t="shared" si="224"/>
        <v>140</v>
      </c>
      <c r="L228" t="str">
        <f t="shared" si="225"/>
        <v/>
      </c>
      <c r="M228">
        <f t="shared" si="226"/>
        <v>110</v>
      </c>
      <c r="N228" t="str">
        <f t="shared" si="227"/>
        <v/>
      </c>
      <c r="O228" t="str">
        <f t="shared" si="185"/>
        <v/>
      </c>
      <c r="P228" t="str">
        <f t="shared" si="186"/>
        <v/>
      </c>
      <c r="Q228" t="str">
        <f t="shared" si="188"/>
        <v/>
      </c>
      <c r="R228" t="str">
        <f t="shared" si="189"/>
        <v/>
      </c>
      <c r="S228" t="str">
        <f t="shared" si="190"/>
        <v/>
      </c>
      <c r="T228" t="str">
        <f t="shared" si="191"/>
        <v/>
      </c>
      <c r="U228" t="str">
        <f t="shared" si="192"/>
        <v/>
      </c>
      <c r="V228" t="str">
        <f t="shared" si="193"/>
        <v/>
      </c>
      <c r="W228" t="str">
        <f t="shared" si="194"/>
        <v/>
      </c>
      <c r="X228" t="str">
        <f t="shared" si="195"/>
        <v/>
      </c>
      <c r="Y228" t="str">
        <f t="shared" si="196"/>
        <v/>
      </c>
      <c r="Z228" t="str">
        <f t="shared" si="197"/>
        <v/>
      </c>
      <c r="AA228" t="str">
        <f t="shared" si="198"/>
        <v/>
      </c>
      <c r="AB228" t="str">
        <f t="shared" si="199"/>
        <v/>
      </c>
      <c r="AC228">
        <f t="shared" si="200"/>
        <v>110</v>
      </c>
      <c r="AD228" t="str">
        <f t="shared" si="201"/>
        <v/>
      </c>
      <c r="AE228" t="str">
        <f t="shared" si="202"/>
        <v/>
      </c>
      <c r="AF228" t="str">
        <f t="shared" si="203"/>
        <v/>
      </c>
      <c r="AG228" t="str">
        <f t="shared" si="204"/>
        <v/>
      </c>
      <c r="AH228" t="str">
        <f t="shared" si="205"/>
        <v/>
      </c>
      <c r="AI228" t="str">
        <f t="shared" si="206"/>
        <v/>
      </c>
      <c r="AJ228" t="str">
        <f t="shared" si="207"/>
        <v/>
      </c>
      <c r="AK228" t="str">
        <f t="shared" si="208"/>
        <v/>
      </c>
      <c r="AL228" t="str">
        <f t="shared" si="209"/>
        <v/>
      </c>
      <c r="AM228" t="str">
        <f t="shared" si="210"/>
        <v/>
      </c>
      <c r="AN228" t="str">
        <f t="shared" si="211"/>
        <v/>
      </c>
      <c r="AO228" t="str">
        <f t="shared" si="212"/>
        <v/>
      </c>
      <c r="AP228" t="str">
        <f t="shared" si="213"/>
        <v/>
      </c>
      <c r="AQ228" t="str">
        <f t="shared" si="214"/>
        <v/>
      </c>
      <c r="AR228" t="str">
        <f t="shared" si="215"/>
        <v/>
      </c>
      <c r="AS228" t="str">
        <f t="shared" si="216"/>
        <v/>
      </c>
      <c r="AT228" t="str">
        <f t="shared" si="217"/>
        <v/>
      </c>
      <c r="AU228" t="str">
        <f t="shared" si="218"/>
        <v/>
      </c>
      <c r="AV228" t="str">
        <f t="shared" si="219"/>
        <v/>
      </c>
      <c r="AW228" t="str">
        <f t="shared" si="220"/>
        <v/>
      </c>
      <c r="AX228" t="str">
        <f t="shared" si="221"/>
        <v/>
      </c>
      <c r="AY228" t="str">
        <f t="shared" si="184"/>
        <v/>
      </c>
      <c r="AZ228" t="str">
        <f t="shared" si="187"/>
        <v/>
      </c>
    </row>
    <row r="229" spans="1:52" x14ac:dyDescent="0.35">
      <c r="A229" t="s">
        <v>544</v>
      </c>
      <c r="B229" t="s">
        <v>545</v>
      </c>
      <c r="C229" s="14">
        <v>45207.421087962961</v>
      </c>
      <c r="D229">
        <f t="shared" si="222"/>
        <v>143</v>
      </c>
      <c r="E229" t="str">
        <f>VLOOKUP($A229,'[1]Master List'!$A:$G,2,FALSE)</f>
        <v xml:space="preserve">Marie </v>
      </c>
      <c r="F229" t="str">
        <f>VLOOKUP($A229,'[1]Master List'!$A:$G,3,FALSE)</f>
        <v>Fall</v>
      </c>
      <c r="G229" t="str">
        <f>VLOOKUP($A229,'[1]Master List'!$A:$G,4,FALSE)</f>
        <v>Female</v>
      </c>
      <c r="H229" t="str">
        <f>VLOOKUP($A229,'[1]Master List'!$A:$G,6,FALSE)</f>
        <v>Lordshill</v>
      </c>
      <c r="I229" t="str">
        <f t="shared" si="223"/>
        <v>LordshillFemale</v>
      </c>
      <c r="J229" t="str">
        <f>VLOOKUP($A229,'[1]Master List'!$A:$G,7,FALSE)</f>
        <v>Senior</v>
      </c>
      <c r="K229" t="str">
        <f t="shared" si="224"/>
        <v/>
      </c>
      <c r="L229">
        <f t="shared" si="225"/>
        <v>143</v>
      </c>
      <c r="M229" t="str">
        <f t="shared" si="226"/>
        <v/>
      </c>
      <c r="N229">
        <f t="shared" si="227"/>
        <v>31</v>
      </c>
      <c r="O229" t="str">
        <f t="shared" si="185"/>
        <v/>
      </c>
      <c r="P229" t="str">
        <f t="shared" si="186"/>
        <v/>
      </c>
      <c r="Q229" t="str">
        <f t="shared" si="188"/>
        <v/>
      </c>
      <c r="R229" t="str">
        <f t="shared" si="189"/>
        <v/>
      </c>
      <c r="S229" t="str">
        <f t="shared" si="190"/>
        <v/>
      </c>
      <c r="T229" t="str">
        <f t="shared" si="191"/>
        <v/>
      </c>
      <c r="U229" t="str">
        <f t="shared" si="192"/>
        <v/>
      </c>
      <c r="V229" t="str">
        <f t="shared" si="193"/>
        <v/>
      </c>
      <c r="W229" t="str">
        <f t="shared" si="194"/>
        <v/>
      </c>
      <c r="X229" t="str">
        <f t="shared" si="195"/>
        <v/>
      </c>
      <c r="Y229" t="str">
        <f t="shared" si="196"/>
        <v/>
      </c>
      <c r="Z229">
        <f t="shared" si="197"/>
        <v>31</v>
      </c>
      <c r="AA229" t="str">
        <f t="shared" si="198"/>
        <v/>
      </c>
      <c r="AB229" t="str">
        <f t="shared" si="199"/>
        <v/>
      </c>
      <c r="AC229" t="str">
        <f t="shared" si="200"/>
        <v/>
      </c>
      <c r="AD229" t="str">
        <f t="shared" si="201"/>
        <v/>
      </c>
      <c r="AE229" t="str">
        <f t="shared" si="202"/>
        <v/>
      </c>
      <c r="AF229" t="str">
        <f t="shared" si="203"/>
        <v/>
      </c>
      <c r="AG229" t="str">
        <f t="shared" si="204"/>
        <v/>
      </c>
      <c r="AH229" t="str">
        <f t="shared" si="205"/>
        <v/>
      </c>
      <c r="AI229" t="str">
        <f t="shared" si="206"/>
        <v/>
      </c>
      <c r="AJ229" t="str">
        <f t="shared" si="207"/>
        <v/>
      </c>
      <c r="AK229" t="str">
        <f t="shared" si="208"/>
        <v/>
      </c>
      <c r="AL229" t="str">
        <f t="shared" si="209"/>
        <v/>
      </c>
      <c r="AM229" t="str">
        <f t="shared" si="210"/>
        <v/>
      </c>
      <c r="AN229" t="str">
        <f t="shared" si="211"/>
        <v/>
      </c>
      <c r="AO229" t="str">
        <f t="shared" si="212"/>
        <v/>
      </c>
      <c r="AP229" t="str">
        <f t="shared" si="213"/>
        <v/>
      </c>
      <c r="AQ229" t="str">
        <f t="shared" si="214"/>
        <v/>
      </c>
      <c r="AR229" t="str">
        <f t="shared" si="215"/>
        <v/>
      </c>
      <c r="AS229" t="str">
        <f t="shared" si="216"/>
        <v/>
      </c>
      <c r="AT229" t="str">
        <f t="shared" si="217"/>
        <v/>
      </c>
      <c r="AU229" t="str">
        <f t="shared" si="218"/>
        <v/>
      </c>
      <c r="AV229" t="str">
        <f t="shared" si="219"/>
        <v/>
      </c>
      <c r="AW229" t="str">
        <f t="shared" si="220"/>
        <v/>
      </c>
      <c r="AX229" t="str">
        <f t="shared" si="221"/>
        <v/>
      </c>
      <c r="AY229" t="str">
        <f t="shared" si="184"/>
        <v/>
      </c>
      <c r="AZ229" t="str">
        <f t="shared" si="187"/>
        <v/>
      </c>
    </row>
    <row r="230" spans="1:52" x14ac:dyDescent="0.35">
      <c r="A230" t="s">
        <v>546</v>
      </c>
      <c r="B230" t="s">
        <v>547</v>
      </c>
      <c r="C230" s="14">
        <v>45207.421273148146</v>
      </c>
      <c r="D230">
        <f t="shared" si="222"/>
        <v>123</v>
      </c>
      <c r="E230" t="str">
        <f>VLOOKUP($A230,'[1]Master List'!$A:$G,2,FALSE)</f>
        <v>Keith</v>
      </c>
      <c r="F230" t="str">
        <f>VLOOKUP($A230,'[1]Master List'!$A:$G,3,FALSE)</f>
        <v>Whitten</v>
      </c>
      <c r="G230" t="str">
        <f>VLOOKUP($A230,'[1]Master List'!$A:$G,4,FALSE)</f>
        <v>Male</v>
      </c>
      <c r="H230" t="str">
        <f>VLOOKUP($A230,'[1]Master List'!$A:$G,6,FALSE)</f>
        <v>Totton</v>
      </c>
      <c r="I230" t="str">
        <f t="shared" si="223"/>
        <v>TottonMale</v>
      </c>
      <c r="J230" t="str">
        <f>VLOOKUP($A230,'[1]Master List'!$A:$G,7,FALSE)</f>
        <v>V50</v>
      </c>
      <c r="K230">
        <f t="shared" si="224"/>
        <v>123</v>
      </c>
      <c r="L230" t="str">
        <f t="shared" si="225"/>
        <v/>
      </c>
      <c r="M230">
        <f t="shared" si="226"/>
        <v>96</v>
      </c>
      <c r="N230" t="str">
        <f t="shared" si="227"/>
        <v/>
      </c>
      <c r="O230" t="str">
        <f t="shared" si="185"/>
        <v/>
      </c>
      <c r="P230" t="str">
        <f t="shared" si="186"/>
        <v/>
      </c>
      <c r="Q230" t="str">
        <f t="shared" si="188"/>
        <v/>
      </c>
      <c r="R230" t="str">
        <f t="shared" si="189"/>
        <v/>
      </c>
      <c r="S230" t="str">
        <f t="shared" si="190"/>
        <v/>
      </c>
      <c r="T230" t="str">
        <f t="shared" si="191"/>
        <v/>
      </c>
      <c r="U230" t="str">
        <f t="shared" si="192"/>
        <v/>
      </c>
      <c r="V230" t="str">
        <f t="shared" si="193"/>
        <v/>
      </c>
      <c r="W230" t="str">
        <f t="shared" si="194"/>
        <v/>
      </c>
      <c r="X230" t="str">
        <f t="shared" si="195"/>
        <v/>
      </c>
      <c r="Y230" t="str">
        <f t="shared" si="196"/>
        <v/>
      </c>
      <c r="Z230" t="str">
        <f t="shared" si="197"/>
        <v/>
      </c>
      <c r="AA230" t="str">
        <f t="shared" si="198"/>
        <v/>
      </c>
      <c r="AB230" t="str">
        <f t="shared" si="199"/>
        <v/>
      </c>
      <c r="AC230" t="str">
        <f t="shared" si="200"/>
        <v/>
      </c>
      <c r="AD230" t="str">
        <f t="shared" si="201"/>
        <v/>
      </c>
      <c r="AE230" t="str">
        <f t="shared" si="202"/>
        <v/>
      </c>
      <c r="AF230" t="str">
        <f t="shared" si="203"/>
        <v/>
      </c>
      <c r="AG230" t="str">
        <f t="shared" si="204"/>
        <v/>
      </c>
      <c r="AH230" t="str">
        <f t="shared" si="205"/>
        <v/>
      </c>
      <c r="AI230" t="str">
        <f t="shared" si="206"/>
        <v/>
      </c>
      <c r="AJ230" t="str">
        <f t="shared" si="207"/>
        <v/>
      </c>
      <c r="AK230">
        <f t="shared" si="208"/>
        <v>96</v>
      </c>
      <c r="AL230" t="str">
        <f t="shared" si="209"/>
        <v/>
      </c>
      <c r="AM230" t="str">
        <f t="shared" si="210"/>
        <v/>
      </c>
      <c r="AN230" t="str">
        <f t="shared" si="211"/>
        <v/>
      </c>
      <c r="AO230" t="str">
        <f t="shared" si="212"/>
        <v/>
      </c>
      <c r="AP230" t="str">
        <f t="shared" si="213"/>
        <v/>
      </c>
      <c r="AQ230" t="str">
        <f t="shared" si="214"/>
        <v/>
      </c>
      <c r="AR230" t="str">
        <f t="shared" si="215"/>
        <v/>
      </c>
      <c r="AS230" t="str">
        <f t="shared" si="216"/>
        <v/>
      </c>
      <c r="AT230" t="str">
        <f t="shared" si="217"/>
        <v/>
      </c>
      <c r="AU230" t="str">
        <f t="shared" si="218"/>
        <v/>
      </c>
      <c r="AV230" t="str">
        <f t="shared" si="219"/>
        <v/>
      </c>
      <c r="AW230" t="str">
        <f t="shared" si="220"/>
        <v/>
      </c>
      <c r="AX230" t="str">
        <f t="shared" si="221"/>
        <v/>
      </c>
      <c r="AY230" t="str">
        <f t="shared" si="184"/>
        <v/>
      </c>
      <c r="AZ230" t="str">
        <f t="shared" si="187"/>
        <v/>
      </c>
    </row>
    <row r="231" spans="1:52" x14ac:dyDescent="0.35">
      <c r="A231" t="s">
        <v>548</v>
      </c>
      <c r="B231" t="s">
        <v>549</v>
      </c>
      <c r="C231" s="14">
        <v>45207.421365740738</v>
      </c>
      <c r="D231">
        <f t="shared" si="222"/>
        <v>139</v>
      </c>
      <c r="E231" t="str">
        <f>VLOOKUP($A231,'[1]Master List'!$A:$G,2,FALSE)</f>
        <v xml:space="preserve">Henry </v>
      </c>
      <c r="F231" t="str">
        <f>VLOOKUP($A231,'[1]Master List'!$A:$G,3,FALSE)</f>
        <v xml:space="preserve">Clover </v>
      </c>
      <c r="G231" t="str">
        <f>VLOOKUP($A231,'[1]Master List'!$A:$G,4,FALSE)</f>
        <v>Male</v>
      </c>
      <c r="H231" t="str">
        <f>VLOOKUP($A231,'[1]Master List'!$A:$G,6,FALSE)</f>
        <v>Hedge End</v>
      </c>
      <c r="I231" t="str">
        <f t="shared" si="223"/>
        <v>Hedge EndMale</v>
      </c>
      <c r="J231" t="str">
        <f>VLOOKUP($A231,'[1]Master List'!$A:$G,7,FALSE)</f>
        <v>V60</v>
      </c>
      <c r="K231">
        <f t="shared" si="224"/>
        <v>139</v>
      </c>
      <c r="L231" t="str">
        <f t="shared" si="225"/>
        <v/>
      </c>
      <c r="M231">
        <f t="shared" si="226"/>
        <v>109</v>
      </c>
      <c r="N231" t="str">
        <f t="shared" si="227"/>
        <v/>
      </c>
      <c r="O231" t="str">
        <f t="shared" si="185"/>
        <v/>
      </c>
      <c r="P231" t="str">
        <f t="shared" si="186"/>
        <v/>
      </c>
      <c r="Q231" t="str">
        <f t="shared" si="188"/>
        <v/>
      </c>
      <c r="R231" t="str">
        <f t="shared" si="189"/>
        <v/>
      </c>
      <c r="S231" t="str">
        <f t="shared" si="190"/>
        <v/>
      </c>
      <c r="T231" t="str">
        <f t="shared" si="191"/>
        <v/>
      </c>
      <c r="U231" t="str">
        <f t="shared" si="192"/>
        <v/>
      </c>
      <c r="V231" t="str">
        <f t="shared" si="193"/>
        <v/>
      </c>
      <c r="W231">
        <f t="shared" si="194"/>
        <v>109</v>
      </c>
      <c r="X231" t="str">
        <f t="shared" si="195"/>
        <v/>
      </c>
      <c r="Y231" t="str">
        <f t="shared" si="196"/>
        <v/>
      </c>
      <c r="Z231" t="str">
        <f t="shared" si="197"/>
        <v/>
      </c>
      <c r="AA231" t="str">
        <f t="shared" si="198"/>
        <v/>
      </c>
      <c r="AB231" t="str">
        <f t="shared" si="199"/>
        <v/>
      </c>
      <c r="AC231" t="str">
        <f t="shared" si="200"/>
        <v/>
      </c>
      <c r="AD231" t="str">
        <f t="shared" si="201"/>
        <v/>
      </c>
      <c r="AE231" t="str">
        <f t="shared" si="202"/>
        <v/>
      </c>
      <c r="AF231" t="str">
        <f t="shared" si="203"/>
        <v/>
      </c>
      <c r="AG231" t="str">
        <f t="shared" si="204"/>
        <v/>
      </c>
      <c r="AH231" t="str">
        <f t="shared" si="205"/>
        <v/>
      </c>
      <c r="AI231" t="str">
        <f t="shared" si="206"/>
        <v/>
      </c>
      <c r="AJ231" t="str">
        <f t="shared" si="207"/>
        <v/>
      </c>
      <c r="AK231" t="str">
        <f t="shared" si="208"/>
        <v/>
      </c>
      <c r="AL231" t="str">
        <f t="shared" si="209"/>
        <v/>
      </c>
      <c r="AM231" t="str">
        <f t="shared" si="210"/>
        <v/>
      </c>
      <c r="AN231" t="str">
        <f t="shared" si="211"/>
        <v/>
      </c>
      <c r="AO231" t="str">
        <f t="shared" si="212"/>
        <v/>
      </c>
      <c r="AP231" t="str">
        <f t="shared" si="213"/>
        <v/>
      </c>
      <c r="AQ231" t="str">
        <f t="shared" si="214"/>
        <v/>
      </c>
      <c r="AR231" t="str">
        <f t="shared" si="215"/>
        <v/>
      </c>
      <c r="AS231" t="str">
        <f t="shared" si="216"/>
        <v/>
      </c>
      <c r="AT231" t="str">
        <f t="shared" si="217"/>
        <v/>
      </c>
      <c r="AU231" t="str">
        <f t="shared" si="218"/>
        <v/>
      </c>
      <c r="AV231" t="str">
        <f t="shared" si="219"/>
        <v/>
      </c>
      <c r="AW231" t="str">
        <f t="shared" si="220"/>
        <v/>
      </c>
      <c r="AX231" t="str">
        <f t="shared" si="221"/>
        <v/>
      </c>
      <c r="AY231" t="str">
        <f t="shared" si="184"/>
        <v/>
      </c>
      <c r="AZ231" t="str">
        <f t="shared" si="187"/>
        <v/>
      </c>
    </row>
    <row r="232" spans="1:52" x14ac:dyDescent="0.35">
      <c r="A232" t="s">
        <v>550</v>
      </c>
      <c r="B232" t="s">
        <v>551</v>
      </c>
      <c r="C232" s="14">
        <v>45207.421481481484</v>
      </c>
      <c r="D232">
        <f t="shared" si="222"/>
        <v>138</v>
      </c>
      <c r="E232" t="str">
        <f>VLOOKUP($A232,'[1]Master List'!$A:$G,2,FALSE)</f>
        <v>Alan</v>
      </c>
      <c r="F232" t="str">
        <f>VLOOKUP($A232,'[1]Master List'!$A:$G,3,FALSE)</f>
        <v>Cowan</v>
      </c>
      <c r="G232" t="str">
        <f>VLOOKUP($A232,'[1]Master List'!$A:$G,4,FALSE)</f>
        <v>Male</v>
      </c>
      <c r="H232" t="str">
        <f>VLOOKUP($A232,'[1]Master List'!$A:$G,6,FALSE)</f>
        <v>Hedge End</v>
      </c>
      <c r="I232" t="str">
        <f t="shared" si="223"/>
        <v>Hedge EndMale</v>
      </c>
      <c r="J232" t="str">
        <f>VLOOKUP($A232,'[1]Master List'!$A:$G,7,FALSE)</f>
        <v>V40</v>
      </c>
      <c r="K232">
        <f t="shared" si="224"/>
        <v>138</v>
      </c>
      <c r="L232" t="str">
        <f t="shared" si="225"/>
        <v/>
      </c>
      <c r="M232">
        <f t="shared" si="226"/>
        <v>108</v>
      </c>
      <c r="N232" t="str">
        <f t="shared" si="227"/>
        <v/>
      </c>
      <c r="O232" t="str">
        <f t="shared" si="185"/>
        <v/>
      </c>
      <c r="P232" t="str">
        <f t="shared" si="186"/>
        <v/>
      </c>
      <c r="Q232" t="str">
        <f t="shared" si="188"/>
        <v/>
      </c>
      <c r="R232" t="str">
        <f t="shared" si="189"/>
        <v/>
      </c>
      <c r="S232" t="str">
        <f t="shared" si="190"/>
        <v/>
      </c>
      <c r="T232" t="str">
        <f t="shared" si="191"/>
        <v/>
      </c>
      <c r="U232" t="str">
        <f t="shared" si="192"/>
        <v/>
      </c>
      <c r="V232" t="str">
        <f t="shared" si="193"/>
        <v/>
      </c>
      <c r="W232">
        <f t="shared" si="194"/>
        <v>108</v>
      </c>
      <c r="X232" t="str">
        <f t="shared" si="195"/>
        <v/>
      </c>
      <c r="Y232" t="str">
        <f t="shared" si="196"/>
        <v/>
      </c>
      <c r="Z232" t="str">
        <f t="shared" si="197"/>
        <v/>
      </c>
      <c r="AA232" t="str">
        <f t="shared" si="198"/>
        <v/>
      </c>
      <c r="AB232" t="str">
        <f t="shared" si="199"/>
        <v/>
      </c>
      <c r="AC232" t="str">
        <f t="shared" si="200"/>
        <v/>
      </c>
      <c r="AD232" t="str">
        <f t="shared" si="201"/>
        <v/>
      </c>
      <c r="AE232" t="str">
        <f t="shared" si="202"/>
        <v/>
      </c>
      <c r="AF232" t="str">
        <f t="shared" si="203"/>
        <v/>
      </c>
      <c r="AG232" t="str">
        <f t="shared" si="204"/>
        <v/>
      </c>
      <c r="AH232" t="str">
        <f t="shared" si="205"/>
        <v/>
      </c>
      <c r="AI232" t="str">
        <f t="shared" si="206"/>
        <v/>
      </c>
      <c r="AJ232" t="str">
        <f t="shared" si="207"/>
        <v/>
      </c>
      <c r="AK232" t="str">
        <f t="shared" si="208"/>
        <v/>
      </c>
      <c r="AL232" t="str">
        <f t="shared" si="209"/>
        <v/>
      </c>
      <c r="AM232" t="str">
        <f t="shared" si="210"/>
        <v/>
      </c>
      <c r="AN232" t="str">
        <f t="shared" si="211"/>
        <v/>
      </c>
      <c r="AO232" t="str">
        <f t="shared" si="212"/>
        <v/>
      </c>
      <c r="AP232" t="str">
        <f t="shared" si="213"/>
        <v/>
      </c>
      <c r="AQ232" t="str">
        <f t="shared" si="214"/>
        <v/>
      </c>
      <c r="AR232" t="str">
        <f t="shared" si="215"/>
        <v/>
      </c>
      <c r="AS232" t="str">
        <f t="shared" si="216"/>
        <v/>
      </c>
      <c r="AT232" t="str">
        <f t="shared" si="217"/>
        <v/>
      </c>
      <c r="AU232" t="str">
        <f t="shared" si="218"/>
        <v/>
      </c>
      <c r="AV232" t="str">
        <f t="shared" si="219"/>
        <v/>
      </c>
      <c r="AW232" t="str">
        <f t="shared" si="220"/>
        <v/>
      </c>
      <c r="AX232" t="str">
        <f t="shared" si="221"/>
        <v/>
      </c>
      <c r="AY232" t="str">
        <f t="shared" si="184"/>
        <v/>
      </c>
      <c r="AZ232" t="str">
        <f t="shared" si="187"/>
        <v/>
      </c>
    </row>
    <row r="233" spans="1:52" x14ac:dyDescent="0.35">
      <c r="A233" t="s">
        <v>552</v>
      </c>
      <c r="B233" t="s">
        <v>553</v>
      </c>
      <c r="C233" s="14">
        <v>45207.421597222223</v>
      </c>
      <c r="D233">
        <f t="shared" si="222"/>
        <v>156</v>
      </c>
      <c r="E233" t="str">
        <f>VLOOKUP($A233,'[1]Master List'!$A:$G,2,FALSE)</f>
        <v>Scott</v>
      </c>
      <c r="F233" t="str">
        <f>VLOOKUP($A233,'[1]Master List'!$A:$G,3,FALSE)</f>
        <v>Linton</v>
      </c>
      <c r="G233" t="str">
        <f>VLOOKUP($A233,'[1]Master List'!$A:$G,4,FALSE)</f>
        <v>Male</v>
      </c>
      <c r="H233" t="str">
        <f>VLOOKUP($A233,'[1]Master List'!$A:$G,6,FALSE)</f>
        <v>Totton</v>
      </c>
      <c r="I233" t="str">
        <f t="shared" si="223"/>
        <v>TottonMale</v>
      </c>
      <c r="J233" t="str">
        <f>VLOOKUP($A233,'[1]Master List'!$A:$G,7,FALSE)</f>
        <v>V50</v>
      </c>
      <c r="K233">
        <f t="shared" si="224"/>
        <v>156</v>
      </c>
      <c r="L233" t="str">
        <f t="shared" si="225"/>
        <v/>
      </c>
      <c r="M233">
        <f t="shared" si="226"/>
        <v>119</v>
      </c>
      <c r="N233" t="str">
        <f t="shared" si="227"/>
        <v/>
      </c>
      <c r="O233" t="str">
        <f t="shared" si="185"/>
        <v/>
      </c>
      <c r="P233" t="str">
        <f t="shared" si="186"/>
        <v/>
      </c>
      <c r="Q233" t="str">
        <f t="shared" si="188"/>
        <v/>
      </c>
      <c r="R233" t="str">
        <f t="shared" si="189"/>
        <v/>
      </c>
      <c r="S233" t="str">
        <f t="shared" si="190"/>
        <v/>
      </c>
      <c r="T233" t="str">
        <f t="shared" si="191"/>
        <v/>
      </c>
      <c r="U233" t="str">
        <f t="shared" si="192"/>
        <v/>
      </c>
      <c r="V233" t="str">
        <f t="shared" si="193"/>
        <v/>
      </c>
      <c r="W233" t="str">
        <f t="shared" si="194"/>
        <v/>
      </c>
      <c r="X233" t="str">
        <f t="shared" si="195"/>
        <v/>
      </c>
      <c r="Y233" t="str">
        <f t="shared" si="196"/>
        <v/>
      </c>
      <c r="Z233" t="str">
        <f t="shared" si="197"/>
        <v/>
      </c>
      <c r="AA233" t="str">
        <f t="shared" si="198"/>
        <v/>
      </c>
      <c r="AB233" t="str">
        <f t="shared" si="199"/>
        <v/>
      </c>
      <c r="AC233" t="str">
        <f t="shared" si="200"/>
        <v/>
      </c>
      <c r="AD233" t="str">
        <f t="shared" si="201"/>
        <v/>
      </c>
      <c r="AE233" t="str">
        <f t="shared" si="202"/>
        <v/>
      </c>
      <c r="AF233" t="str">
        <f t="shared" si="203"/>
        <v/>
      </c>
      <c r="AG233" t="str">
        <f t="shared" si="204"/>
        <v/>
      </c>
      <c r="AH233" t="str">
        <f t="shared" si="205"/>
        <v/>
      </c>
      <c r="AI233" t="str">
        <f t="shared" si="206"/>
        <v/>
      </c>
      <c r="AJ233" t="str">
        <f t="shared" si="207"/>
        <v/>
      </c>
      <c r="AK233">
        <f t="shared" si="208"/>
        <v>119</v>
      </c>
      <c r="AL233" t="str">
        <f t="shared" si="209"/>
        <v/>
      </c>
      <c r="AM233" t="str">
        <f t="shared" si="210"/>
        <v/>
      </c>
      <c r="AN233" t="str">
        <f t="shared" si="211"/>
        <v/>
      </c>
      <c r="AO233" t="str">
        <f t="shared" si="212"/>
        <v/>
      </c>
      <c r="AP233" t="str">
        <f t="shared" si="213"/>
        <v/>
      </c>
      <c r="AQ233" t="str">
        <f t="shared" si="214"/>
        <v/>
      </c>
      <c r="AR233" t="str">
        <f t="shared" si="215"/>
        <v/>
      </c>
      <c r="AS233" t="str">
        <f t="shared" si="216"/>
        <v/>
      </c>
      <c r="AT233" t="str">
        <f t="shared" si="217"/>
        <v/>
      </c>
      <c r="AU233" t="str">
        <f t="shared" si="218"/>
        <v/>
      </c>
      <c r="AV233" t="str">
        <f t="shared" si="219"/>
        <v/>
      </c>
      <c r="AW233" t="str">
        <f t="shared" si="220"/>
        <v/>
      </c>
      <c r="AX233" t="str">
        <f t="shared" si="221"/>
        <v/>
      </c>
      <c r="AY233" t="str">
        <f t="shared" si="184"/>
        <v/>
      </c>
      <c r="AZ233" t="str">
        <f t="shared" si="187"/>
        <v/>
      </c>
    </row>
    <row r="234" spans="1:52" x14ac:dyDescent="0.35">
      <c r="A234" t="s">
        <v>554</v>
      </c>
      <c r="B234" t="s">
        <v>555</v>
      </c>
      <c r="C234" s="14">
        <v>45207.421701388892</v>
      </c>
      <c r="D234">
        <f t="shared" si="222"/>
        <v>110</v>
      </c>
      <c r="E234" t="str">
        <f>VLOOKUP($A234,'[1]Master List'!$A:$G,2,FALSE)</f>
        <v>Tania</v>
      </c>
      <c r="F234" t="str">
        <f>VLOOKUP($A234,'[1]Master List'!$A:$G,3,FALSE)</f>
        <v>Watson</v>
      </c>
      <c r="G234" t="str">
        <f>VLOOKUP($A234,'[1]Master List'!$A:$G,4,FALSE)</f>
        <v>Female</v>
      </c>
      <c r="H234" t="str">
        <f>VLOOKUP($A234,'[1]Master List'!$A:$G,6,FALSE)</f>
        <v>CF Swifts</v>
      </c>
      <c r="I234" t="str">
        <f t="shared" si="223"/>
        <v>CF SwiftsFemale</v>
      </c>
      <c r="J234" t="str">
        <f>VLOOKUP($A234,'[1]Master List'!$A:$G,7,FALSE)</f>
        <v>Senior</v>
      </c>
      <c r="K234" t="str">
        <f t="shared" si="224"/>
        <v/>
      </c>
      <c r="L234">
        <f t="shared" si="225"/>
        <v>110</v>
      </c>
      <c r="M234" t="str">
        <f t="shared" si="226"/>
        <v/>
      </c>
      <c r="N234">
        <f t="shared" si="227"/>
        <v>22</v>
      </c>
      <c r="O234" t="str">
        <f t="shared" si="185"/>
        <v/>
      </c>
      <c r="P234">
        <f t="shared" si="186"/>
        <v>22</v>
      </c>
      <c r="Q234" t="str">
        <f t="shared" si="188"/>
        <v/>
      </c>
      <c r="R234" t="str">
        <f t="shared" si="189"/>
        <v/>
      </c>
      <c r="S234" t="str">
        <f t="shared" si="190"/>
        <v/>
      </c>
      <c r="T234" t="str">
        <f t="shared" si="191"/>
        <v/>
      </c>
      <c r="U234" t="str">
        <f t="shared" si="192"/>
        <v/>
      </c>
      <c r="V234" t="str">
        <f t="shared" si="193"/>
        <v/>
      </c>
      <c r="W234" t="str">
        <f t="shared" si="194"/>
        <v/>
      </c>
      <c r="X234" t="str">
        <f t="shared" si="195"/>
        <v/>
      </c>
      <c r="Y234" t="str">
        <f t="shared" si="196"/>
        <v/>
      </c>
      <c r="Z234" t="str">
        <f t="shared" si="197"/>
        <v/>
      </c>
      <c r="AA234" t="str">
        <f t="shared" si="198"/>
        <v/>
      </c>
      <c r="AB234" t="str">
        <f t="shared" si="199"/>
        <v/>
      </c>
      <c r="AC234" t="str">
        <f t="shared" si="200"/>
        <v/>
      </c>
      <c r="AD234" t="str">
        <f t="shared" si="201"/>
        <v/>
      </c>
      <c r="AE234" t="str">
        <f t="shared" si="202"/>
        <v/>
      </c>
      <c r="AF234" t="str">
        <f t="shared" si="203"/>
        <v/>
      </c>
      <c r="AG234" t="str">
        <f t="shared" si="204"/>
        <v/>
      </c>
      <c r="AH234" t="str">
        <f t="shared" si="205"/>
        <v/>
      </c>
      <c r="AI234" t="str">
        <f t="shared" si="206"/>
        <v/>
      </c>
      <c r="AJ234" t="str">
        <f t="shared" si="207"/>
        <v/>
      </c>
      <c r="AK234" t="str">
        <f t="shared" si="208"/>
        <v/>
      </c>
      <c r="AL234" t="str">
        <f t="shared" si="209"/>
        <v/>
      </c>
      <c r="AM234" t="str">
        <f t="shared" si="210"/>
        <v/>
      </c>
      <c r="AN234" t="str">
        <f t="shared" si="211"/>
        <v/>
      </c>
      <c r="AO234" t="str">
        <f t="shared" si="212"/>
        <v/>
      </c>
      <c r="AP234" t="str">
        <f t="shared" si="213"/>
        <v/>
      </c>
      <c r="AQ234" t="str">
        <f t="shared" si="214"/>
        <v/>
      </c>
      <c r="AR234" t="str">
        <f t="shared" si="215"/>
        <v/>
      </c>
      <c r="AS234" t="str">
        <f t="shared" si="216"/>
        <v/>
      </c>
      <c r="AT234" t="str">
        <f t="shared" si="217"/>
        <v/>
      </c>
      <c r="AU234" t="str">
        <f t="shared" si="218"/>
        <v/>
      </c>
      <c r="AV234" t="str">
        <f t="shared" si="219"/>
        <v/>
      </c>
      <c r="AW234" t="str">
        <f t="shared" si="220"/>
        <v/>
      </c>
      <c r="AX234" t="str">
        <f t="shared" si="221"/>
        <v/>
      </c>
      <c r="AY234" t="str">
        <f t="shared" si="184"/>
        <v/>
      </c>
      <c r="AZ234" t="str">
        <f t="shared" si="187"/>
        <v/>
      </c>
    </row>
    <row r="235" spans="1:52" x14ac:dyDescent="0.35">
      <c r="A235" t="s">
        <v>556</v>
      </c>
      <c r="B235" t="s">
        <v>557</v>
      </c>
      <c r="C235" s="14">
        <v>45207.421932870369</v>
      </c>
      <c r="D235">
        <f t="shared" si="222"/>
        <v>121</v>
      </c>
      <c r="E235" t="str">
        <f>VLOOKUP($A235,'[1]Master List'!$A:$G,2,FALSE)</f>
        <v>Lee</v>
      </c>
      <c r="F235" t="str">
        <f>VLOOKUP($A235,'[1]Master List'!$A:$G,3,FALSE)</f>
        <v>Harris</v>
      </c>
      <c r="G235" t="str">
        <f>VLOOKUP($A235,'[1]Master List'!$A:$G,4,FALSE)</f>
        <v>Male</v>
      </c>
      <c r="H235" t="str">
        <f>VLOOKUP($A235,'[1]Master List'!$A:$G,6,FALSE)</f>
        <v>Hardley</v>
      </c>
      <c r="I235" t="str">
        <f t="shared" ref="I235" si="228">H235&amp;G235</f>
        <v>HardleyMale</v>
      </c>
      <c r="J235" t="str">
        <f>VLOOKUP($A235,'[1]Master List'!$A:$G,7,FALSE)</f>
        <v>Senior</v>
      </c>
      <c r="K235">
        <f t="shared" ref="K235" si="229">IF(G235="Male",D235,"")</f>
        <v>121</v>
      </c>
      <c r="L235" t="str">
        <f t="shared" ref="L235" si="230">IF(G235="Female",D235,"")</f>
        <v/>
      </c>
      <c r="M235">
        <f t="shared" ref="M235" si="231">IFERROR(RANK(K235,K:K,1),"")</f>
        <v>95</v>
      </c>
      <c r="N235" t="str">
        <f t="shared" ref="N235" si="232">IFERROR(RANK(L235,L:L,1),"")</f>
        <v/>
      </c>
      <c r="O235" t="str">
        <f t="shared" si="185"/>
        <v/>
      </c>
      <c r="P235" t="str">
        <f t="shared" si="186"/>
        <v/>
      </c>
      <c r="Q235" t="str">
        <f t="shared" si="188"/>
        <v/>
      </c>
      <c r="R235" t="str">
        <f t="shared" si="189"/>
        <v/>
      </c>
      <c r="S235">
        <f t="shared" si="190"/>
        <v>95</v>
      </c>
      <c r="T235" t="str">
        <f t="shared" si="191"/>
        <v/>
      </c>
      <c r="U235" t="str">
        <f t="shared" si="192"/>
        <v/>
      </c>
      <c r="V235" t="str">
        <f t="shared" si="193"/>
        <v/>
      </c>
      <c r="W235" t="str">
        <f t="shared" si="194"/>
        <v/>
      </c>
      <c r="X235" t="str">
        <f t="shared" si="195"/>
        <v/>
      </c>
      <c r="Y235" t="str">
        <f t="shared" si="196"/>
        <v/>
      </c>
      <c r="Z235" t="str">
        <f t="shared" si="197"/>
        <v/>
      </c>
      <c r="AA235" t="str">
        <f t="shared" si="198"/>
        <v/>
      </c>
      <c r="AB235" t="str">
        <f t="shared" si="199"/>
        <v/>
      </c>
      <c r="AC235" t="str">
        <f t="shared" si="200"/>
        <v/>
      </c>
      <c r="AD235" t="str">
        <f t="shared" si="201"/>
        <v/>
      </c>
      <c r="AE235" t="str">
        <f t="shared" si="202"/>
        <v/>
      </c>
      <c r="AF235" t="str">
        <f t="shared" si="203"/>
        <v/>
      </c>
      <c r="AG235" t="str">
        <f t="shared" si="204"/>
        <v/>
      </c>
      <c r="AH235" t="str">
        <f t="shared" si="205"/>
        <v/>
      </c>
      <c r="AI235" t="str">
        <f t="shared" si="206"/>
        <v/>
      </c>
      <c r="AJ235" t="str">
        <f t="shared" si="207"/>
        <v/>
      </c>
      <c r="AK235" t="str">
        <f t="shared" si="208"/>
        <v/>
      </c>
      <c r="AL235" t="str">
        <f t="shared" si="209"/>
        <v/>
      </c>
      <c r="AM235" t="str">
        <f t="shared" si="210"/>
        <v/>
      </c>
      <c r="AN235" t="str">
        <f t="shared" si="211"/>
        <v/>
      </c>
      <c r="AO235" t="str">
        <f t="shared" si="212"/>
        <v/>
      </c>
      <c r="AP235" t="str">
        <f t="shared" si="213"/>
        <v/>
      </c>
      <c r="AQ235" t="str">
        <f t="shared" si="214"/>
        <v/>
      </c>
      <c r="AR235" t="str">
        <f t="shared" si="215"/>
        <v/>
      </c>
      <c r="AS235" t="str">
        <f t="shared" si="216"/>
        <v/>
      </c>
      <c r="AT235" t="str">
        <f t="shared" si="217"/>
        <v/>
      </c>
      <c r="AU235" t="str">
        <f t="shared" si="218"/>
        <v/>
      </c>
      <c r="AV235" t="str">
        <f t="shared" si="219"/>
        <v/>
      </c>
      <c r="AW235" t="str">
        <f t="shared" si="220"/>
        <v/>
      </c>
      <c r="AX235" t="str">
        <f t="shared" si="221"/>
        <v/>
      </c>
      <c r="AY235" t="str">
        <f t="shared" si="184"/>
        <v/>
      </c>
      <c r="AZ235" t="str">
        <f t="shared" si="187"/>
        <v/>
      </c>
    </row>
    <row r="236" spans="1:52" x14ac:dyDescent="0.35">
      <c r="A236" t="s">
        <v>558</v>
      </c>
      <c r="B236" t="s">
        <v>559</v>
      </c>
      <c r="C236" s="14">
        <v>45207.422222222223</v>
      </c>
      <c r="D236">
        <f t="shared" si="222"/>
        <v>165</v>
      </c>
      <c r="E236" t="str">
        <f>VLOOKUP($A236,'[1]Master List'!$A:$G,2,FALSE)</f>
        <v>Lee</v>
      </c>
      <c r="F236" t="str">
        <f>VLOOKUP($A236,'[1]Master List'!$A:$G,3,FALSE)</f>
        <v>Start</v>
      </c>
      <c r="G236" t="str">
        <f>VLOOKUP($A236,'[1]Master List'!$A:$G,4,FALSE)</f>
        <v>Male</v>
      </c>
      <c r="H236" t="str">
        <f>VLOOKUP($A236,'[1]Master List'!$A:$G,6,FALSE)</f>
        <v>Totton</v>
      </c>
      <c r="I236" t="str">
        <f t="shared" si="223"/>
        <v>TottonMale</v>
      </c>
      <c r="J236" t="str">
        <f>VLOOKUP($A236,'[1]Master List'!$A:$G,7,FALSE)</f>
        <v>V50</v>
      </c>
      <c r="K236">
        <f t="shared" si="224"/>
        <v>165</v>
      </c>
      <c r="L236" t="str">
        <f t="shared" si="225"/>
        <v/>
      </c>
      <c r="M236">
        <f t="shared" si="226"/>
        <v>122</v>
      </c>
      <c r="N236" t="str">
        <f t="shared" si="227"/>
        <v/>
      </c>
      <c r="O236" t="str">
        <f t="shared" si="185"/>
        <v/>
      </c>
      <c r="P236" t="str">
        <f t="shared" si="186"/>
        <v/>
      </c>
      <c r="Q236" t="str">
        <f t="shared" si="188"/>
        <v/>
      </c>
      <c r="R236" t="str">
        <f t="shared" si="189"/>
        <v/>
      </c>
      <c r="S236" t="str">
        <f t="shared" si="190"/>
        <v/>
      </c>
      <c r="T236" t="str">
        <f t="shared" si="191"/>
        <v/>
      </c>
      <c r="U236" t="str">
        <f t="shared" si="192"/>
        <v/>
      </c>
      <c r="V236" t="str">
        <f t="shared" si="193"/>
        <v/>
      </c>
      <c r="W236" t="str">
        <f t="shared" si="194"/>
        <v/>
      </c>
      <c r="X236" t="str">
        <f t="shared" si="195"/>
        <v/>
      </c>
      <c r="Y236" t="str">
        <f t="shared" si="196"/>
        <v/>
      </c>
      <c r="Z236" t="str">
        <f t="shared" si="197"/>
        <v/>
      </c>
      <c r="AA236" t="str">
        <f t="shared" si="198"/>
        <v/>
      </c>
      <c r="AB236" t="str">
        <f t="shared" si="199"/>
        <v/>
      </c>
      <c r="AC236" t="str">
        <f t="shared" si="200"/>
        <v/>
      </c>
      <c r="AD236" t="str">
        <f t="shared" si="201"/>
        <v/>
      </c>
      <c r="AE236" t="str">
        <f t="shared" si="202"/>
        <v/>
      </c>
      <c r="AF236" t="str">
        <f t="shared" si="203"/>
        <v/>
      </c>
      <c r="AG236" t="str">
        <f t="shared" si="204"/>
        <v/>
      </c>
      <c r="AH236" t="str">
        <f t="shared" si="205"/>
        <v/>
      </c>
      <c r="AI236" t="str">
        <f t="shared" si="206"/>
        <v/>
      </c>
      <c r="AJ236" t="str">
        <f t="shared" si="207"/>
        <v/>
      </c>
      <c r="AK236">
        <f t="shared" si="208"/>
        <v>122</v>
      </c>
      <c r="AL236" t="str">
        <f t="shared" si="209"/>
        <v/>
      </c>
      <c r="AM236" t="str">
        <f t="shared" si="210"/>
        <v/>
      </c>
      <c r="AN236" t="str">
        <f t="shared" si="211"/>
        <v/>
      </c>
      <c r="AO236" t="str">
        <f t="shared" si="212"/>
        <v/>
      </c>
      <c r="AP236" t="str">
        <f t="shared" si="213"/>
        <v/>
      </c>
      <c r="AQ236" t="str">
        <f t="shared" si="214"/>
        <v/>
      </c>
      <c r="AR236" t="str">
        <f t="shared" si="215"/>
        <v/>
      </c>
      <c r="AS236" t="str">
        <f t="shared" si="216"/>
        <v/>
      </c>
      <c r="AT236" t="str">
        <f t="shared" si="217"/>
        <v/>
      </c>
      <c r="AU236" t="str">
        <f t="shared" si="218"/>
        <v/>
      </c>
      <c r="AV236" t="str">
        <f t="shared" si="219"/>
        <v/>
      </c>
      <c r="AW236" t="str">
        <f t="shared" si="220"/>
        <v/>
      </c>
      <c r="AX236" t="str">
        <f t="shared" si="221"/>
        <v/>
      </c>
      <c r="AY236" t="str">
        <f t="shared" si="184"/>
        <v/>
      </c>
      <c r="AZ236" t="str">
        <f t="shared" si="187"/>
        <v/>
      </c>
    </row>
    <row r="237" spans="1:52" x14ac:dyDescent="0.35">
      <c r="A237" t="s">
        <v>560</v>
      </c>
      <c r="B237" t="s">
        <v>561</v>
      </c>
      <c r="C237" s="14">
        <v>45207.422372685185</v>
      </c>
      <c r="D237">
        <f t="shared" si="222"/>
        <v>112</v>
      </c>
      <c r="E237" t="str">
        <f>VLOOKUP($A237,'[1]Master List'!$A:$G,2,FALSE)</f>
        <v>Carrie</v>
      </c>
      <c r="F237" t="str">
        <f>VLOOKUP($A237,'[1]Master List'!$A:$G,3,FALSE)</f>
        <v>Day</v>
      </c>
      <c r="G237" t="str">
        <f>VLOOKUP($A237,'[1]Master List'!$A:$G,4,FALSE)</f>
        <v>Female</v>
      </c>
      <c r="H237" t="str">
        <f>VLOOKUP($A237,'[1]Master List'!$A:$G,6,FALSE)</f>
        <v>CF Swifts</v>
      </c>
      <c r="I237" t="str">
        <f t="shared" si="223"/>
        <v>CF SwiftsFemale</v>
      </c>
      <c r="J237" t="str">
        <f>VLOOKUP($A237,'[1]Master List'!$A:$G,7,FALSE)</f>
        <v>V40</v>
      </c>
      <c r="K237" t="str">
        <f t="shared" si="224"/>
        <v/>
      </c>
      <c r="L237">
        <f t="shared" si="225"/>
        <v>112</v>
      </c>
      <c r="M237" t="str">
        <f t="shared" si="226"/>
        <v/>
      </c>
      <c r="N237">
        <f t="shared" si="227"/>
        <v>23</v>
      </c>
      <c r="O237" t="str">
        <f t="shared" si="185"/>
        <v/>
      </c>
      <c r="P237">
        <f t="shared" si="186"/>
        <v>23</v>
      </c>
      <c r="Q237" t="str">
        <f t="shared" si="188"/>
        <v/>
      </c>
      <c r="R237" t="str">
        <f t="shared" si="189"/>
        <v/>
      </c>
      <c r="S237" t="str">
        <f t="shared" si="190"/>
        <v/>
      </c>
      <c r="T237" t="str">
        <f t="shared" si="191"/>
        <v/>
      </c>
      <c r="U237" t="str">
        <f t="shared" si="192"/>
        <v/>
      </c>
      <c r="V237" t="str">
        <f t="shared" si="193"/>
        <v/>
      </c>
      <c r="W237" t="str">
        <f t="shared" si="194"/>
        <v/>
      </c>
      <c r="X237" t="str">
        <f t="shared" si="195"/>
        <v/>
      </c>
      <c r="Y237" t="str">
        <f t="shared" si="196"/>
        <v/>
      </c>
      <c r="Z237" t="str">
        <f t="shared" si="197"/>
        <v/>
      </c>
      <c r="AA237" t="str">
        <f t="shared" si="198"/>
        <v/>
      </c>
      <c r="AB237" t="str">
        <f t="shared" si="199"/>
        <v/>
      </c>
      <c r="AC237" t="str">
        <f t="shared" si="200"/>
        <v/>
      </c>
      <c r="AD237" t="str">
        <f t="shared" si="201"/>
        <v/>
      </c>
      <c r="AE237" t="str">
        <f t="shared" si="202"/>
        <v/>
      </c>
      <c r="AF237" t="str">
        <f t="shared" si="203"/>
        <v/>
      </c>
      <c r="AG237" t="str">
        <f t="shared" si="204"/>
        <v/>
      </c>
      <c r="AH237" t="str">
        <f t="shared" si="205"/>
        <v/>
      </c>
      <c r="AI237" t="str">
        <f t="shared" si="206"/>
        <v/>
      </c>
      <c r="AJ237" t="str">
        <f t="shared" si="207"/>
        <v/>
      </c>
      <c r="AK237" t="str">
        <f t="shared" si="208"/>
        <v/>
      </c>
      <c r="AL237" t="str">
        <f t="shared" si="209"/>
        <v/>
      </c>
      <c r="AM237" t="str">
        <f t="shared" si="210"/>
        <v/>
      </c>
      <c r="AN237" t="str">
        <f t="shared" si="211"/>
        <v/>
      </c>
      <c r="AO237" t="str">
        <f t="shared" si="212"/>
        <v/>
      </c>
      <c r="AP237" t="str">
        <f t="shared" si="213"/>
        <v/>
      </c>
      <c r="AQ237" t="str">
        <f t="shared" si="214"/>
        <v/>
      </c>
      <c r="AR237" t="str">
        <f t="shared" si="215"/>
        <v/>
      </c>
      <c r="AS237" t="str">
        <f t="shared" si="216"/>
        <v/>
      </c>
      <c r="AT237" t="str">
        <f t="shared" si="217"/>
        <v/>
      </c>
      <c r="AU237" t="str">
        <f t="shared" si="218"/>
        <v/>
      </c>
      <c r="AV237" t="str">
        <f t="shared" si="219"/>
        <v/>
      </c>
      <c r="AW237" t="str">
        <f t="shared" si="220"/>
        <v/>
      </c>
      <c r="AX237" t="str">
        <f t="shared" si="221"/>
        <v/>
      </c>
      <c r="AY237" t="str">
        <f t="shared" si="184"/>
        <v/>
      </c>
      <c r="AZ237" t="str">
        <f t="shared" si="187"/>
        <v/>
      </c>
    </row>
    <row r="238" spans="1:52" x14ac:dyDescent="0.35">
      <c r="A238" t="s">
        <v>562</v>
      </c>
      <c r="B238" t="s">
        <v>563</v>
      </c>
      <c r="C238" s="14">
        <v>45207.422500000001</v>
      </c>
      <c r="D238">
        <f t="shared" si="222"/>
        <v>162</v>
      </c>
      <c r="E238" t="str">
        <f>VLOOKUP($A238,'[1]Master List'!$A:$G,2,FALSE)</f>
        <v>Emma</v>
      </c>
      <c r="F238" t="str">
        <f>VLOOKUP($A238,'[1]Master List'!$A:$G,3,FALSE)</f>
        <v>Pilbeam</v>
      </c>
      <c r="G238" t="str">
        <f>VLOOKUP($A238,'[1]Master List'!$A:$G,4,FALSE)</f>
        <v>Female</v>
      </c>
      <c r="H238" t="str">
        <f>VLOOKUP($A238,'[1]Master List'!$A:$G,6,FALSE)</f>
        <v>Totton</v>
      </c>
      <c r="I238" t="str">
        <f t="shared" si="223"/>
        <v>TottonFemale</v>
      </c>
      <c r="J238" t="str">
        <f>VLOOKUP($A238,'[1]Master List'!$A:$G,7,FALSE)</f>
        <v>V40</v>
      </c>
      <c r="K238" t="str">
        <f t="shared" si="224"/>
        <v/>
      </c>
      <c r="L238">
        <f t="shared" si="225"/>
        <v>162</v>
      </c>
      <c r="M238" t="str">
        <f t="shared" si="226"/>
        <v/>
      </c>
      <c r="N238">
        <f t="shared" si="227"/>
        <v>39</v>
      </c>
      <c r="O238" t="str">
        <f t="shared" si="185"/>
        <v/>
      </c>
      <c r="P238" t="str">
        <f t="shared" si="186"/>
        <v/>
      </c>
      <c r="Q238" t="str">
        <f t="shared" si="188"/>
        <v/>
      </c>
      <c r="R238" t="str">
        <f t="shared" si="189"/>
        <v/>
      </c>
      <c r="S238" t="str">
        <f t="shared" si="190"/>
        <v/>
      </c>
      <c r="T238" t="str">
        <f t="shared" si="191"/>
        <v/>
      </c>
      <c r="U238" t="str">
        <f t="shared" si="192"/>
        <v/>
      </c>
      <c r="V238" t="str">
        <f t="shared" si="193"/>
        <v/>
      </c>
      <c r="W238" t="str">
        <f t="shared" si="194"/>
        <v/>
      </c>
      <c r="X238" t="str">
        <f t="shared" si="195"/>
        <v/>
      </c>
      <c r="Y238" t="str">
        <f t="shared" si="196"/>
        <v/>
      </c>
      <c r="Z238" t="str">
        <f t="shared" si="197"/>
        <v/>
      </c>
      <c r="AA238" t="str">
        <f t="shared" si="198"/>
        <v/>
      </c>
      <c r="AB238" t="str">
        <f t="shared" si="199"/>
        <v/>
      </c>
      <c r="AC238" t="str">
        <f t="shared" si="200"/>
        <v/>
      </c>
      <c r="AD238" t="str">
        <f t="shared" si="201"/>
        <v/>
      </c>
      <c r="AE238" t="str">
        <f t="shared" si="202"/>
        <v/>
      </c>
      <c r="AF238" t="str">
        <f t="shared" si="203"/>
        <v/>
      </c>
      <c r="AG238" t="str">
        <f t="shared" si="204"/>
        <v/>
      </c>
      <c r="AH238" t="str">
        <f t="shared" si="205"/>
        <v/>
      </c>
      <c r="AI238" t="str">
        <f t="shared" si="206"/>
        <v/>
      </c>
      <c r="AJ238" t="str">
        <f t="shared" si="207"/>
        <v/>
      </c>
      <c r="AK238" t="str">
        <f t="shared" si="208"/>
        <v/>
      </c>
      <c r="AL238">
        <f t="shared" si="209"/>
        <v>39</v>
      </c>
      <c r="AM238" t="str">
        <f t="shared" si="210"/>
        <v/>
      </c>
      <c r="AN238" t="str">
        <f t="shared" si="211"/>
        <v/>
      </c>
      <c r="AO238" t="str">
        <f t="shared" si="212"/>
        <v/>
      </c>
      <c r="AP238" t="str">
        <f t="shared" si="213"/>
        <v/>
      </c>
      <c r="AQ238" t="str">
        <f t="shared" si="214"/>
        <v/>
      </c>
      <c r="AR238" t="str">
        <f t="shared" si="215"/>
        <v/>
      </c>
      <c r="AS238" t="str">
        <f t="shared" si="216"/>
        <v/>
      </c>
      <c r="AT238" t="str">
        <f t="shared" si="217"/>
        <v/>
      </c>
      <c r="AU238" t="str">
        <f t="shared" si="218"/>
        <v/>
      </c>
      <c r="AV238" t="str">
        <f t="shared" si="219"/>
        <v/>
      </c>
      <c r="AW238" t="str">
        <f t="shared" si="220"/>
        <v/>
      </c>
      <c r="AX238" t="str">
        <f t="shared" si="221"/>
        <v/>
      </c>
      <c r="AY238" t="str">
        <f t="shared" si="184"/>
        <v/>
      </c>
      <c r="AZ238" t="str">
        <f t="shared" si="187"/>
        <v/>
      </c>
    </row>
    <row r="239" spans="1:52" x14ac:dyDescent="0.35">
      <c r="A239" t="s">
        <v>564</v>
      </c>
      <c r="B239" t="s">
        <v>565</v>
      </c>
      <c r="C239" s="14">
        <v>45207.42260416667</v>
      </c>
      <c r="D239">
        <f t="shared" si="222"/>
        <v>180</v>
      </c>
      <c r="E239" t="str">
        <f>VLOOKUP($A239,'[1]Master List'!$A:$G,2,FALSE)</f>
        <v xml:space="preserve">Paul </v>
      </c>
      <c r="F239" t="str">
        <f>VLOOKUP($A239,'[1]Master List'!$A:$G,3,FALSE)</f>
        <v>sidaway</v>
      </c>
      <c r="G239" t="str">
        <f>VLOOKUP($A239,'[1]Master List'!$A:$G,4,FALSE)</f>
        <v>Male</v>
      </c>
      <c r="H239" t="str">
        <f>VLOOKUP($A239,'[1]Master List'!$A:$G,6,FALSE)</f>
        <v>Eastleigh</v>
      </c>
      <c r="I239" t="str">
        <f t="shared" si="223"/>
        <v>EastleighMale</v>
      </c>
      <c r="J239" t="str">
        <f>VLOOKUP($A239,'[1]Master List'!$A:$G,7,FALSE)</f>
        <v>V60</v>
      </c>
      <c r="K239">
        <f t="shared" si="224"/>
        <v>180</v>
      </c>
      <c r="L239" t="str">
        <f t="shared" si="225"/>
        <v/>
      </c>
      <c r="M239">
        <f t="shared" si="226"/>
        <v>129</v>
      </c>
      <c r="N239" t="str">
        <f t="shared" si="227"/>
        <v/>
      </c>
      <c r="O239" t="str">
        <f t="shared" si="185"/>
        <v/>
      </c>
      <c r="P239" t="str">
        <f t="shared" si="186"/>
        <v/>
      </c>
      <c r="Q239">
        <f t="shared" si="188"/>
        <v>129</v>
      </c>
      <c r="R239" t="str">
        <f t="shared" si="189"/>
        <v/>
      </c>
      <c r="S239" t="str">
        <f t="shared" si="190"/>
        <v/>
      </c>
      <c r="T239" t="str">
        <f t="shared" si="191"/>
        <v/>
      </c>
      <c r="U239" t="str">
        <f t="shared" si="192"/>
        <v/>
      </c>
      <c r="V239" t="str">
        <f t="shared" si="193"/>
        <v/>
      </c>
      <c r="W239" t="str">
        <f t="shared" si="194"/>
        <v/>
      </c>
      <c r="X239" t="str">
        <f t="shared" si="195"/>
        <v/>
      </c>
      <c r="Y239" t="str">
        <f t="shared" si="196"/>
        <v/>
      </c>
      <c r="Z239" t="str">
        <f t="shared" si="197"/>
        <v/>
      </c>
      <c r="AA239" t="str">
        <f t="shared" si="198"/>
        <v/>
      </c>
      <c r="AB239" t="str">
        <f t="shared" si="199"/>
        <v/>
      </c>
      <c r="AC239" t="str">
        <f t="shared" si="200"/>
        <v/>
      </c>
      <c r="AD239" t="str">
        <f t="shared" si="201"/>
        <v/>
      </c>
      <c r="AE239" t="str">
        <f t="shared" si="202"/>
        <v/>
      </c>
      <c r="AF239" t="str">
        <f t="shared" si="203"/>
        <v/>
      </c>
      <c r="AG239" t="str">
        <f t="shared" si="204"/>
        <v/>
      </c>
      <c r="AH239" t="str">
        <f t="shared" si="205"/>
        <v/>
      </c>
      <c r="AI239" t="str">
        <f t="shared" si="206"/>
        <v/>
      </c>
      <c r="AJ239" t="str">
        <f t="shared" si="207"/>
        <v/>
      </c>
      <c r="AK239" t="str">
        <f t="shared" si="208"/>
        <v/>
      </c>
      <c r="AL239" t="str">
        <f t="shared" si="209"/>
        <v/>
      </c>
      <c r="AM239" t="str">
        <f t="shared" si="210"/>
        <v/>
      </c>
      <c r="AN239" t="str">
        <f t="shared" si="211"/>
        <v/>
      </c>
      <c r="AO239" t="str">
        <f t="shared" si="212"/>
        <v/>
      </c>
      <c r="AP239" t="str">
        <f t="shared" si="213"/>
        <v/>
      </c>
      <c r="AQ239" t="str">
        <f t="shared" si="214"/>
        <v/>
      </c>
      <c r="AR239" t="str">
        <f t="shared" si="215"/>
        <v/>
      </c>
      <c r="AS239" t="str">
        <f t="shared" si="216"/>
        <v/>
      </c>
      <c r="AT239" t="str">
        <f t="shared" si="217"/>
        <v/>
      </c>
      <c r="AU239" t="str">
        <f t="shared" si="218"/>
        <v/>
      </c>
      <c r="AV239" t="str">
        <f t="shared" si="219"/>
        <v/>
      </c>
      <c r="AW239" t="str">
        <f t="shared" si="220"/>
        <v/>
      </c>
      <c r="AX239" t="str">
        <f t="shared" si="221"/>
        <v/>
      </c>
      <c r="AY239" t="str">
        <f t="shared" si="184"/>
        <v/>
      </c>
      <c r="AZ239" t="str">
        <f t="shared" si="187"/>
        <v/>
      </c>
    </row>
    <row r="240" spans="1:52" x14ac:dyDescent="0.35">
      <c r="A240" t="s">
        <v>566</v>
      </c>
      <c r="B240" t="s">
        <v>567</v>
      </c>
      <c r="C240" s="14">
        <v>45207.422800925924</v>
      </c>
      <c r="D240">
        <f t="shared" si="222"/>
        <v>192</v>
      </c>
      <c r="E240" t="str">
        <f>VLOOKUP($A240,'[1]Master List'!$A:$G,2,FALSE)</f>
        <v>Amanda</v>
      </c>
      <c r="F240" t="str">
        <f>VLOOKUP($A240,'[1]Master List'!$A:$G,3,FALSE)</f>
        <v>Jones</v>
      </c>
      <c r="G240" t="str">
        <f>VLOOKUP($A240,'[1]Master List'!$A:$G,4,FALSE)</f>
        <v>Female</v>
      </c>
      <c r="H240" t="str">
        <f>VLOOKUP($A240,'[1]Master List'!$A:$G,6,FALSE)</f>
        <v>Totton</v>
      </c>
      <c r="I240" t="str">
        <f t="shared" si="223"/>
        <v>TottonFemale</v>
      </c>
      <c r="J240" t="str">
        <f>VLOOKUP($A240,'[1]Master List'!$A:$G,7,FALSE)</f>
        <v>V50</v>
      </c>
      <c r="K240" t="str">
        <f t="shared" si="224"/>
        <v/>
      </c>
      <c r="L240">
        <f t="shared" si="225"/>
        <v>192</v>
      </c>
      <c r="M240" t="str">
        <f t="shared" si="226"/>
        <v/>
      </c>
      <c r="N240">
        <f t="shared" si="227"/>
        <v>56</v>
      </c>
      <c r="O240" t="str">
        <f t="shared" si="185"/>
        <v/>
      </c>
      <c r="P240" t="str">
        <f t="shared" si="186"/>
        <v/>
      </c>
      <c r="Q240" t="str">
        <f t="shared" si="188"/>
        <v/>
      </c>
      <c r="R240" t="str">
        <f t="shared" si="189"/>
        <v/>
      </c>
      <c r="S240" t="str">
        <f t="shared" si="190"/>
        <v/>
      </c>
      <c r="T240" t="str">
        <f t="shared" si="191"/>
        <v/>
      </c>
      <c r="U240" t="str">
        <f t="shared" si="192"/>
        <v/>
      </c>
      <c r="V240" t="str">
        <f t="shared" si="193"/>
        <v/>
      </c>
      <c r="W240" t="str">
        <f t="shared" si="194"/>
        <v/>
      </c>
      <c r="X240" t="str">
        <f t="shared" si="195"/>
        <v/>
      </c>
      <c r="Y240" t="str">
        <f t="shared" si="196"/>
        <v/>
      </c>
      <c r="Z240" t="str">
        <f t="shared" si="197"/>
        <v/>
      </c>
      <c r="AA240" t="str">
        <f t="shared" si="198"/>
        <v/>
      </c>
      <c r="AB240" t="str">
        <f t="shared" si="199"/>
        <v/>
      </c>
      <c r="AC240" t="str">
        <f t="shared" si="200"/>
        <v/>
      </c>
      <c r="AD240" t="str">
        <f t="shared" si="201"/>
        <v/>
      </c>
      <c r="AE240" t="str">
        <f t="shared" si="202"/>
        <v/>
      </c>
      <c r="AF240" t="str">
        <f t="shared" si="203"/>
        <v/>
      </c>
      <c r="AG240" t="str">
        <f t="shared" si="204"/>
        <v/>
      </c>
      <c r="AH240" t="str">
        <f t="shared" si="205"/>
        <v/>
      </c>
      <c r="AI240" t="str">
        <f t="shared" si="206"/>
        <v/>
      </c>
      <c r="AJ240" t="str">
        <f t="shared" si="207"/>
        <v/>
      </c>
      <c r="AK240" t="str">
        <f t="shared" si="208"/>
        <v/>
      </c>
      <c r="AL240">
        <f t="shared" si="209"/>
        <v>56</v>
      </c>
      <c r="AM240" t="str">
        <f t="shared" si="210"/>
        <v/>
      </c>
      <c r="AN240" t="str">
        <f t="shared" si="211"/>
        <v/>
      </c>
      <c r="AO240" t="str">
        <f t="shared" si="212"/>
        <v/>
      </c>
      <c r="AP240" t="str">
        <f t="shared" si="213"/>
        <v/>
      </c>
      <c r="AQ240" t="str">
        <f t="shared" si="214"/>
        <v/>
      </c>
      <c r="AR240" t="str">
        <f t="shared" si="215"/>
        <v/>
      </c>
      <c r="AS240" t="str">
        <f t="shared" si="216"/>
        <v/>
      </c>
      <c r="AT240" t="str">
        <f t="shared" si="217"/>
        <v/>
      </c>
      <c r="AU240" t="str">
        <f t="shared" si="218"/>
        <v/>
      </c>
      <c r="AV240" t="str">
        <f t="shared" si="219"/>
        <v/>
      </c>
      <c r="AW240" t="str">
        <f t="shared" si="220"/>
        <v/>
      </c>
      <c r="AX240" t="str">
        <f t="shared" si="221"/>
        <v/>
      </c>
      <c r="AY240" t="str">
        <f t="shared" si="184"/>
        <v/>
      </c>
      <c r="AZ240" t="str">
        <f t="shared" si="187"/>
        <v/>
      </c>
    </row>
    <row r="241" spans="1:52" x14ac:dyDescent="0.35">
      <c r="A241" t="s">
        <v>568</v>
      </c>
      <c r="B241" t="s">
        <v>569</v>
      </c>
      <c r="C241" s="14">
        <v>45207.42291666667</v>
      </c>
      <c r="D241">
        <f t="shared" si="222"/>
        <v>46</v>
      </c>
      <c r="E241" t="str">
        <f>VLOOKUP($A241,'[1]Master List'!$A:$G,2,FALSE)</f>
        <v>Alice</v>
      </c>
      <c r="F241" t="str">
        <f>VLOOKUP($A241,'[1]Master List'!$A:$G,3,FALSE)</f>
        <v>Rudd</v>
      </c>
      <c r="G241" t="str">
        <f>VLOOKUP($A241,'[1]Master List'!$A:$G,4,FALSE)</f>
        <v>Female</v>
      </c>
      <c r="H241" t="str">
        <f>VLOOKUP($A241,'[1]Master List'!$A:$G,6,FALSE)</f>
        <v>Hardley</v>
      </c>
      <c r="I241" t="str">
        <f t="shared" si="223"/>
        <v>HardleyFemale</v>
      </c>
      <c r="J241" t="str">
        <f>VLOOKUP($A241,'[1]Master List'!$A:$G,7,FALSE)</f>
        <v>Senior</v>
      </c>
      <c r="K241" t="str">
        <f t="shared" si="224"/>
        <v/>
      </c>
      <c r="L241">
        <f t="shared" si="225"/>
        <v>46</v>
      </c>
      <c r="M241" t="str">
        <f t="shared" si="226"/>
        <v/>
      </c>
      <c r="N241">
        <f t="shared" si="227"/>
        <v>8</v>
      </c>
      <c r="O241" t="str">
        <f t="shared" si="185"/>
        <v/>
      </c>
      <c r="P241" t="str">
        <f t="shared" si="186"/>
        <v/>
      </c>
      <c r="Q241" t="str">
        <f t="shared" si="188"/>
        <v/>
      </c>
      <c r="R241" t="str">
        <f t="shared" si="189"/>
        <v/>
      </c>
      <c r="S241" t="str">
        <f t="shared" si="190"/>
        <v/>
      </c>
      <c r="T241">
        <f t="shared" si="191"/>
        <v>8</v>
      </c>
      <c r="U241" t="str">
        <f t="shared" si="192"/>
        <v/>
      </c>
      <c r="V241" t="str">
        <f t="shared" si="193"/>
        <v/>
      </c>
      <c r="W241" t="str">
        <f t="shared" si="194"/>
        <v/>
      </c>
      <c r="X241" t="str">
        <f t="shared" si="195"/>
        <v/>
      </c>
      <c r="Y241" t="str">
        <f t="shared" si="196"/>
        <v/>
      </c>
      <c r="Z241" t="str">
        <f t="shared" si="197"/>
        <v/>
      </c>
      <c r="AA241" t="str">
        <f t="shared" si="198"/>
        <v/>
      </c>
      <c r="AB241" t="str">
        <f t="shared" si="199"/>
        <v/>
      </c>
      <c r="AC241" t="str">
        <f t="shared" si="200"/>
        <v/>
      </c>
      <c r="AD241" t="str">
        <f t="shared" si="201"/>
        <v/>
      </c>
      <c r="AE241" t="str">
        <f t="shared" si="202"/>
        <v/>
      </c>
      <c r="AF241" t="str">
        <f t="shared" si="203"/>
        <v/>
      </c>
      <c r="AG241" t="str">
        <f t="shared" si="204"/>
        <v/>
      </c>
      <c r="AH241" t="str">
        <f t="shared" si="205"/>
        <v/>
      </c>
      <c r="AI241" t="str">
        <f t="shared" si="206"/>
        <v/>
      </c>
      <c r="AJ241" t="str">
        <f t="shared" si="207"/>
        <v/>
      </c>
      <c r="AK241" t="str">
        <f t="shared" si="208"/>
        <v/>
      </c>
      <c r="AL241" t="str">
        <f t="shared" si="209"/>
        <v/>
      </c>
      <c r="AM241" t="str">
        <f t="shared" si="210"/>
        <v/>
      </c>
      <c r="AN241" t="str">
        <f t="shared" si="211"/>
        <v/>
      </c>
      <c r="AO241" t="str">
        <f t="shared" si="212"/>
        <v/>
      </c>
      <c r="AP241" t="str">
        <f t="shared" si="213"/>
        <v/>
      </c>
      <c r="AQ241" t="str">
        <f t="shared" si="214"/>
        <v/>
      </c>
      <c r="AR241" t="str">
        <f t="shared" si="215"/>
        <v/>
      </c>
      <c r="AS241" t="str">
        <f t="shared" si="216"/>
        <v/>
      </c>
      <c r="AT241" t="str">
        <f t="shared" si="217"/>
        <v/>
      </c>
      <c r="AU241" t="str">
        <f t="shared" si="218"/>
        <v/>
      </c>
      <c r="AV241" t="str">
        <f t="shared" si="219"/>
        <v/>
      </c>
      <c r="AW241" t="str">
        <f t="shared" si="220"/>
        <v/>
      </c>
      <c r="AX241" t="str">
        <f t="shared" si="221"/>
        <v/>
      </c>
      <c r="AY241" t="str">
        <f t="shared" si="184"/>
        <v/>
      </c>
      <c r="AZ241" t="str">
        <f t="shared" si="187"/>
        <v/>
      </c>
    </row>
    <row r="242" spans="1:52" x14ac:dyDescent="0.35">
      <c r="A242" t="s">
        <v>570</v>
      </c>
      <c r="B242" t="s">
        <v>571</v>
      </c>
      <c r="C242" s="14">
        <v>45207.423032407409</v>
      </c>
      <c r="D242">
        <f t="shared" si="222"/>
        <v>75</v>
      </c>
      <c r="E242" t="str">
        <f>VLOOKUP($A242,'[1]Master List'!$A:$G,2,FALSE)</f>
        <v>Andrew</v>
      </c>
      <c r="F242" t="str">
        <f>VLOOKUP($A242,'[1]Master List'!$A:$G,3,FALSE)</f>
        <v>Gates</v>
      </c>
      <c r="G242" t="str">
        <f>VLOOKUP($A242,'[1]Master List'!$A:$G,4,FALSE)</f>
        <v>Male</v>
      </c>
      <c r="H242" t="str">
        <f>VLOOKUP($A242,'[1]Master List'!$A:$G,6,FALSE)</f>
        <v>Totton</v>
      </c>
      <c r="I242" t="str">
        <f t="shared" si="223"/>
        <v>TottonMale</v>
      </c>
      <c r="J242" t="str">
        <f>VLOOKUP($A242,'[1]Master List'!$A:$G,7,FALSE)</f>
        <v>V60</v>
      </c>
      <c r="K242">
        <f t="shared" si="224"/>
        <v>75</v>
      </c>
      <c r="L242" t="str">
        <f t="shared" si="225"/>
        <v/>
      </c>
      <c r="M242">
        <f t="shared" si="226"/>
        <v>62</v>
      </c>
      <c r="N242" t="str">
        <f t="shared" si="227"/>
        <v/>
      </c>
      <c r="O242" t="str">
        <f t="shared" si="185"/>
        <v/>
      </c>
      <c r="P242" t="str">
        <f t="shared" si="186"/>
        <v/>
      </c>
      <c r="Q242" t="str">
        <f t="shared" si="188"/>
        <v/>
      </c>
      <c r="R242" t="str">
        <f t="shared" si="189"/>
        <v/>
      </c>
      <c r="S242" t="str">
        <f t="shared" si="190"/>
        <v/>
      </c>
      <c r="T242" t="str">
        <f t="shared" si="191"/>
        <v/>
      </c>
      <c r="U242" t="str">
        <f t="shared" si="192"/>
        <v/>
      </c>
      <c r="V242" t="str">
        <f t="shared" si="193"/>
        <v/>
      </c>
      <c r="W242" t="str">
        <f t="shared" si="194"/>
        <v/>
      </c>
      <c r="X242" t="str">
        <f t="shared" si="195"/>
        <v/>
      </c>
      <c r="Y242" t="str">
        <f t="shared" si="196"/>
        <v/>
      </c>
      <c r="Z242" t="str">
        <f t="shared" si="197"/>
        <v/>
      </c>
      <c r="AA242" t="str">
        <f t="shared" si="198"/>
        <v/>
      </c>
      <c r="AB242" t="str">
        <f t="shared" si="199"/>
        <v/>
      </c>
      <c r="AC242" t="str">
        <f t="shared" si="200"/>
        <v/>
      </c>
      <c r="AD242" t="str">
        <f t="shared" si="201"/>
        <v/>
      </c>
      <c r="AE242" t="str">
        <f t="shared" si="202"/>
        <v/>
      </c>
      <c r="AF242" t="str">
        <f t="shared" si="203"/>
        <v/>
      </c>
      <c r="AG242" t="str">
        <f t="shared" si="204"/>
        <v/>
      </c>
      <c r="AH242" t="str">
        <f t="shared" si="205"/>
        <v/>
      </c>
      <c r="AI242" t="str">
        <f t="shared" si="206"/>
        <v/>
      </c>
      <c r="AJ242" t="str">
        <f t="shared" si="207"/>
        <v/>
      </c>
      <c r="AK242">
        <f t="shared" si="208"/>
        <v>62</v>
      </c>
      <c r="AL242" t="str">
        <f t="shared" si="209"/>
        <v/>
      </c>
      <c r="AM242" t="str">
        <f t="shared" si="210"/>
        <v/>
      </c>
      <c r="AN242" t="str">
        <f t="shared" si="211"/>
        <v/>
      </c>
      <c r="AO242" t="str">
        <f t="shared" si="212"/>
        <v/>
      </c>
      <c r="AP242" t="str">
        <f t="shared" si="213"/>
        <v/>
      </c>
      <c r="AQ242" t="str">
        <f t="shared" si="214"/>
        <v/>
      </c>
      <c r="AR242" t="str">
        <f t="shared" si="215"/>
        <v/>
      </c>
      <c r="AS242" t="str">
        <f t="shared" si="216"/>
        <v/>
      </c>
      <c r="AT242" t="str">
        <f t="shared" si="217"/>
        <v/>
      </c>
      <c r="AU242" t="str">
        <f t="shared" si="218"/>
        <v/>
      </c>
      <c r="AV242" t="str">
        <f t="shared" si="219"/>
        <v/>
      </c>
      <c r="AW242" t="str">
        <f t="shared" si="220"/>
        <v/>
      </c>
      <c r="AX242" t="str">
        <f t="shared" si="221"/>
        <v/>
      </c>
      <c r="AY242" t="str">
        <f t="shared" si="184"/>
        <v/>
      </c>
      <c r="AZ242" t="str">
        <f t="shared" si="187"/>
        <v/>
      </c>
    </row>
    <row r="243" spans="1:52" x14ac:dyDescent="0.35">
      <c r="A243" t="s">
        <v>31</v>
      </c>
      <c r="B243" t="s">
        <v>572</v>
      </c>
      <c r="C243" s="14">
        <v>45207.423125000001</v>
      </c>
      <c r="D243">
        <f t="shared" si="222"/>
        <v>210</v>
      </c>
      <c r="E243" t="str">
        <f>VLOOKUP($A243,'[1]Master List'!$A:$G,2,FALSE)</f>
        <v>Janet</v>
      </c>
      <c r="F243" t="str">
        <f>VLOOKUP($A243,'[1]Master List'!$A:$G,3,FALSE)</f>
        <v>Foote</v>
      </c>
      <c r="G243" t="str">
        <f>VLOOKUP($A243,'[1]Master List'!$A:$G,4,FALSE)</f>
        <v>Female</v>
      </c>
      <c r="H243" t="str">
        <f>VLOOKUP($A243,'[1]Master List'!$A:$G,6,FALSE)</f>
        <v>Totton</v>
      </c>
      <c r="I243" t="str">
        <f t="shared" si="223"/>
        <v>TottonFemale</v>
      </c>
      <c r="J243" t="str">
        <f>VLOOKUP($A243,'[1]Master List'!$A:$G,7,FALSE)</f>
        <v>V60</v>
      </c>
      <c r="K243" t="str">
        <f t="shared" si="224"/>
        <v/>
      </c>
      <c r="L243">
        <f t="shared" si="225"/>
        <v>210</v>
      </c>
      <c r="M243" t="str">
        <f t="shared" si="226"/>
        <v/>
      </c>
      <c r="N243">
        <f t="shared" si="227"/>
        <v>63</v>
      </c>
      <c r="O243" t="str">
        <f t="shared" si="185"/>
        <v/>
      </c>
      <c r="P243" t="str">
        <f t="shared" si="186"/>
        <v/>
      </c>
      <c r="Q243" t="str">
        <f t="shared" si="188"/>
        <v/>
      </c>
      <c r="R243" t="str">
        <f t="shared" si="189"/>
        <v/>
      </c>
      <c r="S243" t="str">
        <f t="shared" si="190"/>
        <v/>
      </c>
      <c r="T243" t="str">
        <f t="shared" si="191"/>
        <v/>
      </c>
      <c r="U243" t="str">
        <f t="shared" si="192"/>
        <v/>
      </c>
      <c r="V243" t="str">
        <f t="shared" si="193"/>
        <v/>
      </c>
      <c r="W243" t="str">
        <f t="shared" si="194"/>
        <v/>
      </c>
      <c r="X243" t="str">
        <f t="shared" si="195"/>
        <v/>
      </c>
      <c r="Y243" t="str">
        <f t="shared" si="196"/>
        <v/>
      </c>
      <c r="Z243" t="str">
        <f t="shared" si="197"/>
        <v/>
      </c>
      <c r="AA243" t="str">
        <f t="shared" si="198"/>
        <v/>
      </c>
      <c r="AB243" t="str">
        <f t="shared" si="199"/>
        <v/>
      </c>
      <c r="AC243" t="str">
        <f t="shared" si="200"/>
        <v/>
      </c>
      <c r="AD243" t="str">
        <f t="shared" si="201"/>
        <v/>
      </c>
      <c r="AE243" t="str">
        <f t="shared" si="202"/>
        <v/>
      </c>
      <c r="AF243" t="str">
        <f t="shared" si="203"/>
        <v/>
      </c>
      <c r="AG243" t="str">
        <f t="shared" si="204"/>
        <v/>
      </c>
      <c r="AH243" t="str">
        <f t="shared" si="205"/>
        <v/>
      </c>
      <c r="AI243" t="str">
        <f t="shared" si="206"/>
        <v/>
      </c>
      <c r="AJ243" t="str">
        <f t="shared" si="207"/>
        <v/>
      </c>
      <c r="AK243" t="str">
        <f t="shared" si="208"/>
        <v/>
      </c>
      <c r="AL243">
        <f t="shared" si="209"/>
        <v>63</v>
      </c>
      <c r="AM243" t="str">
        <f t="shared" si="210"/>
        <v/>
      </c>
      <c r="AN243" t="str">
        <f t="shared" si="211"/>
        <v/>
      </c>
      <c r="AO243" t="str">
        <f t="shared" si="212"/>
        <v/>
      </c>
      <c r="AP243" t="str">
        <f t="shared" si="213"/>
        <v/>
      </c>
      <c r="AQ243" t="str">
        <f t="shared" si="214"/>
        <v/>
      </c>
      <c r="AR243" t="str">
        <f t="shared" si="215"/>
        <v/>
      </c>
      <c r="AS243" t="str">
        <f t="shared" si="216"/>
        <v/>
      </c>
      <c r="AT243" t="str">
        <f t="shared" si="217"/>
        <v/>
      </c>
      <c r="AU243" t="str">
        <f t="shared" si="218"/>
        <v/>
      </c>
      <c r="AV243" t="str">
        <f t="shared" si="219"/>
        <v/>
      </c>
      <c r="AW243" t="str">
        <f t="shared" si="220"/>
        <v/>
      </c>
      <c r="AX243" t="str">
        <f t="shared" si="221"/>
        <v/>
      </c>
      <c r="AY243" t="str">
        <f t="shared" si="184"/>
        <v/>
      </c>
      <c r="AZ243" t="str">
        <f t="shared" si="187"/>
        <v/>
      </c>
    </row>
    <row r="244" spans="1:52" x14ac:dyDescent="0.35">
      <c r="A244" t="s">
        <v>573</v>
      </c>
      <c r="B244" t="s">
        <v>574</v>
      </c>
      <c r="C244" s="14">
        <v>45207.423252314817</v>
      </c>
      <c r="D244">
        <f t="shared" si="222"/>
        <v>214</v>
      </c>
      <c r="E244" t="str">
        <f>VLOOKUP($A244,'[1]Master List'!$A:$G,2,FALSE)</f>
        <v xml:space="preserve">sarah </v>
      </c>
      <c r="F244" t="str">
        <f>VLOOKUP($A244,'[1]Master List'!$A:$G,3,FALSE)</f>
        <v>cook</v>
      </c>
      <c r="G244" t="str">
        <f>VLOOKUP($A244,'[1]Master List'!$A:$G,4,FALSE)</f>
        <v>Female</v>
      </c>
      <c r="H244" t="str">
        <f>VLOOKUP($A244,'[1]Master List'!$A:$G,6,FALSE)</f>
        <v>Netley</v>
      </c>
      <c r="I244" t="str">
        <f t="shared" si="223"/>
        <v>NetleyFemale</v>
      </c>
      <c r="J244" t="str">
        <f>VLOOKUP($A244,'[1]Master List'!$A:$G,7,FALSE)</f>
        <v>V40</v>
      </c>
      <c r="K244" t="str">
        <f t="shared" si="224"/>
        <v/>
      </c>
      <c r="L244">
        <f t="shared" si="225"/>
        <v>214</v>
      </c>
      <c r="M244" t="str">
        <f t="shared" si="226"/>
        <v/>
      </c>
      <c r="N244">
        <f t="shared" si="227"/>
        <v>66</v>
      </c>
      <c r="O244" t="str">
        <f t="shared" si="185"/>
        <v/>
      </c>
      <c r="P244" t="str">
        <f t="shared" si="186"/>
        <v/>
      </c>
      <c r="Q244" t="str">
        <f t="shared" si="188"/>
        <v/>
      </c>
      <c r="R244" t="str">
        <f t="shared" si="189"/>
        <v/>
      </c>
      <c r="S244" t="str">
        <f t="shared" si="190"/>
        <v/>
      </c>
      <c r="T244" t="str">
        <f t="shared" si="191"/>
        <v/>
      </c>
      <c r="U244" t="str">
        <f t="shared" si="192"/>
        <v/>
      </c>
      <c r="V244" t="str">
        <f t="shared" si="193"/>
        <v/>
      </c>
      <c r="W244" t="str">
        <f t="shared" si="194"/>
        <v/>
      </c>
      <c r="X244" t="str">
        <f t="shared" si="195"/>
        <v/>
      </c>
      <c r="Y244" t="str">
        <f t="shared" si="196"/>
        <v/>
      </c>
      <c r="Z244" t="str">
        <f t="shared" si="197"/>
        <v/>
      </c>
      <c r="AA244" t="str">
        <f t="shared" si="198"/>
        <v/>
      </c>
      <c r="AB244" t="str">
        <f t="shared" si="199"/>
        <v/>
      </c>
      <c r="AC244" t="str">
        <f t="shared" si="200"/>
        <v/>
      </c>
      <c r="AD244" t="str">
        <f t="shared" si="201"/>
        <v/>
      </c>
      <c r="AE244" t="str">
        <f t="shared" si="202"/>
        <v/>
      </c>
      <c r="AF244">
        <f t="shared" si="203"/>
        <v>66</v>
      </c>
      <c r="AG244" t="str">
        <f t="shared" si="204"/>
        <v/>
      </c>
      <c r="AH244" t="str">
        <f t="shared" si="205"/>
        <v/>
      </c>
      <c r="AI244" t="str">
        <f t="shared" si="206"/>
        <v/>
      </c>
      <c r="AJ244" t="str">
        <f t="shared" si="207"/>
        <v/>
      </c>
      <c r="AK244" t="str">
        <f t="shared" si="208"/>
        <v/>
      </c>
      <c r="AL244" t="str">
        <f t="shared" si="209"/>
        <v/>
      </c>
      <c r="AM244" t="str">
        <f t="shared" si="210"/>
        <v/>
      </c>
      <c r="AN244" t="str">
        <f t="shared" si="211"/>
        <v/>
      </c>
      <c r="AO244" t="str">
        <f t="shared" si="212"/>
        <v/>
      </c>
      <c r="AP244" t="str">
        <f t="shared" si="213"/>
        <v/>
      </c>
      <c r="AQ244" t="str">
        <f t="shared" si="214"/>
        <v/>
      </c>
      <c r="AR244" t="str">
        <f t="shared" si="215"/>
        <v/>
      </c>
      <c r="AS244" t="str">
        <f t="shared" si="216"/>
        <v/>
      </c>
      <c r="AT244" t="str">
        <f t="shared" si="217"/>
        <v/>
      </c>
      <c r="AU244" t="str">
        <f t="shared" si="218"/>
        <v/>
      </c>
      <c r="AV244" t="str">
        <f t="shared" si="219"/>
        <v/>
      </c>
      <c r="AW244" t="str">
        <f t="shared" si="220"/>
        <v/>
      </c>
      <c r="AX244" t="str">
        <f t="shared" si="221"/>
        <v/>
      </c>
      <c r="AY244" t="str">
        <f t="shared" si="184"/>
        <v/>
      </c>
      <c r="AZ244" t="str">
        <f t="shared" si="187"/>
        <v/>
      </c>
    </row>
    <row r="245" spans="1:52" x14ac:dyDescent="0.35">
      <c r="A245" t="s">
        <v>575</v>
      </c>
      <c r="B245" t="s">
        <v>3</v>
      </c>
      <c r="C245" s="14">
        <v>45207.423344907409</v>
      </c>
      <c r="D245">
        <f t="shared" si="222"/>
        <v>215</v>
      </c>
      <c r="E245" t="str">
        <f>VLOOKUP($A245,'[1]Master List'!$A:$G,2,FALSE)</f>
        <v xml:space="preserve">Claire </v>
      </c>
      <c r="F245" t="str">
        <f>VLOOKUP($A245,'[1]Master List'!$A:$G,3,FALSE)</f>
        <v>Deacon</v>
      </c>
      <c r="G245" t="str">
        <f>VLOOKUP($A245,'[1]Master List'!$A:$G,4,FALSE)</f>
        <v>Female</v>
      </c>
      <c r="H245" t="str">
        <f>VLOOKUP($A245,'[1]Master List'!$A:$G,6,FALSE)</f>
        <v>Eastleigh</v>
      </c>
      <c r="I245" t="str">
        <f t="shared" si="223"/>
        <v>EastleighFemale</v>
      </c>
      <c r="J245" t="str">
        <f>VLOOKUP($A245,'[1]Master List'!$A:$G,7,FALSE)</f>
        <v>V60</v>
      </c>
      <c r="K245" t="str">
        <f t="shared" si="224"/>
        <v/>
      </c>
      <c r="L245">
        <f t="shared" si="225"/>
        <v>215</v>
      </c>
      <c r="M245" t="str">
        <f t="shared" si="226"/>
        <v/>
      </c>
      <c r="N245">
        <f t="shared" si="227"/>
        <v>67</v>
      </c>
      <c r="O245" t="str">
        <f t="shared" si="185"/>
        <v/>
      </c>
      <c r="P245" t="str">
        <f t="shared" si="186"/>
        <v/>
      </c>
      <c r="Q245" t="str">
        <f t="shared" si="188"/>
        <v/>
      </c>
      <c r="R245">
        <f t="shared" si="189"/>
        <v>67</v>
      </c>
      <c r="S245" t="str">
        <f t="shared" si="190"/>
        <v/>
      </c>
      <c r="T245" t="str">
        <f t="shared" si="191"/>
        <v/>
      </c>
      <c r="U245" t="str">
        <f t="shared" si="192"/>
        <v/>
      </c>
      <c r="V245" t="str">
        <f t="shared" si="193"/>
        <v/>
      </c>
      <c r="W245" t="str">
        <f t="shared" si="194"/>
        <v/>
      </c>
      <c r="X245" t="str">
        <f t="shared" si="195"/>
        <v/>
      </c>
      <c r="Y245" t="str">
        <f t="shared" si="196"/>
        <v/>
      </c>
      <c r="Z245" t="str">
        <f t="shared" si="197"/>
        <v/>
      </c>
      <c r="AA245" t="str">
        <f t="shared" si="198"/>
        <v/>
      </c>
      <c r="AB245" t="str">
        <f t="shared" si="199"/>
        <v/>
      </c>
      <c r="AC245" t="str">
        <f t="shared" si="200"/>
        <v/>
      </c>
      <c r="AD245" t="str">
        <f t="shared" si="201"/>
        <v/>
      </c>
      <c r="AE245" t="str">
        <f t="shared" si="202"/>
        <v/>
      </c>
      <c r="AF245" t="str">
        <f t="shared" si="203"/>
        <v/>
      </c>
      <c r="AG245" t="str">
        <f t="shared" si="204"/>
        <v/>
      </c>
      <c r="AH245" t="str">
        <f t="shared" si="205"/>
        <v/>
      </c>
      <c r="AI245" t="str">
        <f t="shared" si="206"/>
        <v/>
      </c>
      <c r="AJ245" t="str">
        <f t="shared" si="207"/>
        <v/>
      </c>
      <c r="AK245" t="str">
        <f t="shared" si="208"/>
        <v/>
      </c>
      <c r="AL245" t="str">
        <f t="shared" si="209"/>
        <v/>
      </c>
      <c r="AM245" t="str">
        <f t="shared" si="210"/>
        <v/>
      </c>
      <c r="AN245" t="str">
        <f t="shared" si="211"/>
        <v/>
      </c>
      <c r="AO245" t="str">
        <f t="shared" si="212"/>
        <v/>
      </c>
      <c r="AP245" t="str">
        <f t="shared" si="213"/>
        <v/>
      </c>
      <c r="AQ245" t="str">
        <f t="shared" si="214"/>
        <v/>
      </c>
      <c r="AR245" t="str">
        <f t="shared" si="215"/>
        <v/>
      </c>
      <c r="AS245" t="str">
        <f t="shared" si="216"/>
        <v/>
      </c>
      <c r="AT245" t="str">
        <f t="shared" si="217"/>
        <v/>
      </c>
      <c r="AU245" t="str">
        <f t="shared" si="218"/>
        <v/>
      </c>
      <c r="AV245" t="str">
        <f t="shared" si="219"/>
        <v/>
      </c>
      <c r="AW245" t="str">
        <f t="shared" si="220"/>
        <v/>
      </c>
      <c r="AX245" t="str">
        <f t="shared" si="221"/>
        <v/>
      </c>
      <c r="AY245" t="str">
        <f t="shared" si="184"/>
        <v/>
      </c>
      <c r="AZ245" t="str">
        <f t="shared" si="187"/>
        <v/>
      </c>
    </row>
    <row r="246" spans="1:52" x14ac:dyDescent="0.35">
      <c r="A246" t="s">
        <v>576</v>
      </c>
      <c r="B246" t="s">
        <v>577</v>
      </c>
      <c r="C246" s="14">
        <v>45207.423437500001</v>
      </c>
      <c r="D246">
        <f t="shared" si="222"/>
        <v>217</v>
      </c>
      <c r="E246" t="str">
        <f>VLOOKUP($A246,'[1]Master List'!$A:$G,2,FALSE)</f>
        <v>Romalie</v>
      </c>
      <c r="F246" t="str">
        <f>VLOOKUP($A246,'[1]Master List'!$A:$G,3,FALSE)</f>
        <v>Rees</v>
      </c>
      <c r="G246" t="str">
        <f>VLOOKUP($A246,'[1]Master List'!$A:$G,4,FALSE)</f>
        <v>Female</v>
      </c>
      <c r="H246" t="str">
        <f>VLOOKUP($A246,'[1]Master List'!$A:$G,6,FALSE)</f>
        <v>Southampton Tri</v>
      </c>
      <c r="I246" t="str">
        <f t="shared" si="223"/>
        <v>Southampton TriFemale</v>
      </c>
      <c r="J246" t="str">
        <f>VLOOKUP($A246,'[1]Master List'!$A:$G,7,FALSE)</f>
        <v>Senior</v>
      </c>
      <c r="K246" t="str">
        <f t="shared" si="224"/>
        <v/>
      </c>
      <c r="L246">
        <f t="shared" si="225"/>
        <v>217</v>
      </c>
      <c r="M246" t="str">
        <f t="shared" si="226"/>
        <v/>
      </c>
      <c r="N246">
        <f t="shared" si="227"/>
        <v>68</v>
      </c>
      <c r="O246" t="str">
        <f t="shared" si="185"/>
        <v/>
      </c>
      <c r="P246" t="str">
        <f t="shared" si="186"/>
        <v/>
      </c>
      <c r="Q246" t="str">
        <f t="shared" si="188"/>
        <v/>
      </c>
      <c r="R246" t="str">
        <f t="shared" si="189"/>
        <v/>
      </c>
      <c r="S246" t="str">
        <f t="shared" si="190"/>
        <v/>
      </c>
      <c r="T246" t="str">
        <f t="shared" si="191"/>
        <v/>
      </c>
      <c r="U246" t="str">
        <f t="shared" si="192"/>
        <v/>
      </c>
      <c r="V246" t="str">
        <f t="shared" si="193"/>
        <v/>
      </c>
      <c r="W246" t="str">
        <f t="shared" si="194"/>
        <v/>
      </c>
      <c r="X246" t="str">
        <f t="shared" si="195"/>
        <v/>
      </c>
      <c r="Y246" t="str">
        <f t="shared" si="196"/>
        <v/>
      </c>
      <c r="Z246" t="str">
        <f t="shared" si="197"/>
        <v/>
      </c>
      <c r="AA246" t="str">
        <f t="shared" si="198"/>
        <v/>
      </c>
      <c r="AB246" t="str">
        <f t="shared" si="199"/>
        <v/>
      </c>
      <c r="AC246" t="str">
        <f t="shared" si="200"/>
        <v/>
      </c>
      <c r="AD246" t="str">
        <f t="shared" si="201"/>
        <v/>
      </c>
      <c r="AE246" t="str">
        <f t="shared" si="202"/>
        <v/>
      </c>
      <c r="AF246" t="str">
        <f t="shared" si="203"/>
        <v/>
      </c>
      <c r="AG246" t="str">
        <f t="shared" si="204"/>
        <v/>
      </c>
      <c r="AH246" t="str">
        <f t="shared" si="205"/>
        <v/>
      </c>
      <c r="AI246" t="str">
        <f t="shared" si="206"/>
        <v/>
      </c>
      <c r="AJ246" t="str">
        <f t="shared" si="207"/>
        <v/>
      </c>
      <c r="AK246" t="str">
        <f t="shared" si="208"/>
        <v/>
      </c>
      <c r="AL246" t="str">
        <f t="shared" si="209"/>
        <v/>
      </c>
      <c r="AM246" t="str">
        <f t="shared" si="210"/>
        <v/>
      </c>
      <c r="AN246" t="str">
        <f t="shared" si="211"/>
        <v/>
      </c>
      <c r="AO246" t="str">
        <f t="shared" si="212"/>
        <v/>
      </c>
      <c r="AP246" t="str">
        <f t="shared" si="213"/>
        <v/>
      </c>
      <c r="AQ246" t="str">
        <f t="shared" si="214"/>
        <v/>
      </c>
      <c r="AR246">
        <f t="shared" si="215"/>
        <v>68</v>
      </c>
      <c r="AS246" t="str">
        <f t="shared" si="216"/>
        <v/>
      </c>
      <c r="AT246" t="str">
        <f t="shared" si="217"/>
        <v/>
      </c>
      <c r="AU246" t="str">
        <f t="shared" si="218"/>
        <v/>
      </c>
      <c r="AV246" t="str">
        <f t="shared" si="219"/>
        <v/>
      </c>
      <c r="AW246" t="str">
        <f t="shared" si="220"/>
        <v/>
      </c>
      <c r="AX246" t="str">
        <f t="shared" si="221"/>
        <v/>
      </c>
      <c r="AY246" t="str">
        <f t="shared" si="184"/>
        <v/>
      </c>
      <c r="AZ246" t="str">
        <f t="shared" si="187"/>
        <v/>
      </c>
    </row>
    <row r="247" spans="1:52" x14ac:dyDescent="0.35">
      <c r="A247" t="s">
        <v>578</v>
      </c>
      <c r="B247" t="s">
        <v>579</v>
      </c>
      <c r="C247" s="14">
        <v>45207.423541666663</v>
      </c>
      <c r="D247">
        <f t="shared" si="222"/>
        <v>197</v>
      </c>
      <c r="E247" t="str">
        <f>VLOOKUP($A247,'[1]Master List'!$A:$G,2,FALSE)</f>
        <v>Katie</v>
      </c>
      <c r="F247" t="str">
        <f>VLOOKUP($A247,'[1]Master List'!$A:$G,3,FALSE)</f>
        <v>Wharfe</v>
      </c>
      <c r="G247" t="str">
        <f>VLOOKUP($A247,'[1]Master List'!$A:$G,4,FALSE)</f>
        <v>Female</v>
      </c>
      <c r="H247" t="str">
        <f>VLOOKUP($A247,'[1]Master List'!$A:$G,6,FALSE)</f>
        <v>Lordshill</v>
      </c>
      <c r="I247" t="str">
        <f t="shared" si="223"/>
        <v>LordshillFemale</v>
      </c>
      <c r="J247" t="str">
        <f>VLOOKUP($A247,'[1]Master List'!$A:$G,7,FALSE)</f>
        <v>Senior</v>
      </c>
      <c r="K247" t="str">
        <f t="shared" si="224"/>
        <v/>
      </c>
      <c r="L247">
        <f t="shared" si="225"/>
        <v>197</v>
      </c>
      <c r="M247" t="str">
        <f t="shared" si="226"/>
        <v/>
      </c>
      <c r="N247">
        <f t="shared" si="227"/>
        <v>57</v>
      </c>
      <c r="O247" t="str">
        <f t="shared" si="185"/>
        <v/>
      </c>
      <c r="P247" t="str">
        <f t="shared" si="186"/>
        <v/>
      </c>
      <c r="Q247" t="str">
        <f t="shared" si="188"/>
        <v/>
      </c>
      <c r="R247" t="str">
        <f t="shared" si="189"/>
        <v/>
      </c>
      <c r="S247" t="str">
        <f t="shared" si="190"/>
        <v/>
      </c>
      <c r="T247" t="str">
        <f t="shared" si="191"/>
        <v/>
      </c>
      <c r="U247" t="str">
        <f t="shared" si="192"/>
        <v/>
      </c>
      <c r="V247" t="str">
        <f t="shared" si="193"/>
        <v/>
      </c>
      <c r="W247" t="str">
        <f t="shared" si="194"/>
        <v/>
      </c>
      <c r="X247" t="str">
        <f t="shared" si="195"/>
        <v/>
      </c>
      <c r="Y247" t="str">
        <f t="shared" si="196"/>
        <v/>
      </c>
      <c r="Z247">
        <f t="shared" si="197"/>
        <v>57</v>
      </c>
      <c r="AA247" t="str">
        <f t="shared" si="198"/>
        <v/>
      </c>
      <c r="AB247" t="str">
        <f t="shared" si="199"/>
        <v/>
      </c>
      <c r="AC247" t="str">
        <f t="shared" si="200"/>
        <v/>
      </c>
      <c r="AD247" t="str">
        <f t="shared" si="201"/>
        <v/>
      </c>
      <c r="AE247" t="str">
        <f t="shared" si="202"/>
        <v/>
      </c>
      <c r="AF247" t="str">
        <f t="shared" si="203"/>
        <v/>
      </c>
      <c r="AG247" t="str">
        <f t="shared" si="204"/>
        <v/>
      </c>
      <c r="AH247" t="str">
        <f t="shared" si="205"/>
        <v/>
      </c>
      <c r="AI247" t="str">
        <f t="shared" si="206"/>
        <v/>
      </c>
      <c r="AJ247" t="str">
        <f t="shared" si="207"/>
        <v/>
      </c>
      <c r="AK247" t="str">
        <f t="shared" si="208"/>
        <v/>
      </c>
      <c r="AL247" t="str">
        <f t="shared" si="209"/>
        <v/>
      </c>
      <c r="AM247" t="str">
        <f t="shared" si="210"/>
        <v/>
      </c>
      <c r="AN247" t="str">
        <f t="shared" si="211"/>
        <v/>
      </c>
      <c r="AO247" t="str">
        <f t="shared" si="212"/>
        <v/>
      </c>
      <c r="AP247" t="str">
        <f t="shared" si="213"/>
        <v/>
      </c>
      <c r="AQ247" t="str">
        <f t="shared" si="214"/>
        <v/>
      </c>
      <c r="AR247" t="str">
        <f t="shared" si="215"/>
        <v/>
      </c>
      <c r="AS247" t="str">
        <f t="shared" si="216"/>
        <v/>
      </c>
      <c r="AT247" t="str">
        <f t="shared" si="217"/>
        <v/>
      </c>
      <c r="AU247" t="str">
        <f t="shared" si="218"/>
        <v/>
      </c>
      <c r="AV247" t="str">
        <f t="shared" si="219"/>
        <v/>
      </c>
      <c r="AW247" t="str">
        <f t="shared" si="220"/>
        <v/>
      </c>
      <c r="AX247" t="str">
        <f t="shared" si="221"/>
        <v/>
      </c>
      <c r="AY247" t="str">
        <f t="shared" si="184"/>
        <v/>
      </c>
      <c r="AZ247" t="str">
        <f t="shared" si="187"/>
        <v/>
      </c>
    </row>
    <row r="248" spans="1:52" x14ac:dyDescent="0.35">
      <c r="A248" t="s">
        <v>580</v>
      </c>
      <c r="B248" t="s">
        <v>581</v>
      </c>
      <c r="C248" s="14">
        <v>45207.423622685186</v>
      </c>
      <c r="D248">
        <f t="shared" si="222"/>
        <v>212</v>
      </c>
      <c r="E248" t="str">
        <f>VLOOKUP($A248,'[1]Master List'!$A:$G,2,FALSE)</f>
        <v>Ian</v>
      </c>
      <c r="F248" t="str">
        <f>VLOOKUP($A248,'[1]Master List'!$A:$G,3,FALSE)</f>
        <v>Booth</v>
      </c>
      <c r="G248" t="str">
        <f>VLOOKUP($A248,'[1]Master List'!$A:$G,4,FALSE)</f>
        <v>Male</v>
      </c>
      <c r="H248" t="str">
        <f>VLOOKUP($A248,'[1]Master List'!$A:$G,6,FALSE)</f>
        <v>Netley</v>
      </c>
      <c r="I248" t="str">
        <f t="shared" si="223"/>
        <v>NetleyMale</v>
      </c>
      <c r="J248" t="str">
        <f>VLOOKUP($A248,'[1]Master List'!$A:$G,7,FALSE)</f>
        <v>V40</v>
      </c>
      <c r="K248">
        <f t="shared" si="224"/>
        <v>212</v>
      </c>
      <c r="L248" t="str">
        <f t="shared" si="225"/>
        <v/>
      </c>
      <c r="M248">
        <f t="shared" si="226"/>
        <v>145</v>
      </c>
      <c r="N248" t="str">
        <f t="shared" si="227"/>
        <v/>
      </c>
      <c r="O248" t="str">
        <f t="shared" si="185"/>
        <v/>
      </c>
      <c r="P248" t="str">
        <f t="shared" si="186"/>
        <v/>
      </c>
      <c r="Q248" t="str">
        <f t="shared" si="188"/>
        <v/>
      </c>
      <c r="R248" t="str">
        <f t="shared" si="189"/>
        <v/>
      </c>
      <c r="S248" t="str">
        <f t="shared" si="190"/>
        <v/>
      </c>
      <c r="T248" t="str">
        <f t="shared" si="191"/>
        <v/>
      </c>
      <c r="U248" t="str">
        <f t="shared" si="192"/>
        <v/>
      </c>
      <c r="V248" t="str">
        <f t="shared" si="193"/>
        <v/>
      </c>
      <c r="W248" t="str">
        <f t="shared" si="194"/>
        <v/>
      </c>
      <c r="X248" t="str">
        <f t="shared" si="195"/>
        <v/>
      </c>
      <c r="Y248" t="str">
        <f t="shared" si="196"/>
        <v/>
      </c>
      <c r="Z248" t="str">
        <f t="shared" si="197"/>
        <v/>
      </c>
      <c r="AA248" t="str">
        <f t="shared" si="198"/>
        <v/>
      </c>
      <c r="AB248" t="str">
        <f t="shared" si="199"/>
        <v/>
      </c>
      <c r="AC248" t="str">
        <f t="shared" si="200"/>
        <v/>
      </c>
      <c r="AD248" t="str">
        <f t="shared" si="201"/>
        <v/>
      </c>
      <c r="AE248">
        <f t="shared" si="202"/>
        <v>145</v>
      </c>
      <c r="AF248" t="str">
        <f t="shared" si="203"/>
        <v/>
      </c>
      <c r="AG248" t="str">
        <f t="shared" si="204"/>
        <v/>
      </c>
      <c r="AH248" t="str">
        <f t="shared" si="205"/>
        <v/>
      </c>
      <c r="AI248" t="str">
        <f t="shared" si="206"/>
        <v/>
      </c>
      <c r="AJ248" t="str">
        <f t="shared" si="207"/>
        <v/>
      </c>
      <c r="AK248" t="str">
        <f t="shared" si="208"/>
        <v/>
      </c>
      <c r="AL248" t="str">
        <f t="shared" si="209"/>
        <v/>
      </c>
      <c r="AM248" t="str">
        <f t="shared" si="210"/>
        <v/>
      </c>
      <c r="AN248" t="str">
        <f t="shared" si="211"/>
        <v/>
      </c>
      <c r="AO248" t="str">
        <f t="shared" si="212"/>
        <v/>
      </c>
      <c r="AP248" t="str">
        <f t="shared" si="213"/>
        <v/>
      </c>
      <c r="AQ248" t="str">
        <f t="shared" si="214"/>
        <v/>
      </c>
      <c r="AR248" t="str">
        <f t="shared" si="215"/>
        <v/>
      </c>
      <c r="AS248" t="str">
        <f t="shared" si="216"/>
        <v/>
      </c>
      <c r="AT248" t="str">
        <f t="shared" si="217"/>
        <v/>
      </c>
      <c r="AU248" t="str">
        <f t="shared" si="218"/>
        <v/>
      </c>
      <c r="AV248" t="str">
        <f t="shared" si="219"/>
        <v/>
      </c>
      <c r="AW248" t="str">
        <f t="shared" si="220"/>
        <v/>
      </c>
      <c r="AX248" t="str">
        <f t="shared" si="221"/>
        <v/>
      </c>
      <c r="AY248" t="str">
        <f t="shared" si="184"/>
        <v/>
      </c>
      <c r="AZ248" t="str">
        <f t="shared" si="187"/>
        <v/>
      </c>
    </row>
    <row r="249" spans="1:52" x14ac:dyDescent="0.35">
      <c r="A249" t="s">
        <v>582</v>
      </c>
      <c r="B249" t="s">
        <v>583</v>
      </c>
      <c r="C249" s="14">
        <v>45207.423750000002</v>
      </c>
      <c r="D249">
        <f t="shared" si="222"/>
        <v>193</v>
      </c>
      <c r="E249" t="str">
        <f>VLOOKUP($A249,'[1]Master List'!$A:$G,2,FALSE)</f>
        <v>Alex</v>
      </c>
      <c r="F249" t="str">
        <f>VLOOKUP($A249,'[1]Master List'!$A:$G,3,FALSE)</f>
        <v>Johnson</v>
      </c>
      <c r="G249" t="str">
        <f>VLOOKUP($A249,'[1]Master List'!$A:$G,4,FALSE)</f>
        <v>Male</v>
      </c>
      <c r="H249" t="str">
        <f>VLOOKUP($A249,'[1]Master List'!$A:$G,6,FALSE)</f>
        <v>Hedge End</v>
      </c>
      <c r="I249" t="str">
        <f t="shared" si="223"/>
        <v>Hedge EndMale</v>
      </c>
      <c r="J249" t="str">
        <f>VLOOKUP($A249,'[1]Master List'!$A:$G,7,FALSE)</f>
        <v>V50</v>
      </c>
      <c r="K249">
        <f t="shared" si="224"/>
        <v>193</v>
      </c>
      <c r="L249" t="str">
        <f t="shared" si="225"/>
        <v/>
      </c>
      <c r="M249">
        <f t="shared" si="226"/>
        <v>134</v>
      </c>
      <c r="N249" t="str">
        <f t="shared" si="227"/>
        <v/>
      </c>
      <c r="O249" t="str">
        <f t="shared" si="185"/>
        <v/>
      </c>
      <c r="P249" t="str">
        <f t="shared" si="186"/>
        <v/>
      </c>
      <c r="Q249" t="str">
        <f t="shared" si="188"/>
        <v/>
      </c>
      <c r="R249" t="str">
        <f t="shared" si="189"/>
        <v/>
      </c>
      <c r="S249" t="str">
        <f t="shared" si="190"/>
        <v/>
      </c>
      <c r="T249" t="str">
        <f t="shared" si="191"/>
        <v/>
      </c>
      <c r="U249" t="str">
        <f t="shared" si="192"/>
        <v/>
      </c>
      <c r="V249" t="str">
        <f t="shared" si="193"/>
        <v/>
      </c>
      <c r="W249">
        <f t="shared" si="194"/>
        <v>134</v>
      </c>
      <c r="X249" t="str">
        <f t="shared" si="195"/>
        <v/>
      </c>
      <c r="Y249" t="str">
        <f t="shared" si="196"/>
        <v/>
      </c>
      <c r="Z249" t="str">
        <f t="shared" si="197"/>
        <v/>
      </c>
      <c r="AA249" t="str">
        <f t="shared" si="198"/>
        <v/>
      </c>
      <c r="AB249" t="str">
        <f t="shared" si="199"/>
        <v/>
      </c>
      <c r="AC249" t="str">
        <f t="shared" si="200"/>
        <v/>
      </c>
      <c r="AD249" t="str">
        <f t="shared" si="201"/>
        <v/>
      </c>
      <c r="AE249" t="str">
        <f t="shared" si="202"/>
        <v/>
      </c>
      <c r="AF249" t="str">
        <f t="shared" si="203"/>
        <v/>
      </c>
      <c r="AG249" t="str">
        <f t="shared" si="204"/>
        <v/>
      </c>
      <c r="AH249" t="str">
        <f t="shared" si="205"/>
        <v/>
      </c>
      <c r="AI249" t="str">
        <f t="shared" si="206"/>
        <v/>
      </c>
      <c r="AJ249" t="str">
        <f t="shared" si="207"/>
        <v/>
      </c>
      <c r="AK249" t="str">
        <f t="shared" si="208"/>
        <v/>
      </c>
      <c r="AL249" t="str">
        <f t="shared" si="209"/>
        <v/>
      </c>
      <c r="AM249" t="str">
        <f t="shared" si="210"/>
        <v/>
      </c>
      <c r="AN249" t="str">
        <f t="shared" si="211"/>
        <v/>
      </c>
      <c r="AO249" t="str">
        <f t="shared" si="212"/>
        <v/>
      </c>
      <c r="AP249" t="str">
        <f t="shared" si="213"/>
        <v/>
      </c>
      <c r="AQ249" t="str">
        <f t="shared" si="214"/>
        <v/>
      </c>
      <c r="AR249" t="str">
        <f t="shared" si="215"/>
        <v/>
      </c>
      <c r="AS249" t="str">
        <f t="shared" si="216"/>
        <v/>
      </c>
      <c r="AT249" t="str">
        <f t="shared" si="217"/>
        <v/>
      </c>
      <c r="AU249" t="str">
        <f t="shared" si="218"/>
        <v/>
      </c>
      <c r="AV249" t="str">
        <f t="shared" si="219"/>
        <v/>
      </c>
      <c r="AW249" t="str">
        <f t="shared" si="220"/>
        <v/>
      </c>
      <c r="AX249" t="str">
        <f t="shared" si="221"/>
        <v/>
      </c>
      <c r="AY249" t="str">
        <f t="shared" si="184"/>
        <v/>
      </c>
      <c r="AZ249" t="str">
        <f t="shared" si="187"/>
        <v/>
      </c>
    </row>
    <row r="250" spans="1:52" x14ac:dyDescent="0.35">
      <c r="A250" t="s">
        <v>10</v>
      </c>
      <c r="B250" t="s">
        <v>584</v>
      </c>
      <c r="C250" s="14">
        <v>45207.42386574074</v>
      </c>
      <c r="D250">
        <f t="shared" si="222"/>
        <v>158</v>
      </c>
      <c r="E250" t="str">
        <f>VLOOKUP($A250,'[1]Master List'!$A:$G,2,FALSE)</f>
        <v>Steve</v>
      </c>
      <c r="F250" t="str">
        <f>VLOOKUP($A250,'[1]Master List'!$A:$G,3,FALSE)</f>
        <v>Cox</v>
      </c>
      <c r="G250" t="str">
        <f>VLOOKUP($A250,'[1]Master List'!$A:$G,4,FALSE)</f>
        <v>Male</v>
      </c>
      <c r="H250" t="str">
        <f>VLOOKUP($A250,'[1]Master List'!$A:$G,6,FALSE)</f>
        <v>Totton</v>
      </c>
      <c r="I250" t="str">
        <f t="shared" si="223"/>
        <v>TottonMale</v>
      </c>
      <c r="J250" t="str">
        <f>VLOOKUP($A250,'[1]Master List'!$A:$G,7,FALSE)</f>
        <v>V40</v>
      </c>
      <c r="K250">
        <f t="shared" si="224"/>
        <v>158</v>
      </c>
      <c r="L250" t="str">
        <f t="shared" si="225"/>
        <v/>
      </c>
      <c r="M250">
        <f t="shared" si="226"/>
        <v>120</v>
      </c>
      <c r="N250" t="str">
        <f t="shared" si="227"/>
        <v/>
      </c>
      <c r="O250" t="str">
        <f t="shared" si="185"/>
        <v/>
      </c>
      <c r="P250" t="str">
        <f t="shared" si="186"/>
        <v/>
      </c>
      <c r="Q250" t="str">
        <f t="shared" si="188"/>
        <v/>
      </c>
      <c r="R250" t="str">
        <f t="shared" si="189"/>
        <v/>
      </c>
      <c r="S250" t="str">
        <f t="shared" si="190"/>
        <v/>
      </c>
      <c r="T250" t="str">
        <f t="shared" si="191"/>
        <v/>
      </c>
      <c r="U250" t="str">
        <f t="shared" si="192"/>
        <v/>
      </c>
      <c r="V250" t="str">
        <f t="shared" si="193"/>
        <v/>
      </c>
      <c r="W250" t="str">
        <f t="shared" si="194"/>
        <v/>
      </c>
      <c r="X250" t="str">
        <f t="shared" si="195"/>
        <v/>
      </c>
      <c r="Y250" t="str">
        <f t="shared" si="196"/>
        <v/>
      </c>
      <c r="Z250" t="str">
        <f t="shared" si="197"/>
        <v/>
      </c>
      <c r="AA250" t="str">
        <f t="shared" si="198"/>
        <v/>
      </c>
      <c r="AB250" t="str">
        <f t="shared" si="199"/>
        <v/>
      </c>
      <c r="AC250" t="str">
        <f t="shared" si="200"/>
        <v/>
      </c>
      <c r="AD250" t="str">
        <f t="shared" si="201"/>
        <v/>
      </c>
      <c r="AE250" t="str">
        <f t="shared" si="202"/>
        <v/>
      </c>
      <c r="AF250" t="str">
        <f t="shared" si="203"/>
        <v/>
      </c>
      <c r="AG250" t="str">
        <f t="shared" si="204"/>
        <v/>
      </c>
      <c r="AH250" t="str">
        <f t="shared" si="205"/>
        <v/>
      </c>
      <c r="AI250" t="str">
        <f t="shared" si="206"/>
        <v/>
      </c>
      <c r="AJ250" t="str">
        <f t="shared" si="207"/>
        <v/>
      </c>
      <c r="AK250">
        <f t="shared" si="208"/>
        <v>120</v>
      </c>
      <c r="AL250" t="str">
        <f t="shared" si="209"/>
        <v/>
      </c>
      <c r="AM250" t="str">
        <f t="shared" si="210"/>
        <v/>
      </c>
      <c r="AN250" t="str">
        <f t="shared" si="211"/>
        <v/>
      </c>
      <c r="AO250" t="str">
        <f t="shared" si="212"/>
        <v/>
      </c>
      <c r="AP250" t="str">
        <f t="shared" si="213"/>
        <v/>
      </c>
      <c r="AQ250" t="str">
        <f t="shared" si="214"/>
        <v/>
      </c>
      <c r="AR250" t="str">
        <f t="shared" si="215"/>
        <v/>
      </c>
      <c r="AS250" t="str">
        <f t="shared" si="216"/>
        <v/>
      </c>
      <c r="AT250" t="str">
        <f t="shared" si="217"/>
        <v/>
      </c>
      <c r="AU250" t="str">
        <f t="shared" si="218"/>
        <v/>
      </c>
      <c r="AV250" t="str">
        <f t="shared" si="219"/>
        <v/>
      </c>
      <c r="AW250" t="str">
        <f t="shared" si="220"/>
        <v/>
      </c>
      <c r="AX250" t="str">
        <f t="shared" si="221"/>
        <v/>
      </c>
      <c r="AY250" t="str">
        <f t="shared" si="184"/>
        <v/>
      </c>
      <c r="AZ250" t="str">
        <f t="shared" si="187"/>
        <v/>
      </c>
    </row>
    <row r="251" spans="1:52" x14ac:dyDescent="0.35">
      <c r="A251" t="s">
        <v>585</v>
      </c>
      <c r="B251" t="s">
        <v>2</v>
      </c>
      <c r="C251" s="14">
        <v>45207.42392361111</v>
      </c>
      <c r="D251">
        <f t="shared" si="222"/>
        <v>221</v>
      </c>
      <c r="E251" t="str">
        <f>VLOOKUP($A251,'[1]Master List'!$A:$G,2,FALSE)</f>
        <v>Yvonne</v>
      </c>
      <c r="F251" t="str">
        <f>VLOOKUP($A251,'[1]Master List'!$A:$G,3,FALSE)</f>
        <v>Coxhill</v>
      </c>
      <c r="G251" t="str">
        <f>VLOOKUP($A251,'[1]Master List'!$A:$G,4,FALSE)</f>
        <v>Female</v>
      </c>
      <c r="H251" t="str">
        <f>VLOOKUP($A251,'[1]Master List'!$A:$G,6,FALSE)</f>
        <v>Hedge End</v>
      </c>
      <c r="I251" t="str">
        <f t="shared" si="223"/>
        <v>Hedge EndFemale</v>
      </c>
      <c r="J251" t="str">
        <f>VLOOKUP($A251,'[1]Master List'!$A:$G,7,FALSE)</f>
        <v>V50</v>
      </c>
      <c r="K251" t="str">
        <f t="shared" si="224"/>
        <v/>
      </c>
      <c r="L251">
        <f t="shared" si="225"/>
        <v>221</v>
      </c>
      <c r="M251" t="str">
        <f t="shared" si="226"/>
        <v/>
      </c>
      <c r="N251">
        <f t="shared" si="227"/>
        <v>70</v>
      </c>
      <c r="O251" t="str">
        <f t="shared" si="185"/>
        <v/>
      </c>
      <c r="P251" t="str">
        <f t="shared" si="186"/>
        <v/>
      </c>
      <c r="Q251" t="str">
        <f t="shared" si="188"/>
        <v/>
      </c>
      <c r="R251" t="str">
        <f t="shared" si="189"/>
        <v/>
      </c>
      <c r="S251" t="str">
        <f t="shared" si="190"/>
        <v/>
      </c>
      <c r="T251" t="str">
        <f t="shared" si="191"/>
        <v/>
      </c>
      <c r="U251" t="str">
        <f t="shared" si="192"/>
        <v/>
      </c>
      <c r="V251" t="str">
        <f t="shared" si="193"/>
        <v/>
      </c>
      <c r="W251" t="str">
        <f t="shared" si="194"/>
        <v/>
      </c>
      <c r="X251">
        <f t="shared" si="195"/>
        <v>70</v>
      </c>
      <c r="Y251" t="str">
        <f t="shared" si="196"/>
        <v/>
      </c>
      <c r="Z251" t="str">
        <f t="shared" si="197"/>
        <v/>
      </c>
      <c r="AA251" t="str">
        <f t="shared" si="198"/>
        <v/>
      </c>
      <c r="AB251" t="str">
        <f t="shared" si="199"/>
        <v/>
      </c>
      <c r="AC251" t="str">
        <f t="shared" si="200"/>
        <v/>
      </c>
      <c r="AD251" t="str">
        <f t="shared" si="201"/>
        <v/>
      </c>
      <c r="AE251" t="str">
        <f t="shared" si="202"/>
        <v/>
      </c>
      <c r="AF251" t="str">
        <f t="shared" si="203"/>
        <v/>
      </c>
      <c r="AG251" t="str">
        <f t="shared" si="204"/>
        <v/>
      </c>
      <c r="AH251" t="str">
        <f t="shared" si="205"/>
        <v/>
      </c>
      <c r="AI251" t="str">
        <f t="shared" si="206"/>
        <v/>
      </c>
      <c r="AJ251" t="str">
        <f t="shared" si="207"/>
        <v/>
      </c>
      <c r="AK251" t="str">
        <f t="shared" si="208"/>
        <v/>
      </c>
      <c r="AL251" t="str">
        <f t="shared" si="209"/>
        <v/>
      </c>
      <c r="AM251" t="str">
        <f t="shared" si="210"/>
        <v/>
      </c>
      <c r="AN251" t="str">
        <f t="shared" si="211"/>
        <v/>
      </c>
      <c r="AO251" t="str">
        <f t="shared" si="212"/>
        <v/>
      </c>
      <c r="AP251" t="str">
        <f t="shared" si="213"/>
        <v/>
      </c>
      <c r="AQ251" t="str">
        <f t="shared" si="214"/>
        <v/>
      </c>
      <c r="AR251" t="str">
        <f t="shared" si="215"/>
        <v/>
      </c>
      <c r="AS251" t="str">
        <f t="shared" si="216"/>
        <v/>
      </c>
      <c r="AT251" t="str">
        <f t="shared" si="217"/>
        <v/>
      </c>
      <c r="AU251" t="str">
        <f t="shared" si="218"/>
        <v/>
      </c>
      <c r="AV251" t="str">
        <f t="shared" si="219"/>
        <v/>
      </c>
      <c r="AW251" t="str">
        <f t="shared" si="220"/>
        <v/>
      </c>
      <c r="AX251" t="str">
        <f t="shared" si="221"/>
        <v/>
      </c>
      <c r="AY251" t="str">
        <f t="shared" si="184"/>
        <v/>
      </c>
      <c r="AZ251" t="str">
        <f t="shared" si="187"/>
        <v/>
      </c>
    </row>
    <row r="252" spans="1:52" x14ac:dyDescent="0.35">
      <c r="A252" t="s">
        <v>586</v>
      </c>
      <c r="B252" t="s">
        <v>587</v>
      </c>
      <c r="C252" s="14">
        <v>45207.424004629633</v>
      </c>
      <c r="D252">
        <f t="shared" si="222"/>
        <v>177</v>
      </c>
      <c r="E252" t="str">
        <f>VLOOKUP($A252,'[1]Master List'!$A:$G,2,FALSE)</f>
        <v>Sarah</v>
      </c>
      <c r="F252" t="str">
        <f>VLOOKUP($A252,'[1]Master List'!$A:$G,3,FALSE)</f>
        <v>Burrell</v>
      </c>
      <c r="G252" t="str">
        <f>VLOOKUP($A252,'[1]Master List'!$A:$G,4,FALSE)</f>
        <v>Female</v>
      </c>
      <c r="H252" t="str">
        <f>VLOOKUP($A252,'[1]Master List'!$A:$G,6,FALSE)</f>
        <v>Lordshill</v>
      </c>
      <c r="I252" t="str">
        <f t="shared" si="223"/>
        <v>LordshillFemale</v>
      </c>
      <c r="J252" t="str">
        <f>VLOOKUP($A252,'[1]Master List'!$A:$G,7,FALSE)</f>
        <v>V40</v>
      </c>
      <c r="K252" t="str">
        <f t="shared" si="224"/>
        <v/>
      </c>
      <c r="L252">
        <f t="shared" si="225"/>
        <v>177</v>
      </c>
      <c r="M252" t="str">
        <f t="shared" si="226"/>
        <v/>
      </c>
      <c r="N252">
        <f t="shared" si="227"/>
        <v>47</v>
      </c>
      <c r="O252" t="str">
        <f t="shared" si="185"/>
        <v/>
      </c>
      <c r="P252" t="str">
        <f t="shared" si="186"/>
        <v/>
      </c>
      <c r="Q252" t="str">
        <f t="shared" si="188"/>
        <v/>
      </c>
      <c r="R252" t="str">
        <f t="shared" si="189"/>
        <v/>
      </c>
      <c r="S252" t="str">
        <f t="shared" si="190"/>
        <v/>
      </c>
      <c r="T252" t="str">
        <f t="shared" si="191"/>
        <v/>
      </c>
      <c r="U252" t="str">
        <f t="shared" si="192"/>
        <v/>
      </c>
      <c r="V252" t="str">
        <f t="shared" si="193"/>
        <v/>
      </c>
      <c r="W252" t="str">
        <f t="shared" si="194"/>
        <v/>
      </c>
      <c r="X252" t="str">
        <f t="shared" si="195"/>
        <v/>
      </c>
      <c r="Y252" t="str">
        <f t="shared" si="196"/>
        <v/>
      </c>
      <c r="Z252">
        <f t="shared" si="197"/>
        <v>47</v>
      </c>
      <c r="AA252" t="str">
        <f t="shared" si="198"/>
        <v/>
      </c>
      <c r="AB252" t="str">
        <f t="shared" si="199"/>
        <v/>
      </c>
      <c r="AC252" t="str">
        <f t="shared" si="200"/>
        <v/>
      </c>
      <c r="AD252" t="str">
        <f t="shared" si="201"/>
        <v/>
      </c>
      <c r="AE252" t="str">
        <f t="shared" si="202"/>
        <v/>
      </c>
      <c r="AF252" t="str">
        <f t="shared" si="203"/>
        <v/>
      </c>
      <c r="AG252" t="str">
        <f t="shared" si="204"/>
        <v/>
      </c>
      <c r="AH252" t="str">
        <f t="shared" si="205"/>
        <v/>
      </c>
      <c r="AI252" t="str">
        <f t="shared" si="206"/>
        <v/>
      </c>
      <c r="AJ252" t="str">
        <f t="shared" si="207"/>
        <v/>
      </c>
      <c r="AK252" t="str">
        <f t="shared" si="208"/>
        <v/>
      </c>
      <c r="AL252" t="str">
        <f t="shared" si="209"/>
        <v/>
      </c>
      <c r="AM252" t="str">
        <f t="shared" si="210"/>
        <v/>
      </c>
      <c r="AN252" t="str">
        <f t="shared" si="211"/>
        <v/>
      </c>
      <c r="AO252" t="str">
        <f t="shared" si="212"/>
        <v/>
      </c>
      <c r="AP252" t="str">
        <f t="shared" si="213"/>
        <v/>
      </c>
      <c r="AQ252" t="str">
        <f t="shared" si="214"/>
        <v/>
      </c>
      <c r="AR252" t="str">
        <f t="shared" si="215"/>
        <v/>
      </c>
      <c r="AS252" t="str">
        <f t="shared" si="216"/>
        <v/>
      </c>
      <c r="AT252" t="str">
        <f t="shared" si="217"/>
        <v/>
      </c>
      <c r="AU252" t="str">
        <f t="shared" si="218"/>
        <v/>
      </c>
      <c r="AV252" t="str">
        <f t="shared" si="219"/>
        <v/>
      </c>
      <c r="AW252" t="str">
        <f t="shared" si="220"/>
        <v/>
      </c>
      <c r="AX252" t="str">
        <f t="shared" si="221"/>
        <v/>
      </c>
      <c r="AY252" t="str">
        <f t="shared" si="184"/>
        <v/>
      </c>
      <c r="AZ252" t="str">
        <f t="shared" si="187"/>
        <v/>
      </c>
    </row>
    <row r="253" spans="1:52" x14ac:dyDescent="0.35">
      <c r="A253" t="s">
        <v>588</v>
      </c>
      <c r="B253" t="s">
        <v>589</v>
      </c>
      <c r="C253" s="14">
        <v>45207.424097222225</v>
      </c>
      <c r="D253">
        <f t="shared" si="222"/>
        <v>198</v>
      </c>
      <c r="E253" t="str">
        <f>VLOOKUP($A253,'[1]Master List'!$A:$G,2,FALSE)</f>
        <v xml:space="preserve">Helen </v>
      </c>
      <c r="F253" t="str">
        <f>VLOOKUP($A253,'[1]Master List'!$A:$G,3,FALSE)</f>
        <v xml:space="preserve">Lovell </v>
      </c>
      <c r="G253" t="str">
        <f>VLOOKUP($A253,'[1]Master List'!$A:$G,4,FALSE)</f>
        <v>Female</v>
      </c>
      <c r="H253" t="str">
        <f>VLOOKUP($A253,'[1]Master List'!$A:$G,6,FALSE)</f>
        <v>Lordshill</v>
      </c>
      <c r="I253" t="str">
        <f t="shared" si="223"/>
        <v>LordshillFemale</v>
      </c>
      <c r="J253" t="str">
        <f>VLOOKUP($A253,'[1]Master List'!$A:$G,7,FALSE)</f>
        <v>V40</v>
      </c>
      <c r="K253" t="str">
        <f t="shared" si="224"/>
        <v/>
      </c>
      <c r="L253">
        <f t="shared" si="225"/>
        <v>198</v>
      </c>
      <c r="M253" t="str">
        <f t="shared" si="226"/>
        <v/>
      </c>
      <c r="N253">
        <f t="shared" si="227"/>
        <v>58</v>
      </c>
      <c r="O253" t="str">
        <f t="shared" si="185"/>
        <v/>
      </c>
      <c r="P253" t="str">
        <f t="shared" si="186"/>
        <v/>
      </c>
      <c r="Q253" t="str">
        <f t="shared" si="188"/>
        <v/>
      </c>
      <c r="R253" t="str">
        <f t="shared" si="189"/>
        <v/>
      </c>
      <c r="S253" t="str">
        <f t="shared" si="190"/>
        <v/>
      </c>
      <c r="T253" t="str">
        <f t="shared" si="191"/>
        <v/>
      </c>
      <c r="U253" t="str">
        <f t="shared" si="192"/>
        <v/>
      </c>
      <c r="V253" t="str">
        <f t="shared" si="193"/>
        <v/>
      </c>
      <c r="W253" t="str">
        <f t="shared" si="194"/>
        <v/>
      </c>
      <c r="X253" t="str">
        <f t="shared" si="195"/>
        <v/>
      </c>
      <c r="Y253" t="str">
        <f t="shared" si="196"/>
        <v/>
      </c>
      <c r="Z253">
        <f t="shared" si="197"/>
        <v>58</v>
      </c>
      <c r="AA253" t="str">
        <f t="shared" si="198"/>
        <v/>
      </c>
      <c r="AB253" t="str">
        <f t="shared" si="199"/>
        <v/>
      </c>
      <c r="AC253" t="str">
        <f t="shared" si="200"/>
        <v/>
      </c>
      <c r="AD253" t="str">
        <f t="shared" si="201"/>
        <v/>
      </c>
      <c r="AE253" t="str">
        <f t="shared" si="202"/>
        <v/>
      </c>
      <c r="AF253" t="str">
        <f t="shared" si="203"/>
        <v/>
      </c>
      <c r="AG253" t="str">
        <f t="shared" si="204"/>
        <v/>
      </c>
      <c r="AH253" t="str">
        <f t="shared" si="205"/>
        <v/>
      </c>
      <c r="AI253" t="str">
        <f t="shared" si="206"/>
        <v/>
      </c>
      <c r="AJ253" t="str">
        <f t="shared" si="207"/>
        <v/>
      </c>
      <c r="AK253" t="str">
        <f t="shared" si="208"/>
        <v/>
      </c>
      <c r="AL253" t="str">
        <f t="shared" si="209"/>
        <v/>
      </c>
      <c r="AM253" t="str">
        <f t="shared" si="210"/>
        <v/>
      </c>
      <c r="AN253" t="str">
        <f t="shared" si="211"/>
        <v/>
      </c>
      <c r="AO253" t="str">
        <f t="shared" si="212"/>
        <v/>
      </c>
      <c r="AP253" t="str">
        <f t="shared" si="213"/>
        <v/>
      </c>
      <c r="AQ253" t="str">
        <f t="shared" si="214"/>
        <v/>
      </c>
      <c r="AR253" t="str">
        <f t="shared" si="215"/>
        <v/>
      </c>
      <c r="AS253" t="str">
        <f t="shared" si="216"/>
        <v/>
      </c>
      <c r="AT253" t="str">
        <f t="shared" si="217"/>
        <v/>
      </c>
      <c r="AU253" t="str">
        <f t="shared" si="218"/>
        <v/>
      </c>
      <c r="AV253" t="str">
        <f t="shared" si="219"/>
        <v/>
      </c>
      <c r="AW253" t="str">
        <f t="shared" si="220"/>
        <v/>
      </c>
      <c r="AX253" t="str">
        <f t="shared" si="221"/>
        <v/>
      </c>
      <c r="AY253" t="str">
        <f t="shared" si="184"/>
        <v/>
      </c>
      <c r="AZ253" t="str">
        <f t="shared" si="187"/>
        <v/>
      </c>
    </row>
    <row r="254" spans="1:52" x14ac:dyDescent="0.35">
      <c r="A254" t="s">
        <v>590</v>
      </c>
      <c r="B254" t="s">
        <v>591</v>
      </c>
      <c r="C254" s="14">
        <v>45207.42423611111</v>
      </c>
      <c r="D254">
        <f t="shared" si="222"/>
        <v>223</v>
      </c>
      <c r="E254" t="str">
        <f>VLOOKUP($A254,'[1]Master List'!$A:$G,2,FALSE)</f>
        <v>Debbie</v>
      </c>
      <c r="F254" t="str">
        <f>VLOOKUP($A254,'[1]Master List'!$A:$G,3,FALSE)</f>
        <v>Millar</v>
      </c>
      <c r="G254" t="str">
        <f>VLOOKUP($A254,'[1]Master List'!$A:$G,4,FALSE)</f>
        <v>Female</v>
      </c>
      <c r="H254" t="str">
        <f>VLOOKUP($A254,'[1]Master List'!$A:$G,6,FALSE)</f>
        <v>Totton</v>
      </c>
      <c r="I254" t="str">
        <f t="shared" si="223"/>
        <v>TottonFemale</v>
      </c>
      <c r="J254" t="str">
        <f>VLOOKUP($A254,'[1]Master List'!$A:$G,7,FALSE)</f>
        <v>V50</v>
      </c>
      <c r="K254" t="str">
        <f t="shared" si="224"/>
        <v/>
      </c>
      <c r="L254">
        <f t="shared" si="225"/>
        <v>223</v>
      </c>
      <c r="M254" t="str">
        <f t="shared" si="226"/>
        <v/>
      </c>
      <c r="N254">
        <f t="shared" si="227"/>
        <v>72</v>
      </c>
      <c r="O254" t="str">
        <f t="shared" si="185"/>
        <v/>
      </c>
      <c r="P254" t="str">
        <f t="shared" si="186"/>
        <v/>
      </c>
      <c r="Q254" t="str">
        <f t="shared" si="188"/>
        <v/>
      </c>
      <c r="R254" t="str">
        <f t="shared" si="189"/>
        <v/>
      </c>
      <c r="S254" t="str">
        <f t="shared" si="190"/>
        <v/>
      </c>
      <c r="T254" t="str">
        <f t="shared" si="191"/>
        <v/>
      </c>
      <c r="U254" t="str">
        <f t="shared" si="192"/>
        <v/>
      </c>
      <c r="V254" t="str">
        <f t="shared" si="193"/>
        <v/>
      </c>
      <c r="W254" t="str">
        <f t="shared" si="194"/>
        <v/>
      </c>
      <c r="X254" t="str">
        <f t="shared" si="195"/>
        <v/>
      </c>
      <c r="Y254" t="str">
        <f t="shared" si="196"/>
        <v/>
      </c>
      <c r="Z254" t="str">
        <f t="shared" si="197"/>
        <v/>
      </c>
      <c r="AA254" t="str">
        <f t="shared" si="198"/>
        <v/>
      </c>
      <c r="AB254" t="str">
        <f t="shared" si="199"/>
        <v/>
      </c>
      <c r="AC254" t="str">
        <f t="shared" si="200"/>
        <v/>
      </c>
      <c r="AD254" t="str">
        <f t="shared" si="201"/>
        <v/>
      </c>
      <c r="AE254" t="str">
        <f t="shared" si="202"/>
        <v/>
      </c>
      <c r="AF254" t="str">
        <f t="shared" si="203"/>
        <v/>
      </c>
      <c r="AG254" t="str">
        <f t="shared" si="204"/>
        <v/>
      </c>
      <c r="AH254" t="str">
        <f t="shared" si="205"/>
        <v/>
      </c>
      <c r="AI254" t="str">
        <f t="shared" si="206"/>
        <v/>
      </c>
      <c r="AJ254" t="str">
        <f t="shared" si="207"/>
        <v/>
      </c>
      <c r="AK254" t="str">
        <f t="shared" si="208"/>
        <v/>
      </c>
      <c r="AL254">
        <f t="shared" si="209"/>
        <v>72</v>
      </c>
      <c r="AM254" t="str">
        <f t="shared" si="210"/>
        <v/>
      </c>
      <c r="AN254" t="str">
        <f t="shared" si="211"/>
        <v/>
      </c>
      <c r="AO254" t="str">
        <f t="shared" si="212"/>
        <v/>
      </c>
      <c r="AP254" t="str">
        <f t="shared" si="213"/>
        <v/>
      </c>
      <c r="AQ254" t="str">
        <f t="shared" si="214"/>
        <v/>
      </c>
      <c r="AR254" t="str">
        <f t="shared" si="215"/>
        <v/>
      </c>
      <c r="AS254" t="str">
        <f t="shared" si="216"/>
        <v/>
      </c>
      <c r="AT254" t="str">
        <f t="shared" si="217"/>
        <v/>
      </c>
      <c r="AU254" t="str">
        <f t="shared" si="218"/>
        <v/>
      </c>
      <c r="AV254" t="str">
        <f t="shared" si="219"/>
        <v/>
      </c>
      <c r="AW254" t="str">
        <f t="shared" si="220"/>
        <v/>
      </c>
      <c r="AX254" t="str">
        <f t="shared" si="221"/>
        <v/>
      </c>
      <c r="AY254" t="str">
        <f t="shared" si="184"/>
        <v/>
      </c>
      <c r="AZ254" t="str">
        <f t="shared" si="187"/>
        <v/>
      </c>
    </row>
    <row r="255" spans="1:52" x14ac:dyDescent="0.35">
      <c r="A255" t="s">
        <v>592</v>
      </c>
      <c r="B255" t="s">
        <v>30</v>
      </c>
      <c r="C255" s="14">
        <v>45207.424467592595</v>
      </c>
      <c r="D255">
        <f t="shared" si="222"/>
        <v>224</v>
      </c>
      <c r="E255" t="str">
        <f>VLOOKUP($A255,'[1]Master List'!$A:$G,2,FALSE)</f>
        <v>Nick</v>
      </c>
      <c r="F255" t="str">
        <f>VLOOKUP($A255,'[1]Master List'!$A:$G,3,FALSE)</f>
        <v>Green</v>
      </c>
      <c r="G255" t="str">
        <f>VLOOKUP($A255,'[1]Master List'!$A:$G,4,FALSE)</f>
        <v>Male</v>
      </c>
      <c r="H255" t="str">
        <f>VLOOKUP($A255,'[1]Master List'!$A:$G,6,FALSE)</f>
        <v>Itchen</v>
      </c>
      <c r="I255" t="str">
        <f t="shared" si="223"/>
        <v>ItchenMale</v>
      </c>
      <c r="J255" t="str">
        <f>VLOOKUP($A255,'[1]Master List'!$A:$G,7,FALSE)</f>
        <v>V40</v>
      </c>
      <c r="K255">
        <f t="shared" si="224"/>
        <v>224</v>
      </c>
      <c r="L255" t="str">
        <f t="shared" si="225"/>
        <v/>
      </c>
      <c r="M255">
        <f t="shared" si="226"/>
        <v>149</v>
      </c>
      <c r="N255" t="str">
        <f t="shared" si="227"/>
        <v/>
      </c>
      <c r="O255" t="str">
        <f t="shared" si="185"/>
        <v/>
      </c>
      <c r="P255" t="str">
        <f t="shared" si="186"/>
        <v/>
      </c>
      <c r="Q255" t="str">
        <f t="shared" si="188"/>
        <v/>
      </c>
      <c r="R255" t="str">
        <f t="shared" si="189"/>
        <v/>
      </c>
      <c r="S255" t="str">
        <f t="shared" si="190"/>
        <v/>
      </c>
      <c r="T255" t="str">
        <f t="shared" si="191"/>
        <v/>
      </c>
      <c r="U255" t="str">
        <f t="shared" si="192"/>
        <v/>
      </c>
      <c r="V255" t="str">
        <f t="shared" si="193"/>
        <v/>
      </c>
      <c r="W255" t="str">
        <f t="shared" si="194"/>
        <v/>
      </c>
      <c r="X255" t="str">
        <f t="shared" si="195"/>
        <v/>
      </c>
      <c r="Y255" t="str">
        <f t="shared" si="196"/>
        <v/>
      </c>
      <c r="Z255" t="str">
        <f t="shared" si="197"/>
        <v/>
      </c>
      <c r="AA255">
        <f t="shared" si="198"/>
        <v>149</v>
      </c>
      <c r="AB255" t="str">
        <f t="shared" si="199"/>
        <v/>
      </c>
      <c r="AC255" t="str">
        <f t="shared" si="200"/>
        <v/>
      </c>
      <c r="AD255" t="str">
        <f t="shared" si="201"/>
        <v/>
      </c>
      <c r="AE255" t="str">
        <f t="shared" si="202"/>
        <v/>
      </c>
      <c r="AF255" t="str">
        <f t="shared" si="203"/>
        <v/>
      </c>
      <c r="AG255" t="str">
        <f t="shared" si="204"/>
        <v/>
      </c>
      <c r="AH255" t="str">
        <f t="shared" si="205"/>
        <v/>
      </c>
      <c r="AI255" t="str">
        <f t="shared" si="206"/>
        <v/>
      </c>
      <c r="AJ255" t="str">
        <f t="shared" si="207"/>
        <v/>
      </c>
      <c r="AK255" t="str">
        <f t="shared" si="208"/>
        <v/>
      </c>
      <c r="AL255" t="str">
        <f t="shared" si="209"/>
        <v/>
      </c>
      <c r="AM255" t="str">
        <f t="shared" si="210"/>
        <v/>
      </c>
      <c r="AN255" t="str">
        <f t="shared" si="211"/>
        <v/>
      </c>
      <c r="AO255" t="str">
        <f t="shared" si="212"/>
        <v/>
      </c>
      <c r="AP255" t="str">
        <f t="shared" si="213"/>
        <v/>
      </c>
      <c r="AQ255" t="str">
        <f t="shared" si="214"/>
        <v/>
      </c>
      <c r="AR255" t="str">
        <f t="shared" si="215"/>
        <v/>
      </c>
      <c r="AS255" t="str">
        <f t="shared" si="216"/>
        <v/>
      </c>
      <c r="AT255" t="str">
        <f t="shared" si="217"/>
        <v/>
      </c>
      <c r="AU255" t="str">
        <f t="shared" si="218"/>
        <v/>
      </c>
      <c r="AV255" t="str">
        <f t="shared" si="219"/>
        <v/>
      </c>
      <c r="AW255" t="str">
        <f t="shared" si="220"/>
        <v/>
      </c>
      <c r="AX255" t="str">
        <f t="shared" si="221"/>
        <v/>
      </c>
      <c r="AY255" t="str">
        <f t="shared" si="184"/>
        <v/>
      </c>
      <c r="AZ255" t="str">
        <f t="shared" si="187"/>
        <v/>
      </c>
    </row>
    <row r="256" spans="1:52" x14ac:dyDescent="0.35">
      <c r="A256" t="s">
        <v>593</v>
      </c>
      <c r="B256" t="s">
        <v>594</v>
      </c>
      <c r="C256" s="14">
        <v>45207.424560185187</v>
      </c>
      <c r="D256">
        <f t="shared" si="222"/>
        <v>230</v>
      </c>
      <c r="E256" t="str">
        <f>VLOOKUP($A256,'[1]Master List'!$A:$G,2,FALSE)</f>
        <v>Sophie</v>
      </c>
      <c r="F256" t="str">
        <f>VLOOKUP($A256,'[1]Master List'!$A:$G,3,FALSE)</f>
        <v>Coady</v>
      </c>
      <c r="G256" t="str">
        <f>VLOOKUP($A256,'[1]Master List'!$A:$G,4,FALSE)</f>
        <v>Female</v>
      </c>
      <c r="H256" t="str">
        <f>VLOOKUP($A256,'[1]Master List'!$A:$G,6,FALSE)</f>
        <v>Totton</v>
      </c>
      <c r="I256" t="str">
        <f t="shared" si="223"/>
        <v>TottonFemale</v>
      </c>
      <c r="J256" t="str">
        <f>VLOOKUP($A256,'[1]Master List'!$A:$G,7,FALSE)</f>
        <v>Senior</v>
      </c>
      <c r="K256" t="str">
        <f t="shared" si="224"/>
        <v/>
      </c>
      <c r="L256">
        <f t="shared" si="225"/>
        <v>230</v>
      </c>
      <c r="M256" t="str">
        <f t="shared" si="226"/>
        <v/>
      </c>
      <c r="N256">
        <f t="shared" si="227"/>
        <v>74</v>
      </c>
      <c r="O256" t="str">
        <f t="shared" si="185"/>
        <v/>
      </c>
      <c r="P256" t="str">
        <f t="shared" si="186"/>
        <v/>
      </c>
      <c r="Q256" t="str">
        <f t="shared" si="188"/>
        <v/>
      </c>
      <c r="R256" t="str">
        <f t="shared" si="189"/>
        <v/>
      </c>
      <c r="S256" t="str">
        <f t="shared" si="190"/>
        <v/>
      </c>
      <c r="T256" t="str">
        <f t="shared" si="191"/>
        <v/>
      </c>
      <c r="U256" t="str">
        <f t="shared" si="192"/>
        <v/>
      </c>
      <c r="V256" t="str">
        <f t="shared" si="193"/>
        <v/>
      </c>
      <c r="W256" t="str">
        <f t="shared" si="194"/>
        <v/>
      </c>
      <c r="X256" t="str">
        <f t="shared" si="195"/>
        <v/>
      </c>
      <c r="Y256" t="str">
        <f t="shared" si="196"/>
        <v/>
      </c>
      <c r="Z256" t="str">
        <f t="shared" si="197"/>
        <v/>
      </c>
      <c r="AA256" t="str">
        <f t="shared" si="198"/>
        <v/>
      </c>
      <c r="AB256" t="str">
        <f t="shared" si="199"/>
        <v/>
      </c>
      <c r="AC256" t="str">
        <f t="shared" si="200"/>
        <v/>
      </c>
      <c r="AD256" t="str">
        <f t="shared" si="201"/>
        <v/>
      </c>
      <c r="AE256" t="str">
        <f t="shared" si="202"/>
        <v/>
      </c>
      <c r="AF256" t="str">
        <f t="shared" si="203"/>
        <v/>
      </c>
      <c r="AG256" t="str">
        <f t="shared" si="204"/>
        <v/>
      </c>
      <c r="AH256" t="str">
        <f t="shared" si="205"/>
        <v/>
      </c>
      <c r="AI256" t="str">
        <f t="shared" si="206"/>
        <v/>
      </c>
      <c r="AJ256" t="str">
        <f t="shared" si="207"/>
        <v/>
      </c>
      <c r="AK256" t="str">
        <f t="shared" si="208"/>
        <v/>
      </c>
      <c r="AL256">
        <f t="shared" si="209"/>
        <v>74</v>
      </c>
      <c r="AM256" t="str">
        <f t="shared" si="210"/>
        <v/>
      </c>
      <c r="AN256" t="str">
        <f t="shared" si="211"/>
        <v/>
      </c>
      <c r="AO256" t="str">
        <f t="shared" si="212"/>
        <v/>
      </c>
      <c r="AP256" t="str">
        <f t="shared" si="213"/>
        <v/>
      </c>
      <c r="AQ256" t="str">
        <f t="shared" si="214"/>
        <v/>
      </c>
      <c r="AR256" t="str">
        <f t="shared" si="215"/>
        <v/>
      </c>
      <c r="AS256" t="str">
        <f t="shared" si="216"/>
        <v/>
      </c>
      <c r="AT256" t="str">
        <f t="shared" si="217"/>
        <v/>
      </c>
      <c r="AU256" t="str">
        <f t="shared" si="218"/>
        <v/>
      </c>
      <c r="AV256" t="str">
        <f t="shared" si="219"/>
        <v/>
      </c>
      <c r="AW256" t="str">
        <f t="shared" si="220"/>
        <v/>
      </c>
      <c r="AX256" t="str">
        <f t="shared" si="221"/>
        <v/>
      </c>
      <c r="AY256" t="str">
        <f t="shared" si="184"/>
        <v/>
      </c>
      <c r="AZ256" t="str">
        <f t="shared" si="187"/>
        <v/>
      </c>
    </row>
    <row r="257" spans="1:52" x14ac:dyDescent="0.35">
      <c r="A257" t="s">
        <v>595</v>
      </c>
      <c r="B257" t="s">
        <v>596</v>
      </c>
      <c r="C257" s="14">
        <v>45207.424768518518</v>
      </c>
      <c r="D257">
        <f t="shared" si="222"/>
        <v>231</v>
      </c>
      <c r="E257" t="str">
        <f>VLOOKUP($A257,'[1]Master List'!$A:$G,2,FALSE)</f>
        <v>Denis</v>
      </c>
      <c r="F257" t="str">
        <f>VLOOKUP($A257,'[1]Master List'!$A:$G,3,FALSE)</f>
        <v>Coady</v>
      </c>
      <c r="G257" t="str">
        <f>VLOOKUP($A257,'[1]Master List'!$A:$G,4,FALSE)</f>
        <v>Male</v>
      </c>
      <c r="H257" t="str">
        <f>VLOOKUP($A257,'[1]Master List'!$A:$G,6,FALSE)</f>
        <v>Totton</v>
      </c>
      <c r="I257" t="str">
        <f t="shared" si="223"/>
        <v>TottonMale</v>
      </c>
      <c r="J257" t="str">
        <f>VLOOKUP($A257,'[1]Master List'!$A:$G,7,FALSE)</f>
        <v>V70</v>
      </c>
      <c r="K257">
        <f t="shared" si="224"/>
        <v>231</v>
      </c>
      <c r="L257" t="str">
        <f t="shared" si="225"/>
        <v/>
      </c>
      <c r="M257">
        <f t="shared" si="226"/>
        <v>154</v>
      </c>
      <c r="N257" t="str">
        <f t="shared" si="227"/>
        <v/>
      </c>
      <c r="O257" t="str">
        <f t="shared" si="185"/>
        <v/>
      </c>
      <c r="P257" t="str">
        <f t="shared" si="186"/>
        <v/>
      </c>
      <c r="Q257" t="str">
        <f t="shared" si="188"/>
        <v/>
      </c>
      <c r="R257" t="str">
        <f t="shared" si="189"/>
        <v/>
      </c>
      <c r="S257" t="str">
        <f t="shared" si="190"/>
        <v/>
      </c>
      <c r="T257" t="str">
        <f t="shared" si="191"/>
        <v/>
      </c>
      <c r="U257" t="str">
        <f t="shared" si="192"/>
        <v/>
      </c>
      <c r="V257" t="str">
        <f t="shared" si="193"/>
        <v/>
      </c>
      <c r="W257" t="str">
        <f t="shared" si="194"/>
        <v/>
      </c>
      <c r="X257" t="str">
        <f t="shared" si="195"/>
        <v/>
      </c>
      <c r="Y257" t="str">
        <f t="shared" si="196"/>
        <v/>
      </c>
      <c r="Z257" t="str">
        <f t="shared" si="197"/>
        <v/>
      </c>
      <c r="AA257" t="str">
        <f t="shared" si="198"/>
        <v/>
      </c>
      <c r="AB257" t="str">
        <f t="shared" si="199"/>
        <v/>
      </c>
      <c r="AC257" t="str">
        <f t="shared" si="200"/>
        <v/>
      </c>
      <c r="AD257" t="str">
        <f t="shared" si="201"/>
        <v/>
      </c>
      <c r="AE257" t="str">
        <f t="shared" si="202"/>
        <v/>
      </c>
      <c r="AF257" t="str">
        <f t="shared" si="203"/>
        <v/>
      </c>
      <c r="AG257" t="str">
        <f t="shared" si="204"/>
        <v/>
      </c>
      <c r="AH257" t="str">
        <f t="shared" si="205"/>
        <v/>
      </c>
      <c r="AI257" t="str">
        <f t="shared" si="206"/>
        <v/>
      </c>
      <c r="AJ257" t="str">
        <f t="shared" si="207"/>
        <v/>
      </c>
      <c r="AK257">
        <f t="shared" si="208"/>
        <v>154</v>
      </c>
      <c r="AL257" t="str">
        <f t="shared" si="209"/>
        <v/>
      </c>
      <c r="AM257" t="str">
        <f t="shared" si="210"/>
        <v/>
      </c>
      <c r="AN257" t="str">
        <f t="shared" si="211"/>
        <v/>
      </c>
      <c r="AO257" t="str">
        <f t="shared" si="212"/>
        <v/>
      </c>
      <c r="AP257" t="str">
        <f t="shared" si="213"/>
        <v/>
      </c>
      <c r="AQ257" t="str">
        <f t="shared" si="214"/>
        <v/>
      </c>
      <c r="AR257" t="str">
        <f t="shared" si="215"/>
        <v/>
      </c>
      <c r="AS257" t="str">
        <f t="shared" si="216"/>
        <v/>
      </c>
      <c r="AT257" t="str">
        <f t="shared" si="217"/>
        <v/>
      </c>
      <c r="AU257" t="str">
        <f t="shared" si="218"/>
        <v/>
      </c>
      <c r="AV257" t="str">
        <f t="shared" si="219"/>
        <v/>
      </c>
      <c r="AW257" t="str">
        <f t="shared" si="220"/>
        <v/>
      </c>
      <c r="AX257" t="str">
        <f t="shared" si="221"/>
        <v/>
      </c>
      <c r="AY257" t="str">
        <f t="shared" si="184"/>
        <v/>
      </c>
      <c r="AZ257" t="str">
        <f t="shared" si="187"/>
        <v/>
      </c>
    </row>
    <row r="258" spans="1:52" x14ac:dyDescent="0.35">
      <c r="A258" t="s">
        <v>597</v>
      </c>
      <c r="B258" t="s">
        <v>598</v>
      </c>
      <c r="C258" s="14">
        <v>45207.424872685187</v>
      </c>
      <c r="D258">
        <f t="shared" si="222"/>
        <v>88</v>
      </c>
      <c r="E258" t="str">
        <f>VLOOKUP($A258,'[1]Master List'!$A:$G,2,FALSE)</f>
        <v>Benjamim</v>
      </c>
      <c r="F258" t="str">
        <f>VLOOKUP($A258,'[1]Master List'!$A:$G,3,FALSE)</f>
        <v>Phillips</v>
      </c>
      <c r="G258" t="str">
        <f>VLOOKUP($A258,'[1]Master List'!$A:$G,4,FALSE)</f>
        <v>Male</v>
      </c>
      <c r="H258" t="str">
        <f>VLOOKUP($A258,'[1]Master List'!$A:$G,6,FALSE)</f>
        <v>Lymington</v>
      </c>
      <c r="I258" t="str">
        <f t="shared" si="223"/>
        <v>LymingtonMale</v>
      </c>
      <c r="J258" t="str">
        <f>VLOOKUP($A258,'[1]Master List'!$A:$G,7,FALSE)</f>
        <v>Senior</v>
      </c>
      <c r="K258">
        <f t="shared" si="224"/>
        <v>88</v>
      </c>
      <c r="L258" t="str">
        <f t="shared" si="225"/>
        <v/>
      </c>
      <c r="M258">
        <f t="shared" si="226"/>
        <v>72</v>
      </c>
      <c r="N258" t="str">
        <f t="shared" si="227"/>
        <v/>
      </c>
      <c r="O258" t="str">
        <f t="shared" si="185"/>
        <v/>
      </c>
      <c r="P258" t="str">
        <f t="shared" si="186"/>
        <v/>
      </c>
      <c r="Q258" t="str">
        <f t="shared" si="188"/>
        <v/>
      </c>
      <c r="R258" t="str">
        <f t="shared" si="189"/>
        <v/>
      </c>
      <c r="S258" t="str">
        <f t="shared" si="190"/>
        <v/>
      </c>
      <c r="T258" t="str">
        <f t="shared" si="191"/>
        <v/>
      </c>
      <c r="U258" t="str">
        <f t="shared" si="192"/>
        <v/>
      </c>
      <c r="V258" t="str">
        <f t="shared" si="193"/>
        <v/>
      </c>
      <c r="W258" t="str">
        <f t="shared" si="194"/>
        <v/>
      </c>
      <c r="X258" t="str">
        <f t="shared" si="195"/>
        <v/>
      </c>
      <c r="Y258" t="str">
        <f t="shared" si="196"/>
        <v/>
      </c>
      <c r="Z258" t="str">
        <f t="shared" si="197"/>
        <v/>
      </c>
      <c r="AA258" t="str">
        <f t="shared" si="198"/>
        <v/>
      </c>
      <c r="AB258" t="str">
        <f t="shared" si="199"/>
        <v/>
      </c>
      <c r="AC258">
        <f t="shared" si="200"/>
        <v>72</v>
      </c>
      <c r="AD258" t="str">
        <f t="shared" si="201"/>
        <v/>
      </c>
      <c r="AE258" t="str">
        <f t="shared" si="202"/>
        <v/>
      </c>
      <c r="AF258" t="str">
        <f t="shared" si="203"/>
        <v/>
      </c>
      <c r="AG258" t="str">
        <f t="shared" si="204"/>
        <v/>
      </c>
      <c r="AH258" t="str">
        <f t="shared" si="205"/>
        <v/>
      </c>
      <c r="AI258" t="str">
        <f t="shared" si="206"/>
        <v/>
      </c>
      <c r="AJ258" t="str">
        <f t="shared" si="207"/>
        <v/>
      </c>
      <c r="AK258" t="str">
        <f t="shared" si="208"/>
        <v/>
      </c>
      <c r="AL258" t="str">
        <f t="shared" si="209"/>
        <v/>
      </c>
      <c r="AM258" t="str">
        <f t="shared" si="210"/>
        <v/>
      </c>
      <c r="AN258" t="str">
        <f t="shared" si="211"/>
        <v/>
      </c>
      <c r="AO258" t="str">
        <f t="shared" si="212"/>
        <v/>
      </c>
      <c r="AP258" t="str">
        <f t="shared" si="213"/>
        <v/>
      </c>
      <c r="AQ258" t="str">
        <f t="shared" si="214"/>
        <v/>
      </c>
      <c r="AR258" t="str">
        <f t="shared" si="215"/>
        <v/>
      </c>
      <c r="AS258" t="str">
        <f t="shared" si="216"/>
        <v/>
      </c>
      <c r="AT258" t="str">
        <f t="shared" si="217"/>
        <v/>
      </c>
      <c r="AU258" t="str">
        <f t="shared" si="218"/>
        <v/>
      </c>
      <c r="AV258" t="str">
        <f t="shared" si="219"/>
        <v/>
      </c>
      <c r="AW258" t="str">
        <f t="shared" si="220"/>
        <v/>
      </c>
      <c r="AX258" t="str">
        <f t="shared" si="221"/>
        <v/>
      </c>
      <c r="AY258" t="str">
        <f t="shared" ref="AY258:AY296" si="233">IF($I258=AY$1,$M258,"")</f>
        <v/>
      </c>
      <c r="AZ258" t="str">
        <f t="shared" si="187"/>
        <v/>
      </c>
    </row>
    <row r="259" spans="1:52" x14ac:dyDescent="0.35">
      <c r="A259" t="s">
        <v>599</v>
      </c>
      <c r="B259" t="s">
        <v>17</v>
      </c>
      <c r="C259" s="14">
        <v>45207.42496527778</v>
      </c>
      <c r="D259">
        <f t="shared" si="222"/>
        <v>233</v>
      </c>
      <c r="E259" t="str">
        <f>VLOOKUP($A259,'[1]Master List'!$A:$G,2,FALSE)</f>
        <v xml:space="preserve">Danielle </v>
      </c>
      <c r="F259" t="str">
        <f>VLOOKUP($A259,'[1]Master List'!$A:$G,3,FALSE)</f>
        <v>Friedman-Brown</v>
      </c>
      <c r="G259" t="str">
        <f>VLOOKUP($A259,'[1]Master List'!$A:$G,4,FALSE)</f>
        <v>Female</v>
      </c>
      <c r="H259" t="str">
        <f>VLOOKUP($A259,'[1]Master List'!$A:$G,6,FALSE)</f>
        <v>R Sisters</v>
      </c>
      <c r="I259" t="str">
        <f t="shared" si="223"/>
        <v>R SistersFemale</v>
      </c>
      <c r="J259" t="str">
        <f>VLOOKUP($A259,'[1]Master List'!$A:$G,7,FALSE)</f>
        <v>V40</v>
      </c>
      <c r="K259" t="str">
        <f t="shared" si="224"/>
        <v/>
      </c>
      <c r="L259">
        <f t="shared" si="225"/>
        <v>233</v>
      </c>
      <c r="M259" t="str">
        <f t="shared" si="226"/>
        <v/>
      </c>
      <c r="N259">
        <f t="shared" si="227"/>
        <v>76</v>
      </c>
      <c r="O259" t="str">
        <f t="shared" ref="O259:O296" si="234">IF($I259=O$1,$M259,"")</f>
        <v/>
      </c>
      <c r="P259" t="str">
        <f t="shared" ref="P259:P296" si="235">IF($I259=P$1,$N259,"")</f>
        <v/>
      </c>
      <c r="Q259" t="str">
        <f t="shared" si="188"/>
        <v/>
      </c>
      <c r="R259" t="str">
        <f t="shared" si="189"/>
        <v/>
      </c>
      <c r="S259" t="str">
        <f t="shared" si="190"/>
        <v/>
      </c>
      <c r="T259" t="str">
        <f t="shared" si="191"/>
        <v/>
      </c>
      <c r="U259" t="str">
        <f t="shared" si="192"/>
        <v/>
      </c>
      <c r="V259" t="str">
        <f t="shared" si="193"/>
        <v/>
      </c>
      <c r="W259" t="str">
        <f t="shared" si="194"/>
        <v/>
      </c>
      <c r="X259" t="str">
        <f t="shared" si="195"/>
        <v/>
      </c>
      <c r="Y259" t="str">
        <f t="shared" si="196"/>
        <v/>
      </c>
      <c r="Z259" t="str">
        <f t="shared" si="197"/>
        <v/>
      </c>
      <c r="AA259" t="str">
        <f t="shared" si="198"/>
        <v/>
      </c>
      <c r="AB259" t="str">
        <f t="shared" si="199"/>
        <v/>
      </c>
      <c r="AC259" t="str">
        <f t="shared" si="200"/>
        <v/>
      </c>
      <c r="AD259" t="str">
        <f t="shared" si="201"/>
        <v/>
      </c>
      <c r="AE259" t="str">
        <f t="shared" si="202"/>
        <v/>
      </c>
      <c r="AF259" t="str">
        <f t="shared" si="203"/>
        <v/>
      </c>
      <c r="AG259" t="str">
        <f t="shared" si="204"/>
        <v/>
      </c>
      <c r="AH259" t="str">
        <f t="shared" si="205"/>
        <v/>
      </c>
      <c r="AI259" t="str">
        <f t="shared" si="206"/>
        <v/>
      </c>
      <c r="AJ259" t="str">
        <f t="shared" si="207"/>
        <v/>
      </c>
      <c r="AK259" t="str">
        <f t="shared" si="208"/>
        <v/>
      </c>
      <c r="AL259" t="str">
        <f t="shared" si="209"/>
        <v/>
      </c>
      <c r="AM259" t="str">
        <f t="shared" si="210"/>
        <v/>
      </c>
      <c r="AN259" t="str">
        <f t="shared" si="211"/>
        <v/>
      </c>
      <c r="AO259" t="str">
        <f t="shared" si="212"/>
        <v/>
      </c>
      <c r="AP259" t="str">
        <f t="shared" si="213"/>
        <v/>
      </c>
      <c r="AQ259" t="str">
        <f t="shared" si="214"/>
        <v/>
      </c>
      <c r="AR259" t="str">
        <f t="shared" si="215"/>
        <v/>
      </c>
      <c r="AS259" t="str">
        <f t="shared" si="216"/>
        <v/>
      </c>
      <c r="AT259" t="str">
        <f t="shared" si="217"/>
        <v/>
      </c>
      <c r="AU259" t="str">
        <f t="shared" si="218"/>
        <v/>
      </c>
      <c r="AV259" t="str">
        <f t="shared" si="219"/>
        <v/>
      </c>
      <c r="AW259" t="str">
        <f t="shared" si="220"/>
        <v/>
      </c>
      <c r="AX259" t="str">
        <f t="shared" si="221"/>
        <v/>
      </c>
      <c r="AY259" t="str">
        <f t="shared" si="233"/>
        <v/>
      </c>
      <c r="AZ259">
        <f t="shared" ref="AZ259:AZ296" si="236">IF($I259=AZ$1,$N259,"")</f>
        <v>76</v>
      </c>
    </row>
    <row r="260" spans="1:52" x14ac:dyDescent="0.35">
      <c r="A260" t="s">
        <v>600</v>
      </c>
      <c r="B260" t="s">
        <v>601</v>
      </c>
      <c r="C260" s="14">
        <v>45207.425115740742</v>
      </c>
      <c r="D260">
        <f t="shared" si="222"/>
        <v>238</v>
      </c>
      <c r="E260" t="str">
        <f>VLOOKUP($A260,'[1]Master List'!$A:$G,2,FALSE)</f>
        <v>Trudi</v>
      </c>
      <c r="F260" t="str">
        <f>VLOOKUP($A260,'[1]Master List'!$A:$G,3,FALSE)</f>
        <v>Lloyd Williams</v>
      </c>
      <c r="G260" t="str">
        <f>VLOOKUP($A260,'[1]Master List'!$A:$G,4,FALSE)</f>
        <v>Female</v>
      </c>
      <c r="H260" t="str">
        <f>VLOOKUP($A260,'[1]Master List'!$A:$G,6,FALSE)</f>
        <v>Lymington</v>
      </c>
      <c r="I260" t="str">
        <f t="shared" si="223"/>
        <v>LymingtonFemale</v>
      </c>
      <c r="J260" t="str">
        <f>VLOOKUP($A260,'[1]Master List'!$A:$G,7,FALSE)</f>
        <v>V60</v>
      </c>
      <c r="K260" t="str">
        <f t="shared" si="224"/>
        <v/>
      </c>
      <c r="L260">
        <f t="shared" si="225"/>
        <v>238</v>
      </c>
      <c r="M260" t="str">
        <f t="shared" si="226"/>
        <v/>
      </c>
      <c r="N260">
        <f t="shared" si="227"/>
        <v>78</v>
      </c>
      <c r="O260" t="str">
        <f t="shared" si="234"/>
        <v/>
      </c>
      <c r="P260" t="str">
        <f t="shared" si="235"/>
        <v/>
      </c>
      <c r="Q260" t="str">
        <f t="shared" si="188"/>
        <v/>
      </c>
      <c r="R260" t="str">
        <f t="shared" si="189"/>
        <v/>
      </c>
      <c r="S260" t="str">
        <f t="shared" si="190"/>
        <v/>
      </c>
      <c r="T260" t="str">
        <f t="shared" si="191"/>
        <v/>
      </c>
      <c r="U260" t="str">
        <f t="shared" si="192"/>
        <v/>
      </c>
      <c r="V260" t="str">
        <f t="shared" si="193"/>
        <v/>
      </c>
      <c r="W260" t="str">
        <f t="shared" si="194"/>
        <v/>
      </c>
      <c r="X260" t="str">
        <f t="shared" si="195"/>
        <v/>
      </c>
      <c r="Y260" t="str">
        <f t="shared" si="196"/>
        <v/>
      </c>
      <c r="Z260" t="str">
        <f t="shared" si="197"/>
        <v/>
      </c>
      <c r="AA260" t="str">
        <f t="shared" si="198"/>
        <v/>
      </c>
      <c r="AB260" t="str">
        <f t="shared" si="199"/>
        <v/>
      </c>
      <c r="AC260" t="str">
        <f t="shared" si="200"/>
        <v/>
      </c>
      <c r="AD260">
        <f t="shared" si="201"/>
        <v>78</v>
      </c>
      <c r="AE260" t="str">
        <f t="shared" si="202"/>
        <v/>
      </c>
      <c r="AF260" t="str">
        <f t="shared" si="203"/>
        <v/>
      </c>
      <c r="AG260" t="str">
        <f t="shared" si="204"/>
        <v/>
      </c>
      <c r="AH260" t="str">
        <f t="shared" si="205"/>
        <v/>
      </c>
      <c r="AI260" t="str">
        <f t="shared" si="206"/>
        <v/>
      </c>
      <c r="AJ260" t="str">
        <f t="shared" si="207"/>
        <v/>
      </c>
      <c r="AK260" t="str">
        <f t="shared" si="208"/>
        <v/>
      </c>
      <c r="AL260" t="str">
        <f t="shared" si="209"/>
        <v/>
      </c>
      <c r="AM260" t="str">
        <f t="shared" si="210"/>
        <v/>
      </c>
      <c r="AN260" t="str">
        <f t="shared" si="211"/>
        <v/>
      </c>
      <c r="AO260" t="str">
        <f t="shared" si="212"/>
        <v/>
      </c>
      <c r="AP260" t="str">
        <f t="shared" si="213"/>
        <v/>
      </c>
      <c r="AQ260" t="str">
        <f t="shared" si="214"/>
        <v/>
      </c>
      <c r="AR260" t="str">
        <f t="shared" si="215"/>
        <v/>
      </c>
      <c r="AS260" t="str">
        <f t="shared" si="216"/>
        <v/>
      </c>
      <c r="AT260" t="str">
        <f t="shared" si="217"/>
        <v/>
      </c>
      <c r="AU260" t="str">
        <f t="shared" si="218"/>
        <v/>
      </c>
      <c r="AV260" t="str">
        <f t="shared" si="219"/>
        <v/>
      </c>
      <c r="AW260" t="str">
        <f t="shared" si="220"/>
        <v/>
      </c>
      <c r="AX260" t="str">
        <f t="shared" si="221"/>
        <v/>
      </c>
      <c r="AY260" t="str">
        <f t="shared" si="233"/>
        <v/>
      </c>
      <c r="AZ260" t="str">
        <f t="shared" si="236"/>
        <v/>
      </c>
    </row>
    <row r="261" spans="1:52" x14ac:dyDescent="0.35">
      <c r="A261" t="s">
        <v>602</v>
      </c>
      <c r="B261" t="s">
        <v>603</v>
      </c>
      <c r="C261" s="14">
        <v>45207.42527777778</v>
      </c>
      <c r="D261">
        <f t="shared" si="222"/>
        <v>243</v>
      </c>
      <c r="E261" t="str">
        <f>VLOOKUP($A261,'[1]Master List'!$A:$G,2,FALSE)</f>
        <v>Martine</v>
      </c>
      <c r="F261" t="str">
        <f>VLOOKUP($A261,'[1]Master List'!$A:$G,3,FALSE)</f>
        <v>Thomas</v>
      </c>
      <c r="G261" t="str">
        <f>VLOOKUP($A261,'[1]Master List'!$A:$G,4,FALSE)</f>
        <v>Female</v>
      </c>
      <c r="H261" t="str">
        <f>VLOOKUP($A261,'[1]Master List'!$A:$G,6,FALSE)</f>
        <v>Lordshill</v>
      </c>
      <c r="I261" t="str">
        <f t="shared" si="223"/>
        <v>LordshillFemale</v>
      </c>
      <c r="J261" t="str">
        <f>VLOOKUP($A261,'[1]Master List'!$A:$G,7,FALSE)</f>
        <v>V50</v>
      </c>
      <c r="K261" t="str">
        <f t="shared" si="224"/>
        <v/>
      </c>
      <c r="L261">
        <f t="shared" si="225"/>
        <v>243</v>
      </c>
      <c r="M261" t="str">
        <f t="shared" si="226"/>
        <v/>
      </c>
      <c r="N261">
        <f t="shared" si="227"/>
        <v>81</v>
      </c>
      <c r="O261" t="str">
        <f t="shared" si="234"/>
        <v/>
      </c>
      <c r="P261" t="str">
        <f t="shared" si="235"/>
        <v/>
      </c>
      <c r="Q261" t="str">
        <f t="shared" si="188"/>
        <v/>
      </c>
      <c r="R261" t="str">
        <f t="shared" si="189"/>
        <v/>
      </c>
      <c r="S261" t="str">
        <f t="shared" si="190"/>
        <v/>
      </c>
      <c r="T261" t="str">
        <f t="shared" si="191"/>
        <v/>
      </c>
      <c r="U261" t="str">
        <f t="shared" si="192"/>
        <v/>
      </c>
      <c r="V261" t="str">
        <f t="shared" si="193"/>
        <v/>
      </c>
      <c r="W261" t="str">
        <f t="shared" si="194"/>
        <v/>
      </c>
      <c r="X261" t="str">
        <f t="shared" si="195"/>
        <v/>
      </c>
      <c r="Y261" t="str">
        <f t="shared" si="196"/>
        <v/>
      </c>
      <c r="Z261">
        <f t="shared" si="197"/>
        <v>81</v>
      </c>
      <c r="AA261" t="str">
        <f t="shared" si="198"/>
        <v/>
      </c>
      <c r="AB261" t="str">
        <f t="shared" si="199"/>
        <v/>
      </c>
      <c r="AC261" t="str">
        <f t="shared" si="200"/>
        <v/>
      </c>
      <c r="AD261" t="str">
        <f t="shared" si="201"/>
        <v/>
      </c>
      <c r="AE261" t="str">
        <f t="shared" si="202"/>
        <v/>
      </c>
      <c r="AF261" t="str">
        <f t="shared" si="203"/>
        <v/>
      </c>
      <c r="AG261" t="str">
        <f t="shared" si="204"/>
        <v/>
      </c>
      <c r="AH261" t="str">
        <f t="shared" si="205"/>
        <v/>
      </c>
      <c r="AI261" t="str">
        <f t="shared" si="206"/>
        <v/>
      </c>
      <c r="AJ261" t="str">
        <f t="shared" si="207"/>
        <v/>
      </c>
      <c r="AK261" t="str">
        <f t="shared" si="208"/>
        <v/>
      </c>
      <c r="AL261" t="str">
        <f t="shared" si="209"/>
        <v/>
      </c>
      <c r="AM261" t="str">
        <f t="shared" si="210"/>
        <v/>
      </c>
      <c r="AN261" t="str">
        <f t="shared" si="211"/>
        <v/>
      </c>
      <c r="AO261" t="str">
        <f t="shared" si="212"/>
        <v/>
      </c>
      <c r="AP261" t="str">
        <f t="shared" si="213"/>
        <v/>
      </c>
      <c r="AQ261" t="str">
        <f t="shared" si="214"/>
        <v/>
      </c>
      <c r="AR261" t="str">
        <f t="shared" si="215"/>
        <v/>
      </c>
      <c r="AS261" t="str">
        <f t="shared" si="216"/>
        <v/>
      </c>
      <c r="AT261" t="str">
        <f t="shared" si="217"/>
        <v/>
      </c>
      <c r="AU261" t="str">
        <f t="shared" si="218"/>
        <v/>
      </c>
      <c r="AV261" t="str">
        <f t="shared" si="219"/>
        <v/>
      </c>
      <c r="AW261" t="str">
        <f t="shared" si="220"/>
        <v/>
      </c>
      <c r="AX261" t="str">
        <f t="shared" si="221"/>
        <v/>
      </c>
      <c r="AY261" t="str">
        <f t="shared" si="233"/>
        <v/>
      </c>
      <c r="AZ261" t="str">
        <f t="shared" si="236"/>
        <v/>
      </c>
    </row>
    <row r="262" spans="1:52" x14ac:dyDescent="0.35">
      <c r="A262" t="s">
        <v>604</v>
      </c>
      <c r="B262" t="s">
        <v>605</v>
      </c>
      <c r="C262" s="14">
        <v>45207.425462962965</v>
      </c>
      <c r="D262">
        <f t="shared" si="222"/>
        <v>236</v>
      </c>
      <c r="E262" t="str">
        <f>VLOOKUP($A262,'[1]Master List'!$A:$G,2,FALSE)</f>
        <v>Tim</v>
      </c>
      <c r="F262" t="str">
        <f>VLOOKUP($A262,'[1]Master List'!$A:$G,3,FALSE)</f>
        <v>Yeandle</v>
      </c>
      <c r="G262" t="str">
        <f>VLOOKUP($A262,'[1]Master List'!$A:$G,4,FALSE)</f>
        <v>Male</v>
      </c>
      <c r="H262" t="str">
        <f>VLOOKUP($A262,'[1]Master List'!$A:$G,6,FALSE)</f>
        <v>Eastleigh</v>
      </c>
      <c r="I262" t="str">
        <f t="shared" si="223"/>
        <v>EastleighMale</v>
      </c>
      <c r="J262" t="str">
        <f>VLOOKUP($A262,'[1]Master List'!$A:$G,7,FALSE)</f>
        <v>V60</v>
      </c>
      <c r="K262">
        <f t="shared" si="224"/>
        <v>236</v>
      </c>
      <c r="L262" t="str">
        <f t="shared" si="225"/>
        <v/>
      </c>
      <c r="M262">
        <f t="shared" si="226"/>
        <v>156</v>
      </c>
      <c r="N262" t="str">
        <f t="shared" si="227"/>
        <v/>
      </c>
      <c r="O262" t="str">
        <f t="shared" si="234"/>
        <v/>
      </c>
      <c r="P262" t="str">
        <f t="shared" si="235"/>
        <v/>
      </c>
      <c r="Q262">
        <f t="shared" si="188"/>
        <v>156</v>
      </c>
      <c r="R262" t="str">
        <f t="shared" si="189"/>
        <v/>
      </c>
      <c r="S262" t="str">
        <f t="shared" si="190"/>
        <v/>
      </c>
      <c r="T262" t="str">
        <f t="shared" si="191"/>
        <v/>
      </c>
      <c r="U262" t="str">
        <f t="shared" si="192"/>
        <v/>
      </c>
      <c r="V262" t="str">
        <f t="shared" si="193"/>
        <v/>
      </c>
      <c r="W262" t="str">
        <f t="shared" si="194"/>
        <v/>
      </c>
      <c r="X262" t="str">
        <f t="shared" si="195"/>
        <v/>
      </c>
      <c r="Y262" t="str">
        <f t="shared" si="196"/>
        <v/>
      </c>
      <c r="Z262" t="str">
        <f t="shared" si="197"/>
        <v/>
      </c>
      <c r="AA262" t="str">
        <f t="shared" si="198"/>
        <v/>
      </c>
      <c r="AB262" t="str">
        <f t="shared" si="199"/>
        <v/>
      </c>
      <c r="AC262" t="str">
        <f t="shared" si="200"/>
        <v/>
      </c>
      <c r="AD262" t="str">
        <f t="shared" si="201"/>
        <v/>
      </c>
      <c r="AE262" t="str">
        <f t="shared" si="202"/>
        <v/>
      </c>
      <c r="AF262" t="str">
        <f t="shared" si="203"/>
        <v/>
      </c>
      <c r="AG262" t="str">
        <f t="shared" si="204"/>
        <v/>
      </c>
      <c r="AH262" t="str">
        <f t="shared" si="205"/>
        <v/>
      </c>
      <c r="AI262" t="str">
        <f t="shared" si="206"/>
        <v/>
      </c>
      <c r="AJ262" t="str">
        <f t="shared" si="207"/>
        <v/>
      </c>
      <c r="AK262" t="str">
        <f t="shared" si="208"/>
        <v/>
      </c>
      <c r="AL262" t="str">
        <f t="shared" si="209"/>
        <v/>
      </c>
      <c r="AM262" t="str">
        <f t="shared" si="210"/>
        <v/>
      </c>
      <c r="AN262" t="str">
        <f t="shared" si="211"/>
        <v/>
      </c>
      <c r="AO262" t="str">
        <f t="shared" si="212"/>
        <v/>
      </c>
      <c r="AP262" t="str">
        <f t="shared" si="213"/>
        <v/>
      </c>
      <c r="AQ262" t="str">
        <f t="shared" si="214"/>
        <v/>
      </c>
      <c r="AR262" t="str">
        <f t="shared" si="215"/>
        <v/>
      </c>
      <c r="AS262" t="str">
        <f t="shared" si="216"/>
        <v/>
      </c>
      <c r="AT262" t="str">
        <f t="shared" si="217"/>
        <v/>
      </c>
      <c r="AU262" t="str">
        <f t="shared" si="218"/>
        <v/>
      </c>
      <c r="AV262" t="str">
        <f t="shared" si="219"/>
        <v/>
      </c>
      <c r="AW262" t="str">
        <f t="shared" si="220"/>
        <v/>
      </c>
      <c r="AX262" t="str">
        <f t="shared" si="221"/>
        <v/>
      </c>
      <c r="AY262" t="str">
        <f t="shared" si="233"/>
        <v/>
      </c>
      <c r="AZ262" t="str">
        <f t="shared" si="236"/>
        <v/>
      </c>
    </row>
    <row r="263" spans="1:52" x14ac:dyDescent="0.35">
      <c r="A263" t="s">
        <v>606</v>
      </c>
      <c r="B263" t="s">
        <v>1</v>
      </c>
      <c r="C263" s="14">
        <v>45207.42560185185</v>
      </c>
      <c r="D263">
        <f t="shared" si="222"/>
        <v>242</v>
      </c>
      <c r="E263" t="str">
        <f>VLOOKUP($A263,'[1]Master List'!$A:$G,2,FALSE)</f>
        <v>David</v>
      </c>
      <c r="F263" t="str">
        <f>VLOOKUP($A263,'[1]Master List'!$A:$G,3,FALSE)</f>
        <v>Berry</v>
      </c>
      <c r="G263" t="str">
        <f>VLOOKUP($A263,'[1]Master List'!$A:$G,4,FALSE)</f>
        <v>Male</v>
      </c>
      <c r="H263" t="str">
        <f>VLOOKUP($A263,'[1]Master List'!$A:$G,6,FALSE)</f>
        <v>Hedge End</v>
      </c>
      <c r="I263" t="str">
        <f t="shared" si="223"/>
        <v>Hedge EndMale</v>
      </c>
      <c r="J263" t="str">
        <f>VLOOKUP($A263,'[1]Master List'!$A:$G,7,FALSE)</f>
        <v>V50</v>
      </c>
      <c r="K263">
        <f t="shared" si="224"/>
        <v>242</v>
      </c>
      <c r="L263" t="str">
        <f t="shared" si="225"/>
        <v/>
      </c>
      <c r="M263">
        <f t="shared" si="226"/>
        <v>158</v>
      </c>
      <c r="N263" t="str">
        <f t="shared" si="227"/>
        <v/>
      </c>
      <c r="O263" t="str">
        <f t="shared" si="234"/>
        <v/>
      </c>
      <c r="P263" t="str">
        <f t="shared" si="235"/>
        <v/>
      </c>
      <c r="Q263" t="str">
        <f t="shared" si="188"/>
        <v/>
      </c>
      <c r="R263" t="str">
        <f t="shared" si="189"/>
        <v/>
      </c>
      <c r="S263" t="str">
        <f t="shared" si="190"/>
        <v/>
      </c>
      <c r="T263" t="str">
        <f t="shared" si="191"/>
        <v/>
      </c>
      <c r="U263" t="str">
        <f t="shared" si="192"/>
        <v/>
      </c>
      <c r="V263" t="str">
        <f t="shared" si="193"/>
        <v/>
      </c>
      <c r="W263">
        <f t="shared" si="194"/>
        <v>158</v>
      </c>
      <c r="X263" t="str">
        <f t="shared" si="195"/>
        <v/>
      </c>
      <c r="Y263" t="str">
        <f t="shared" si="196"/>
        <v/>
      </c>
      <c r="Z263" t="str">
        <f t="shared" si="197"/>
        <v/>
      </c>
      <c r="AA263" t="str">
        <f t="shared" si="198"/>
        <v/>
      </c>
      <c r="AB263" t="str">
        <f t="shared" si="199"/>
        <v/>
      </c>
      <c r="AC263" t="str">
        <f t="shared" si="200"/>
        <v/>
      </c>
      <c r="AD263" t="str">
        <f t="shared" si="201"/>
        <v/>
      </c>
      <c r="AE263" t="str">
        <f t="shared" si="202"/>
        <v/>
      </c>
      <c r="AF263" t="str">
        <f t="shared" si="203"/>
        <v/>
      </c>
      <c r="AG263" t="str">
        <f t="shared" si="204"/>
        <v/>
      </c>
      <c r="AH263" t="str">
        <f t="shared" si="205"/>
        <v/>
      </c>
      <c r="AI263" t="str">
        <f t="shared" si="206"/>
        <v/>
      </c>
      <c r="AJ263" t="str">
        <f t="shared" si="207"/>
        <v/>
      </c>
      <c r="AK263" t="str">
        <f t="shared" si="208"/>
        <v/>
      </c>
      <c r="AL263" t="str">
        <f t="shared" si="209"/>
        <v/>
      </c>
      <c r="AM263" t="str">
        <f t="shared" si="210"/>
        <v/>
      </c>
      <c r="AN263" t="str">
        <f t="shared" si="211"/>
        <v/>
      </c>
      <c r="AO263" t="str">
        <f t="shared" si="212"/>
        <v/>
      </c>
      <c r="AP263" t="str">
        <f t="shared" si="213"/>
        <v/>
      </c>
      <c r="AQ263" t="str">
        <f t="shared" si="214"/>
        <v/>
      </c>
      <c r="AR263" t="str">
        <f t="shared" si="215"/>
        <v/>
      </c>
      <c r="AS263" t="str">
        <f t="shared" si="216"/>
        <v/>
      </c>
      <c r="AT263" t="str">
        <f t="shared" si="217"/>
        <v/>
      </c>
      <c r="AU263" t="str">
        <f t="shared" si="218"/>
        <v/>
      </c>
      <c r="AV263" t="str">
        <f t="shared" si="219"/>
        <v/>
      </c>
      <c r="AW263" t="str">
        <f t="shared" si="220"/>
        <v/>
      </c>
      <c r="AX263" t="str">
        <f t="shared" si="221"/>
        <v/>
      </c>
      <c r="AY263" t="str">
        <f t="shared" si="233"/>
        <v/>
      </c>
      <c r="AZ263" t="str">
        <f t="shared" si="236"/>
        <v/>
      </c>
    </row>
    <row r="264" spans="1:52" x14ac:dyDescent="0.35">
      <c r="A264" t="s">
        <v>607</v>
      </c>
      <c r="B264" t="s">
        <v>11</v>
      </c>
      <c r="C264" s="14">
        <v>45207.425729166665</v>
      </c>
      <c r="D264">
        <f t="shared" si="222"/>
        <v>249</v>
      </c>
      <c r="E264" t="str">
        <f>VLOOKUP($A264,'[1]Master List'!$A:$G,2,FALSE)</f>
        <v>Lyn</v>
      </c>
      <c r="F264" t="str">
        <f>VLOOKUP($A264,'[1]Master List'!$A:$G,3,FALSE)</f>
        <v>Hatchett</v>
      </c>
      <c r="G264" t="str">
        <f>VLOOKUP($A264,'[1]Master List'!$A:$G,4,FALSE)</f>
        <v>Female</v>
      </c>
      <c r="H264" t="str">
        <f>VLOOKUP($A264,'[1]Master List'!$A:$G,6,FALSE)</f>
        <v>Totton</v>
      </c>
      <c r="I264" t="str">
        <f t="shared" si="223"/>
        <v>TottonFemale</v>
      </c>
      <c r="J264" t="str">
        <f>VLOOKUP($A264,'[1]Master List'!$A:$G,7,FALSE)</f>
        <v>V40</v>
      </c>
      <c r="K264" t="str">
        <f t="shared" si="224"/>
        <v/>
      </c>
      <c r="L264">
        <f t="shared" si="225"/>
        <v>249</v>
      </c>
      <c r="M264" t="str">
        <f t="shared" si="226"/>
        <v/>
      </c>
      <c r="N264">
        <f t="shared" si="227"/>
        <v>85</v>
      </c>
      <c r="O264" t="str">
        <f t="shared" si="234"/>
        <v/>
      </c>
      <c r="P264" t="str">
        <f t="shared" si="235"/>
        <v/>
      </c>
      <c r="Q264" t="str">
        <f t="shared" si="188"/>
        <v/>
      </c>
      <c r="R264" t="str">
        <f t="shared" si="189"/>
        <v/>
      </c>
      <c r="S264" t="str">
        <f t="shared" si="190"/>
        <v/>
      </c>
      <c r="T264" t="str">
        <f t="shared" si="191"/>
        <v/>
      </c>
      <c r="U264" t="str">
        <f t="shared" si="192"/>
        <v/>
      </c>
      <c r="V264" t="str">
        <f t="shared" si="193"/>
        <v/>
      </c>
      <c r="W264" t="str">
        <f t="shared" si="194"/>
        <v/>
      </c>
      <c r="X264" t="str">
        <f t="shared" si="195"/>
        <v/>
      </c>
      <c r="Y264" t="str">
        <f t="shared" si="196"/>
        <v/>
      </c>
      <c r="Z264" t="str">
        <f t="shared" si="197"/>
        <v/>
      </c>
      <c r="AA264" t="str">
        <f t="shared" si="198"/>
        <v/>
      </c>
      <c r="AB264" t="str">
        <f t="shared" si="199"/>
        <v/>
      </c>
      <c r="AC264" t="str">
        <f t="shared" si="200"/>
        <v/>
      </c>
      <c r="AD264" t="str">
        <f t="shared" si="201"/>
        <v/>
      </c>
      <c r="AE264" t="str">
        <f t="shared" si="202"/>
        <v/>
      </c>
      <c r="AF264" t="str">
        <f t="shared" si="203"/>
        <v/>
      </c>
      <c r="AG264" t="str">
        <f t="shared" si="204"/>
        <v/>
      </c>
      <c r="AH264" t="str">
        <f t="shared" si="205"/>
        <v/>
      </c>
      <c r="AI264" t="str">
        <f t="shared" si="206"/>
        <v/>
      </c>
      <c r="AJ264" t="str">
        <f t="shared" si="207"/>
        <v/>
      </c>
      <c r="AK264" t="str">
        <f t="shared" si="208"/>
        <v/>
      </c>
      <c r="AL264">
        <f t="shared" si="209"/>
        <v>85</v>
      </c>
      <c r="AM264" t="str">
        <f t="shared" si="210"/>
        <v/>
      </c>
      <c r="AN264" t="str">
        <f t="shared" si="211"/>
        <v/>
      </c>
      <c r="AO264" t="str">
        <f t="shared" si="212"/>
        <v/>
      </c>
      <c r="AP264" t="str">
        <f t="shared" si="213"/>
        <v/>
      </c>
      <c r="AQ264" t="str">
        <f t="shared" si="214"/>
        <v/>
      </c>
      <c r="AR264" t="str">
        <f t="shared" si="215"/>
        <v/>
      </c>
      <c r="AS264" t="str">
        <f t="shared" si="216"/>
        <v/>
      </c>
      <c r="AT264" t="str">
        <f t="shared" si="217"/>
        <v/>
      </c>
      <c r="AU264" t="str">
        <f t="shared" si="218"/>
        <v/>
      </c>
      <c r="AV264" t="str">
        <f t="shared" si="219"/>
        <v/>
      </c>
      <c r="AW264" t="str">
        <f t="shared" si="220"/>
        <v/>
      </c>
      <c r="AX264" t="str">
        <f t="shared" si="221"/>
        <v/>
      </c>
      <c r="AY264" t="str">
        <f t="shared" si="233"/>
        <v/>
      </c>
      <c r="AZ264" t="str">
        <f t="shared" si="236"/>
        <v/>
      </c>
    </row>
    <row r="265" spans="1:52" x14ac:dyDescent="0.35">
      <c r="A265" t="s">
        <v>608</v>
      </c>
      <c r="B265" t="s">
        <v>609</v>
      </c>
      <c r="C265" s="14">
        <v>45207.425868055558</v>
      </c>
      <c r="D265">
        <f t="shared" si="222"/>
        <v>247</v>
      </c>
      <c r="E265" t="str">
        <f>VLOOKUP($A265,'[1]Master List'!$A:$G,2,FALSE)</f>
        <v>Kay</v>
      </c>
      <c r="F265" t="str">
        <f>VLOOKUP($A265,'[1]Master List'!$A:$G,3,FALSE)</f>
        <v>Malpiedi</v>
      </c>
      <c r="G265" t="str">
        <f>VLOOKUP($A265,'[1]Master List'!$A:$G,4,FALSE)</f>
        <v>Female</v>
      </c>
      <c r="H265" t="str">
        <f>VLOOKUP($A265,'[1]Master List'!$A:$G,6,FALSE)</f>
        <v>Lymington</v>
      </c>
      <c r="I265" t="str">
        <f t="shared" si="223"/>
        <v>LymingtonFemale</v>
      </c>
      <c r="J265" t="str">
        <f>VLOOKUP($A265,'[1]Master List'!$A:$G,7,FALSE)</f>
        <v>V60</v>
      </c>
      <c r="K265" t="str">
        <f t="shared" si="224"/>
        <v/>
      </c>
      <c r="L265">
        <f t="shared" si="225"/>
        <v>247</v>
      </c>
      <c r="M265" t="str">
        <f t="shared" si="226"/>
        <v/>
      </c>
      <c r="N265">
        <f t="shared" si="227"/>
        <v>83</v>
      </c>
      <c r="O265" t="str">
        <f t="shared" si="234"/>
        <v/>
      </c>
      <c r="P265" t="str">
        <f t="shared" si="235"/>
        <v/>
      </c>
      <c r="Q265" t="str">
        <f t="shared" si="188"/>
        <v/>
      </c>
      <c r="R265" t="str">
        <f t="shared" si="189"/>
        <v/>
      </c>
      <c r="S265" t="str">
        <f t="shared" si="190"/>
        <v/>
      </c>
      <c r="T265" t="str">
        <f t="shared" si="191"/>
        <v/>
      </c>
      <c r="U265" t="str">
        <f t="shared" si="192"/>
        <v/>
      </c>
      <c r="V265" t="str">
        <f t="shared" si="193"/>
        <v/>
      </c>
      <c r="W265" t="str">
        <f t="shared" si="194"/>
        <v/>
      </c>
      <c r="X265" t="str">
        <f t="shared" si="195"/>
        <v/>
      </c>
      <c r="Y265" t="str">
        <f t="shared" si="196"/>
        <v/>
      </c>
      <c r="Z265" t="str">
        <f t="shared" si="197"/>
        <v/>
      </c>
      <c r="AA265" t="str">
        <f t="shared" si="198"/>
        <v/>
      </c>
      <c r="AB265" t="str">
        <f t="shared" si="199"/>
        <v/>
      </c>
      <c r="AC265" t="str">
        <f t="shared" si="200"/>
        <v/>
      </c>
      <c r="AD265">
        <f t="shared" si="201"/>
        <v>83</v>
      </c>
      <c r="AE265" t="str">
        <f t="shared" si="202"/>
        <v/>
      </c>
      <c r="AF265" t="str">
        <f t="shared" si="203"/>
        <v/>
      </c>
      <c r="AG265" t="str">
        <f t="shared" si="204"/>
        <v/>
      </c>
      <c r="AH265" t="str">
        <f t="shared" si="205"/>
        <v/>
      </c>
      <c r="AI265" t="str">
        <f t="shared" si="206"/>
        <v/>
      </c>
      <c r="AJ265" t="str">
        <f t="shared" si="207"/>
        <v/>
      </c>
      <c r="AK265" t="str">
        <f t="shared" si="208"/>
        <v/>
      </c>
      <c r="AL265" t="str">
        <f t="shared" si="209"/>
        <v/>
      </c>
      <c r="AM265" t="str">
        <f t="shared" si="210"/>
        <v/>
      </c>
      <c r="AN265" t="str">
        <f t="shared" si="211"/>
        <v/>
      </c>
      <c r="AO265" t="str">
        <f t="shared" si="212"/>
        <v/>
      </c>
      <c r="AP265" t="str">
        <f t="shared" si="213"/>
        <v/>
      </c>
      <c r="AQ265" t="str">
        <f t="shared" si="214"/>
        <v/>
      </c>
      <c r="AR265" t="str">
        <f t="shared" si="215"/>
        <v/>
      </c>
      <c r="AS265" t="str">
        <f t="shared" si="216"/>
        <v/>
      </c>
      <c r="AT265" t="str">
        <f t="shared" si="217"/>
        <v/>
      </c>
      <c r="AU265" t="str">
        <f t="shared" si="218"/>
        <v/>
      </c>
      <c r="AV265" t="str">
        <f t="shared" si="219"/>
        <v/>
      </c>
      <c r="AW265" t="str">
        <f t="shared" si="220"/>
        <v/>
      </c>
      <c r="AX265" t="str">
        <f t="shared" si="221"/>
        <v/>
      </c>
      <c r="AY265" t="str">
        <f t="shared" si="233"/>
        <v/>
      </c>
      <c r="AZ265" t="str">
        <f t="shared" si="236"/>
        <v/>
      </c>
    </row>
    <row r="266" spans="1:52" x14ac:dyDescent="0.35">
      <c r="A266" t="s">
        <v>610</v>
      </c>
      <c r="B266" t="s">
        <v>611</v>
      </c>
      <c r="C266" s="14">
        <v>45207.425983796296</v>
      </c>
      <c r="D266">
        <f t="shared" si="222"/>
        <v>232</v>
      </c>
      <c r="E266" t="str">
        <f>VLOOKUP($A266,'[1]Master List'!$A:$G,2,FALSE)</f>
        <v>Kate</v>
      </c>
      <c r="F266" t="str">
        <f>VLOOKUP($A266,'[1]Master List'!$A:$G,3,FALSE)</f>
        <v>Budd</v>
      </c>
      <c r="G266" t="str">
        <f>VLOOKUP($A266,'[1]Master List'!$A:$G,4,FALSE)</f>
        <v>Female</v>
      </c>
      <c r="H266" t="str">
        <f>VLOOKUP($A266,'[1]Master List'!$A:$G,6,FALSE)</f>
        <v>Hamwic</v>
      </c>
      <c r="I266" t="str">
        <f t="shared" si="223"/>
        <v>HamwicFemale</v>
      </c>
      <c r="J266" t="str">
        <f>VLOOKUP($A266,'[1]Master List'!$A:$G,7,FALSE)</f>
        <v>V40</v>
      </c>
      <c r="K266" t="str">
        <f t="shared" si="224"/>
        <v/>
      </c>
      <c r="L266">
        <f t="shared" si="225"/>
        <v>232</v>
      </c>
      <c r="M266" t="str">
        <f t="shared" si="226"/>
        <v/>
      </c>
      <c r="N266">
        <f t="shared" si="227"/>
        <v>75</v>
      </c>
      <c r="O266" t="str">
        <f t="shared" si="234"/>
        <v/>
      </c>
      <c r="P266" t="str">
        <f t="shared" si="235"/>
        <v/>
      </c>
      <c r="Q266" t="str">
        <f t="shared" si="188"/>
        <v/>
      </c>
      <c r="R266" t="str">
        <f t="shared" si="189"/>
        <v/>
      </c>
      <c r="S266" t="str">
        <f t="shared" si="190"/>
        <v/>
      </c>
      <c r="T266" t="str">
        <f t="shared" si="191"/>
        <v/>
      </c>
      <c r="U266" t="str">
        <f t="shared" si="192"/>
        <v/>
      </c>
      <c r="V266">
        <f t="shared" si="193"/>
        <v>75</v>
      </c>
      <c r="W266" t="str">
        <f t="shared" si="194"/>
        <v/>
      </c>
      <c r="X266" t="str">
        <f t="shared" si="195"/>
        <v/>
      </c>
      <c r="Y266" t="str">
        <f t="shared" si="196"/>
        <v/>
      </c>
      <c r="Z266" t="str">
        <f t="shared" si="197"/>
        <v/>
      </c>
      <c r="AA266" t="str">
        <f t="shared" si="198"/>
        <v/>
      </c>
      <c r="AB266" t="str">
        <f t="shared" si="199"/>
        <v/>
      </c>
      <c r="AC266" t="str">
        <f t="shared" si="200"/>
        <v/>
      </c>
      <c r="AD266" t="str">
        <f t="shared" si="201"/>
        <v/>
      </c>
      <c r="AE266" t="str">
        <f t="shared" si="202"/>
        <v/>
      </c>
      <c r="AF266" t="str">
        <f t="shared" si="203"/>
        <v/>
      </c>
      <c r="AG266" t="str">
        <f t="shared" si="204"/>
        <v/>
      </c>
      <c r="AH266" t="str">
        <f t="shared" si="205"/>
        <v/>
      </c>
      <c r="AI266" t="str">
        <f t="shared" si="206"/>
        <v/>
      </c>
      <c r="AJ266" t="str">
        <f t="shared" si="207"/>
        <v/>
      </c>
      <c r="AK266" t="str">
        <f t="shared" si="208"/>
        <v/>
      </c>
      <c r="AL266" t="str">
        <f t="shared" si="209"/>
        <v/>
      </c>
      <c r="AM266" t="str">
        <f t="shared" si="210"/>
        <v/>
      </c>
      <c r="AN266" t="str">
        <f t="shared" si="211"/>
        <v/>
      </c>
      <c r="AO266" t="str">
        <f t="shared" si="212"/>
        <v/>
      </c>
      <c r="AP266" t="str">
        <f t="shared" si="213"/>
        <v/>
      </c>
      <c r="AQ266" t="str">
        <f t="shared" si="214"/>
        <v/>
      </c>
      <c r="AR266" t="str">
        <f t="shared" si="215"/>
        <v/>
      </c>
      <c r="AS266" t="str">
        <f t="shared" si="216"/>
        <v/>
      </c>
      <c r="AT266" t="str">
        <f t="shared" si="217"/>
        <v/>
      </c>
      <c r="AU266" t="str">
        <f t="shared" si="218"/>
        <v/>
      </c>
      <c r="AV266" t="str">
        <f t="shared" si="219"/>
        <v/>
      </c>
      <c r="AW266" t="str">
        <f t="shared" si="220"/>
        <v/>
      </c>
      <c r="AX266" t="str">
        <f t="shared" si="221"/>
        <v/>
      </c>
      <c r="AY266" t="str">
        <f t="shared" si="233"/>
        <v/>
      </c>
      <c r="AZ266" t="str">
        <f t="shared" si="236"/>
        <v/>
      </c>
    </row>
    <row r="267" spans="1:52" x14ac:dyDescent="0.35">
      <c r="A267" t="s">
        <v>612</v>
      </c>
      <c r="B267" t="s">
        <v>613</v>
      </c>
      <c r="C267" s="14">
        <v>45207.426099537035</v>
      </c>
      <c r="D267">
        <f t="shared" si="222"/>
        <v>252</v>
      </c>
      <c r="E267" t="str">
        <f>VLOOKUP($A267,'[1]Master List'!$A:$G,2,FALSE)</f>
        <v>Maria</v>
      </c>
      <c r="F267" t="str">
        <f>VLOOKUP($A267,'[1]Master List'!$A:$G,3,FALSE)</f>
        <v>Chivers</v>
      </c>
      <c r="G267" t="str">
        <f>VLOOKUP($A267,'[1]Master List'!$A:$G,4,FALSE)</f>
        <v>Female</v>
      </c>
      <c r="H267" t="str">
        <f>VLOOKUP($A267,'[1]Master List'!$A:$G,6,FALSE)</f>
        <v>Eastleigh</v>
      </c>
      <c r="I267" t="str">
        <f t="shared" si="223"/>
        <v>EastleighFemale</v>
      </c>
      <c r="J267" t="str">
        <f>VLOOKUP($A267,'[1]Master List'!$A:$G,7,FALSE)</f>
        <v>V40</v>
      </c>
      <c r="K267" t="str">
        <f t="shared" si="224"/>
        <v/>
      </c>
      <c r="L267">
        <f t="shared" si="225"/>
        <v>252</v>
      </c>
      <c r="M267" t="str">
        <f t="shared" si="226"/>
        <v/>
      </c>
      <c r="N267">
        <f t="shared" si="227"/>
        <v>88</v>
      </c>
      <c r="O267" t="str">
        <f t="shared" si="234"/>
        <v/>
      </c>
      <c r="P267" t="str">
        <f t="shared" si="235"/>
        <v/>
      </c>
      <c r="Q267" t="str">
        <f t="shared" si="188"/>
        <v/>
      </c>
      <c r="R267">
        <f t="shared" si="189"/>
        <v>88</v>
      </c>
      <c r="S267" t="str">
        <f t="shared" si="190"/>
        <v/>
      </c>
      <c r="T267" t="str">
        <f t="shared" si="191"/>
        <v/>
      </c>
      <c r="U267" t="str">
        <f t="shared" si="192"/>
        <v/>
      </c>
      <c r="V267" t="str">
        <f t="shared" si="193"/>
        <v/>
      </c>
      <c r="W267" t="str">
        <f t="shared" si="194"/>
        <v/>
      </c>
      <c r="X267" t="str">
        <f t="shared" si="195"/>
        <v/>
      </c>
      <c r="Y267" t="str">
        <f t="shared" si="196"/>
        <v/>
      </c>
      <c r="Z267" t="str">
        <f t="shared" si="197"/>
        <v/>
      </c>
      <c r="AA267" t="str">
        <f t="shared" si="198"/>
        <v/>
      </c>
      <c r="AB267" t="str">
        <f t="shared" si="199"/>
        <v/>
      </c>
      <c r="AC267" t="str">
        <f t="shared" si="200"/>
        <v/>
      </c>
      <c r="AD267" t="str">
        <f t="shared" si="201"/>
        <v/>
      </c>
      <c r="AE267" t="str">
        <f t="shared" si="202"/>
        <v/>
      </c>
      <c r="AF267" t="str">
        <f t="shared" si="203"/>
        <v/>
      </c>
      <c r="AG267" t="str">
        <f t="shared" si="204"/>
        <v/>
      </c>
      <c r="AH267" t="str">
        <f t="shared" si="205"/>
        <v/>
      </c>
      <c r="AI267" t="str">
        <f t="shared" si="206"/>
        <v/>
      </c>
      <c r="AJ267" t="str">
        <f t="shared" si="207"/>
        <v/>
      </c>
      <c r="AK267" t="str">
        <f t="shared" si="208"/>
        <v/>
      </c>
      <c r="AL267" t="str">
        <f t="shared" si="209"/>
        <v/>
      </c>
      <c r="AM267" t="str">
        <f t="shared" si="210"/>
        <v/>
      </c>
      <c r="AN267" t="str">
        <f t="shared" si="211"/>
        <v/>
      </c>
      <c r="AO267" t="str">
        <f t="shared" si="212"/>
        <v/>
      </c>
      <c r="AP267" t="str">
        <f t="shared" si="213"/>
        <v/>
      </c>
      <c r="AQ267" t="str">
        <f t="shared" si="214"/>
        <v/>
      </c>
      <c r="AR267" t="str">
        <f t="shared" si="215"/>
        <v/>
      </c>
      <c r="AS267" t="str">
        <f t="shared" si="216"/>
        <v/>
      </c>
      <c r="AT267" t="str">
        <f t="shared" si="217"/>
        <v/>
      </c>
      <c r="AU267" t="str">
        <f t="shared" si="218"/>
        <v/>
      </c>
      <c r="AV267" t="str">
        <f t="shared" si="219"/>
        <v/>
      </c>
      <c r="AW267" t="str">
        <f t="shared" si="220"/>
        <v/>
      </c>
      <c r="AX267" t="str">
        <f t="shared" si="221"/>
        <v/>
      </c>
      <c r="AY267" t="str">
        <f t="shared" si="233"/>
        <v/>
      </c>
      <c r="AZ267" t="str">
        <f t="shared" si="236"/>
        <v/>
      </c>
    </row>
    <row r="268" spans="1:52" x14ac:dyDescent="0.35">
      <c r="A268" t="s">
        <v>614</v>
      </c>
      <c r="B268" t="s">
        <v>8</v>
      </c>
      <c r="C268" s="14">
        <v>45207.426412037035</v>
      </c>
      <c r="D268">
        <f t="shared" si="222"/>
        <v>257</v>
      </c>
      <c r="E268" t="str">
        <f>VLOOKUP($A268,'[1]Master List'!$A:$G,2,FALSE)</f>
        <v>Wendy</v>
      </c>
      <c r="F268" t="str">
        <f>VLOOKUP($A268,'[1]Master List'!$A:$G,3,FALSE)</f>
        <v>Cumes</v>
      </c>
      <c r="G268" t="str">
        <f>VLOOKUP($A268,'[1]Master List'!$A:$G,4,FALSE)</f>
        <v>Female</v>
      </c>
      <c r="H268" t="str">
        <f>VLOOKUP($A268,'[1]Master List'!$A:$G,6,FALSE)</f>
        <v>Stubbington</v>
      </c>
      <c r="I268" t="str">
        <f t="shared" si="223"/>
        <v>StubbingtonFemale</v>
      </c>
      <c r="J268" t="str">
        <f>VLOOKUP($A268,'[1]Master List'!$A:$G,7,FALSE)</f>
        <v>V50</v>
      </c>
      <c r="K268" t="str">
        <f t="shared" si="224"/>
        <v/>
      </c>
      <c r="L268">
        <f t="shared" si="225"/>
        <v>257</v>
      </c>
      <c r="M268" t="str">
        <f t="shared" si="226"/>
        <v/>
      </c>
      <c r="N268">
        <f t="shared" si="227"/>
        <v>91</v>
      </c>
      <c r="O268" t="str">
        <f t="shared" si="234"/>
        <v/>
      </c>
      <c r="P268" t="str">
        <f t="shared" si="235"/>
        <v/>
      </c>
      <c r="Q268" t="str">
        <f t="shared" si="188"/>
        <v/>
      </c>
      <c r="R268" t="str">
        <f t="shared" si="189"/>
        <v/>
      </c>
      <c r="S268" t="str">
        <f t="shared" si="190"/>
        <v/>
      </c>
      <c r="T268" t="str">
        <f t="shared" si="191"/>
        <v/>
      </c>
      <c r="U268" t="str">
        <f t="shared" si="192"/>
        <v/>
      </c>
      <c r="V268" t="str">
        <f t="shared" si="193"/>
        <v/>
      </c>
      <c r="W268" t="str">
        <f t="shared" si="194"/>
        <v/>
      </c>
      <c r="X268" t="str">
        <f t="shared" si="195"/>
        <v/>
      </c>
      <c r="Y268" t="str">
        <f t="shared" si="196"/>
        <v/>
      </c>
      <c r="Z268" t="str">
        <f t="shared" si="197"/>
        <v/>
      </c>
      <c r="AA268" t="str">
        <f t="shared" si="198"/>
        <v/>
      </c>
      <c r="AB268" t="str">
        <f t="shared" si="199"/>
        <v/>
      </c>
      <c r="AC268" t="str">
        <f t="shared" si="200"/>
        <v/>
      </c>
      <c r="AD268" t="str">
        <f t="shared" si="201"/>
        <v/>
      </c>
      <c r="AE268" t="str">
        <f t="shared" si="202"/>
        <v/>
      </c>
      <c r="AF268" t="str">
        <f t="shared" si="203"/>
        <v/>
      </c>
      <c r="AG268" t="str">
        <f t="shared" si="204"/>
        <v/>
      </c>
      <c r="AH268" t="str">
        <f t="shared" si="205"/>
        <v/>
      </c>
      <c r="AI268" t="str">
        <f t="shared" si="206"/>
        <v/>
      </c>
      <c r="AJ268" t="str">
        <f t="shared" si="207"/>
        <v/>
      </c>
      <c r="AK268" t="str">
        <f t="shared" si="208"/>
        <v/>
      </c>
      <c r="AL268" t="str">
        <f t="shared" si="209"/>
        <v/>
      </c>
      <c r="AM268" t="str">
        <f t="shared" si="210"/>
        <v/>
      </c>
      <c r="AN268" t="str">
        <f t="shared" si="211"/>
        <v/>
      </c>
      <c r="AO268" t="str">
        <f t="shared" si="212"/>
        <v/>
      </c>
      <c r="AP268" t="str">
        <f t="shared" si="213"/>
        <v/>
      </c>
      <c r="AQ268" t="str">
        <f t="shared" si="214"/>
        <v/>
      </c>
      <c r="AR268" t="str">
        <f t="shared" si="215"/>
        <v/>
      </c>
      <c r="AS268" t="str">
        <f t="shared" si="216"/>
        <v/>
      </c>
      <c r="AT268">
        <f t="shared" si="217"/>
        <v>91</v>
      </c>
      <c r="AU268" t="str">
        <f t="shared" si="218"/>
        <v/>
      </c>
      <c r="AV268" t="str">
        <f t="shared" si="219"/>
        <v/>
      </c>
      <c r="AW268" t="str">
        <f t="shared" si="220"/>
        <v/>
      </c>
      <c r="AX268" t="str">
        <f t="shared" si="221"/>
        <v/>
      </c>
      <c r="AY268" t="str">
        <f t="shared" si="233"/>
        <v/>
      </c>
      <c r="AZ268" t="str">
        <f t="shared" si="236"/>
        <v/>
      </c>
    </row>
    <row r="269" spans="1:52" x14ac:dyDescent="0.35">
      <c r="A269" t="s">
        <v>615</v>
      </c>
      <c r="B269" t="s">
        <v>616</v>
      </c>
      <c r="C269" s="14">
        <v>45207.426493055558</v>
      </c>
      <c r="D269">
        <f t="shared" si="222"/>
        <v>258</v>
      </c>
      <c r="E269" t="str">
        <f>VLOOKUP($A269,'[1]Master List'!$A:$G,2,FALSE)</f>
        <v>Ann-Marie</v>
      </c>
      <c r="F269" t="str">
        <f>VLOOKUP($A269,'[1]Master List'!$A:$G,3,FALSE)</f>
        <v>Vanderplank</v>
      </c>
      <c r="G269" t="str">
        <f>VLOOKUP($A269,'[1]Master List'!$A:$G,4,FALSE)</f>
        <v>Female</v>
      </c>
      <c r="H269" t="str">
        <f>VLOOKUP($A269,'[1]Master List'!$A:$G,6,FALSE)</f>
        <v>Totton</v>
      </c>
      <c r="I269" t="str">
        <f t="shared" si="223"/>
        <v>TottonFemale</v>
      </c>
      <c r="J269" t="str">
        <f>VLOOKUP($A269,'[1]Master List'!$A:$G,7,FALSE)</f>
        <v>V40</v>
      </c>
      <c r="K269" t="str">
        <f t="shared" si="224"/>
        <v/>
      </c>
      <c r="L269">
        <f t="shared" si="225"/>
        <v>258</v>
      </c>
      <c r="M269" t="str">
        <f t="shared" si="226"/>
        <v/>
      </c>
      <c r="N269">
        <f t="shared" si="227"/>
        <v>92</v>
      </c>
      <c r="O269" t="str">
        <f t="shared" si="234"/>
        <v/>
      </c>
      <c r="P269" t="str">
        <f t="shared" si="235"/>
        <v/>
      </c>
      <c r="Q269" t="str">
        <f t="shared" si="188"/>
        <v/>
      </c>
      <c r="R269" t="str">
        <f t="shared" si="189"/>
        <v/>
      </c>
      <c r="S269" t="str">
        <f t="shared" si="190"/>
        <v/>
      </c>
      <c r="T269" t="str">
        <f t="shared" si="191"/>
        <v/>
      </c>
      <c r="U269" t="str">
        <f t="shared" si="192"/>
        <v/>
      </c>
      <c r="V269" t="str">
        <f t="shared" si="193"/>
        <v/>
      </c>
      <c r="W269" t="str">
        <f t="shared" si="194"/>
        <v/>
      </c>
      <c r="X269" t="str">
        <f t="shared" si="195"/>
        <v/>
      </c>
      <c r="Y269" t="str">
        <f t="shared" si="196"/>
        <v/>
      </c>
      <c r="Z269" t="str">
        <f t="shared" si="197"/>
        <v/>
      </c>
      <c r="AA269" t="str">
        <f t="shared" si="198"/>
        <v/>
      </c>
      <c r="AB269" t="str">
        <f t="shared" si="199"/>
        <v/>
      </c>
      <c r="AC269" t="str">
        <f t="shared" si="200"/>
        <v/>
      </c>
      <c r="AD269" t="str">
        <f t="shared" si="201"/>
        <v/>
      </c>
      <c r="AE269" t="str">
        <f t="shared" si="202"/>
        <v/>
      </c>
      <c r="AF269" t="str">
        <f t="shared" si="203"/>
        <v/>
      </c>
      <c r="AG269" t="str">
        <f t="shared" si="204"/>
        <v/>
      </c>
      <c r="AH269" t="str">
        <f t="shared" si="205"/>
        <v/>
      </c>
      <c r="AI269" t="str">
        <f t="shared" si="206"/>
        <v/>
      </c>
      <c r="AJ269" t="str">
        <f t="shared" si="207"/>
        <v/>
      </c>
      <c r="AK269" t="str">
        <f t="shared" si="208"/>
        <v/>
      </c>
      <c r="AL269">
        <f t="shared" si="209"/>
        <v>92</v>
      </c>
      <c r="AM269" t="str">
        <f t="shared" si="210"/>
        <v/>
      </c>
      <c r="AN269" t="str">
        <f t="shared" si="211"/>
        <v/>
      </c>
      <c r="AO269" t="str">
        <f t="shared" si="212"/>
        <v/>
      </c>
      <c r="AP269" t="str">
        <f t="shared" si="213"/>
        <v/>
      </c>
      <c r="AQ269" t="str">
        <f t="shared" si="214"/>
        <v/>
      </c>
      <c r="AR269" t="str">
        <f t="shared" si="215"/>
        <v/>
      </c>
      <c r="AS269" t="str">
        <f t="shared" si="216"/>
        <v/>
      </c>
      <c r="AT269" t="str">
        <f t="shared" si="217"/>
        <v/>
      </c>
      <c r="AU269" t="str">
        <f t="shared" si="218"/>
        <v/>
      </c>
      <c r="AV269" t="str">
        <f t="shared" si="219"/>
        <v/>
      </c>
      <c r="AW269" t="str">
        <f t="shared" si="220"/>
        <v/>
      </c>
      <c r="AX269" t="str">
        <f t="shared" si="221"/>
        <v/>
      </c>
      <c r="AY269" t="str">
        <f t="shared" si="233"/>
        <v/>
      </c>
      <c r="AZ269" t="str">
        <f t="shared" si="236"/>
        <v/>
      </c>
    </row>
    <row r="270" spans="1:52" x14ac:dyDescent="0.35">
      <c r="A270" t="s">
        <v>617</v>
      </c>
      <c r="B270" t="s">
        <v>618</v>
      </c>
      <c r="C270" s="14">
        <v>45207.426921296297</v>
      </c>
      <c r="D270">
        <f t="shared" si="222"/>
        <v>33</v>
      </c>
      <c r="E270" t="str">
        <f>VLOOKUP($A270,'[1]Master List'!$A:$G,2,FALSE)</f>
        <v xml:space="preserve">Ashley </v>
      </c>
      <c r="F270" t="str">
        <f>VLOOKUP($A270,'[1]Master List'!$A:$G,3,FALSE)</f>
        <v>Forbes</v>
      </c>
      <c r="G270" t="str">
        <f>VLOOKUP($A270,'[1]Master List'!$A:$G,4,FALSE)</f>
        <v>Male</v>
      </c>
      <c r="H270" t="str">
        <f>VLOOKUP($A270,'[1]Master List'!$A:$G,6,FALSE)</f>
        <v>Lordshill</v>
      </c>
      <c r="I270" t="str">
        <f t="shared" si="223"/>
        <v>LordshillMale</v>
      </c>
      <c r="J270" t="str">
        <f>VLOOKUP($A270,'[1]Master List'!$A:$G,7,FALSE)</f>
        <v>Senior</v>
      </c>
      <c r="K270">
        <f t="shared" si="224"/>
        <v>33</v>
      </c>
      <c r="L270" t="str">
        <f t="shared" si="225"/>
        <v/>
      </c>
      <c r="M270">
        <f t="shared" si="226"/>
        <v>30</v>
      </c>
      <c r="N270" t="str">
        <f t="shared" si="227"/>
        <v/>
      </c>
      <c r="O270" t="str">
        <f t="shared" si="234"/>
        <v/>
      </c>
      <c r="P270" t="str">
        <f t="shared" si="235"/>
        <v/>
      </c>
      <c r="Q270" t="str">
        <f t="shared" si="188"/>
        <v/>
      </c>
      <c r="R270" t="str">
        <f t="shared" si="189"/>
        <v/>
      </c>
      <c r="S270" t="str">
        <f t="shared" si="190"/>
        <v/>
      </c>
      <c r="T270" t="str">
        <f t="shared" si="191"/>
        <v/>
      </c>
      <c r="U270" t="str">
        <f t="shared" si="192"/>
        <v/>
      </c>
      <c r="V270" t="str">
        <f t="shared" si="193"/>
        <v/>
      </c>
      <c r="W270" t="str">
        <f t="shared" si="194"/>
        <v/>
      </c>
      <c r="X270" t="str">
        <f t="shared" si="195"/>
        <v/>
      </c>
      <c r="Y270">
        <f t="shared" si="196"/>
        <v>30</v>
      </c>
      <c r="Z270" t="str">
        <f t="shared" si="197"/>
        <v/>
      </c>
      <c r="AA270" t="str">
        <f t="shared" si="198"/>
        <v/>
      </c>
      <c r="AB270" t="str">
        <f t="shared" si="199"/>
        <v/>
      </c>
      <c r="AC270" t="str">
        <f t="shared" si="200"/>
        <v/>
      </c>
      <c r="AD270" t="str">
        <f t="shared" si="201"/>
        <v/>
      </c>
      <c r="AE270" t="str">
        <f t="shared" si="202"/>
        <v/>
      </c>
      <c r="AF270" t="str">
        <f t="shared" si="203"/>
        <v/>
      </c>
      <c r="AG270" t="str">
        <f t="shared" si="204"/>
        <v/>
      </c>
      <c r="AH270" t="str">
        <f t="shared" si="205"/>
        <v/>
      </c>
      <c r="AI270" t="str">
        <f t="shared" si="206"/>
        <v/>
      </c>
      <c r="AJ270" t="str">
        <f t="shared" si="207"/>
        <v/>
      </c>
      <c r="AK270" t="str">
        <f t="shared" si="208"/>
        <v/>
      </c>
      <c r="AL270" t="str">
        <f t="shared" si="209"/>
        <v/>
      </c>
      <c r="AM270" t="str">
        <f t="shared" si="210"/>
        <v/>
      </c>
      <c r="AN270" t="str">
        <f t="shared" si="211"/>
        <v/>
      </c>
      <c r="AO270" t="str">
        <f t="shared" si="212"/>
        <v/>
      </c>
      <c r="AP270" t="str">
        <f t="shared" si="213"/>
        <v/>
      </c>
      <c r="AQ270" t="str">
        <f t="shared" si="214"/>
        <v/>
      </c>
      <c r="AR270" t="str">
        <f t="shared" si="215"/>
        <v/>
      </c>
      <c r="AS270" t="str">
        <f t="shared" si="216"/>
        <v/>
      </c>
      <c r="AT270" t="str">
        <f t="shared" si="217"/>
        <v/>
      </c>
      <c r="AU270" t="str">
        <f t="shared" si="218"/>
        <v/>
      </c>
      <c r="AV270" t="str">
        <f t="shared" si="219"/>
        <v/>
      </c>
      <c r="AW270" t="str">
        <f t="shared" si="220"/>
        <v/>
      </c>
      <c r="AX270" t="str">
        <f t="shared" si="221"/>
        <v/>
      </c>
      <c r="AY270" t="str">
        <f t="shared" si="233"/>
        <v/>
      </c>
      <c r="AZ270" t="str">
        <f t="shared" si="236"/>
        <v/>
      </c>
    </row>
    <row r="271" spans="1:52" x14ac:dyDescent="0.35">
      <c r="A271" t="s">
        <v>619</v>
      </c>
      <c r="B271" t="s">
        <v>620</v>
      </c>
      <c r="C271" s="14">
        <v>45207.427222222221</v>
      </c>
      <c r="D271">
        <f t="shared" si="222"/>
        <v>266</v>
      </c>
      <c r="E271" t="str">
        <f>VLOOKUP($A271,'[1]Master List'!$A:$G,2,FALSE)</f>
        <v>Dolamu</v>
      </c>
      <c r="F271" t="str">
        <f>VLOOKUP($A271,'[1]Master List'!$A:$G,3,FALSE)</f>
        <v>Asipa</v>
      </c>
      <c r="G271" t="str">
        <f>VLOOKUP($A271,'[1]Master List'!$A:$G,4,FALSE)</f>
        <v>Female</v>
      </c>
      <c r="H271" t="str">
        <f>VLOOKUP($A271,'[1]Master List'!$A:$G,6,FALSE)</f>
        <v>Eastleigh</v>
      </c>
      <c r="I271" t="str">
        <f t="shared" si="223"/>
        <v>EastleighFemale</v>
      </c>
      <c r="J271" t="str">
        <f>VLOOKUP($A271,'[1]Master List'!$A:$G,7,FALSE)</f>
        <v>Senior</v>
      </c>
      <c r="K271" t="str">
        <f t="shared" si="224"/>
        <v/>
      </c>
      <c r="L271">
        <f t="shared" si="225"/>
        <v>266</v>
      </c>
      <c r="M271" t="str">
        <f t="shared" si="226"/>
        <v/>
      </c>
      <c r="N271">
        <f t="shared" si="227"/>
        <v>99</v>
      </c>
      <c r="O271" t="str">
        <f t="shared" si="234"/>
        <v/>
      </c>
      <c r="P271" t="str">
        <f t="shared" si="235"/>
        <v/>
      </c>
      <c r="Q271" t="str">
        <f t="shared" si="188"/>
        <v/>
      </c>
      <c r="R271">
        <f t="shared" si="189"/>
        <v>99</v>
      </c>
      <c r="S271" t="str">
        <f t="shared" si="190"/>
        <v/>
      </c>
      <c r="T271" t="str">
        <f t="shared" si="191"/>
        <v/>
      </c>
      <c r="U271" t="str">
        <f t="shared" si="192"/>
        <v/>
      </c>
      <c r="V271" t="str">
        <f t="shared" si="193"/>
        <v/>
      </c>
      <c r="W271" t="str">
        <f t="shared" si="194"/>
        <v/>
      </c>
      <c r="X271" t="str">
        <f t="shared" si="195"/>
        <v/>
      </c>
      <c r="Y271" t="str">
        <f t="shared" si="196"/>
        <v/>
      </c>
      <c r="Z271" t="str">
        <f t="shared" si="197"/>
        <v/>
      </c>
      <c r="AA271" t="str">
        <f t="shared" si="198"/>
        <v/>
      </c>
      <c r="AB271" t="str">
        <f t="shared" si="199"/>
        <v/>
      </c>
      <c r="AC271" t="str">
        <f t="shared" si="200"/>
        <v/>
      </c>
      <c r="AD271" t="str">
        <f t="shared" si="201"/>
        <v/>
      </c>
      <c r="AE271" t="str">
        <f t="shared" si="202"/>
        <v/>
      </c>
      <c r="AF271" t="str">
        <f t="shared" si="203"/>
        <v/>
      </c>
      <c r="AG271" t="str">
        <f t="shared" si="204"/>
        <v/>
      </c>
      <c r="AH271" t="str">
        <f t="shared" si="205"/>
        <v/>
      </c>
      <c r="AI271" t="str">
        <f t="shared" si="206"/>
        <v/>
      </c>
      <c r="AJ271" t="str">
        <f t="shared" si="207"/>
        <v/>
      </c>
      <c r="AK271" t="str">
        <f t="shared" si="208"/>
        <v/>
      </c>
      <c r="AL271" t="str">
        <f t="shared" si="209"/>
        <v/>
      </c>
      <c r="AM271" t="str">
        <f t="shared" si="210"/>
        <v/>
      </c>
      <c r="AN271" t="str">
        <f t="shared" si="211"/>
        <v/>
      </c>
      <c r="AO271" t="str">
        <f t="shared" si="212"/>
        <v/>
      </c>
      <c r="AP271" t="str">
        <f t="shared" si="213"/>
        <v/>
      </c>
      <c r="AQ271" t="str">
        <f t="shared" si="214"/>
        <v/>
      </c>
      <c r="AR271" t="str">
        <f t="shared" si="215"/>
        <v/>
      </c>
      <c r="AS271" t="str">
        <f t="shared" si="216"/>
        <v/>
      </c>
      <c r="AT271" t="str">
        <f t="shared" si="217"/>
        <v/>
      </c>
      <c r="AU271" t="str">
        <f t="shared" si="218"/>
        <v/>
      </c>
      <c r="AV271" t="str">
        <f t="shared" si="219"/>
        <v/>
      </c>
      <c r="AW271" t="str">
        <f t="shared" si="220"/>
        <v/>
      </c>
      <c r="AX271" t="str">
        <f t="shared" si="221"/>
        <v/>
      </c>
      <c r="AY271" t="str">
        <f t="shared" si="233"/>
        <v/>
      </c>
      <c r="AZ271" t="str">
        <f t="shared" si="236"/>
        <v/>
      </c>
    </row>
    <row r="272" spans="1:52" x14ac:dyDescent="0.35">
      <c r="A272" t="s">
        <v>621</v>
      </c>
      <c r="B272" t="s">
        <v>622</v>
      </c>
      <c r="C272" s="14">
        <v>45207.427453703705</v>
      </c>
      <c r="D272">
        <f t="shared" si="222"/>
        <v>268</v>
      </c>
      <c r="E272" t="str">
        <f>VLOOKUP($A272,'[1]Master List'!$A:$G,2,FALSE)</f>
        <v>Abby</v>
      </c>
      <c r="F272" t="str">
        <f>VLOOKUP($A272,'[1]Master List'!$A:$G,3,FALSE)</f>
        <v>Milchard</v>
      </c>
      <c r="G272" t="str">
        <f>VLOOKUP($A272,'[1]Master List'!$A:$G,4,FALSE)</f>
        <v>Female</v>
      </c>
      <c r="H272" t="str">
        <f>VLOOKUP($A272,'[1]Master List'!$A:$G,2,FALSE)</f>
        <v>Abby</v>
      </c>
      <c r="I272" t="str">
        <f>VLOOKUP($A272,'[1]Master List'!$A:$G,3,FALSE)</f>
        <v>Milchard</v>
      </c>
      <c r="J272" t="str">
        <f>VLOOKUP($A272,'[1]Master List'!$A:$G,4,FALSE)</f>
        <v>Female</v>
      </c>
      <c r="K272" t="str">
        <f>VLOOKUP($A272,'[1]Master List'!$A:$G,2,FALSE)</f>
        <v>Abby</v>
      </c>
      <c r="L272" t="str">
        <f>VLOOKUP($A272,'[1]Master List'!$A:$G,3,FALSE)</f>
        <v>Milchard</v>
      </c>
      <c r="M272" t="str">
        <f>VLOOKUP($A272,'[1]Master List'!$A:$G,4,FALSE)</f>
        <v>Female</v>
      </c>
      <c r="N272" t="str">
        <f>VLOOKUP($A272,'[1]Master List'!$A:$G,2,FALSE)</f>
        <v>Abby</v>
      </c>
      <c r="O272" t="str">
        <f>VLOOKUP($A272,'[1]Master List'!$A:$G,3,FALSE)</f>
        <v>Milchard</v>
      </c>
      <c r="P272" t="str">
        <f>VLOOKUP($A272,'[1]Master List'!$A:$G,4,FALSE)</f>
        <v>Female</v>
      </c>
      <c r="Q272" t="str">
        <f>VLOOKUP($A272,'[1]Master List'!$A:$G,2,FALSE)</f>
        <v>Abby</v>
      </c>
      <c r="R272" t="str">
        <f>VLOOKUP($A272,'[1]Master List'!$A:$G,3,FALSE)</f>
        <v>Milchard</v>
      </c>
      <c r="S272" t="str">
        <f>VLOOKUP($A272,'[1]Master List'!$A:$G,4,FALSE)</f>
        <v>Female</v>
      </c>
      <c r="T272" t="str">
        <f>VLOOKUP($A272,'[1]Master List'!$A:$G,2,FALSE)</f>
        <v>Abby</v>
      </c>
      <c r="U272" t="str">
        <f t="shared" si="192"/>
        <v/>
      </c>
      <c r="V272" t="str">
        <f t="shared" si="193"/>
        <v/>
      </c>
      <c r="W272" t="str">
        <f t="shared" si="194"/>
        <v/>
      </c>
      <c r="X272" t="str">
        <f t="shared" si="195"/>
        <v/>
      </c>
      <c r="Y272" t="str">
        <f t="shared" si="196"/>
        <v/>
      </c>
      <c r="Z272" t="str">
        <f t="shared" si="197"/>
        <v/>
      </c>
      <c r="AA272" t="str">
        <f t="shared" si="198"/>
        <v/>
      </c>
      <c r="AB272" t="str">
        <f t="shared" si="199"/>
        <v/>
      </c>
      <c r="AC272" t="str">
        <f t="shared" si="200"/>
        <v/>
      </c>
      <c r="AD272" t="str">
        <f t="shared" si="201"/>
        <v/>
      </c>
      <c r="AE272" t="str">
        <f t="shared" si="202"/>
        <v/>
      </c>
      <c r="AF272" t="str">
        <f t="shared" si="203"/>
        <v/>
      </c>
      <c r="AG272" t="str">
        <f t="shared" si="204"/>
        <v/>
      </c>
      <c r="AH272" t="str">
        <f t="shared" si="205"/>
        <v/>
      </c>
      <c r="AI272" t="str">
        <f t="shared" si="206"/>
        <v/>
      </c>
      <c r="AJ272" t="str">
        <f t="shared" si="207"/>
        <v/>
      </c>
      <c r="AK272" t="str">
        <f t="shared" si="208"/>
        <v/>
      </c>
      <c r="AL272" t="str">
        <f t="shared" si="209"/>
        <v/>
      </c>
      <c r="AM272" t="str">
        <f t="shared" si="210"/>
        <v/>
      </c>
      <c r="AN272" t="str">
        <f t="shared" si="211"/>
        <v/>
      </c>
      <c r="AO272" t="str">
        <f t="shared" si="212"/>
        <v/>
      </c>
      <c r="AP272" t="str">
        <f t="shared" si="213"/>
        <v/>
      </c>
      <c r="AQ272" t="str">
        <f t="shared" si="214"/>
        <v/>
      </c>
      <c r="AR272" t="str">
        <f t="shared" si="215"/>
        <v/>
      </c>
      <c r="AS272" t="str">
        <f t="shared" si="216"/>
        <v/>
      </c>
      <c r="AT272" t="str">
        <f t="shared" si="217"/>
        <v/>
      </c>
      <c r="AU272" t="str">
        <f t="shared" si="218"/>
        <v/>
      </c>
      <c r="AV272" t="str">
        <f t="shared" si="219"/>
        <v/>
      </c>
      <c r="AW272" t="str">
        <f t="shared" si="220"/>
        <v/>
      </c>
      <c r="AX272" t="str">
        <f t="shared" si="221"/>
        <v/>
      </c>
      <c r="AY272" t="str">
        <f t="shared" si="233"/>
        <v/>
      </c>
      <c r="AZ272" t="str">
        <f t="shared" si="236"/>
        <v/>
      </c>
    </row>
    <row r="273" spans="1:52" x14ac:dyDescent="0.35">
      <c r="A273" t="s">
        <v>623</v>
      </c>
      <c r="B273" t="s">
        <v>624</v>
      </c>
      <c r="C273" s="14">
        <v>45207.427581018521</v>
      </c>
      <c r="D273">
        <f t="shared" si="222"/>
        <v>251</v>
      </c>
      <c r="E273" t="str">
        <f>VLOOKUP($A273,'[1]Master List'!$A:$G,2,FALSE)</f>
        <v>Sarah</v>
      </c>
      <c r="F273" t="str">
        <f>VLOOKUP($A273,'[1]Master List'!$A:$G,3,FALSE)</f>
        <v>Jouty</v>
      </c>
      <c r="G273" t="str">
        <f>VLOOKUP($A273,'[1]Master List'!$A:$G,4,FALSE)</f>
        <v>Female</v>
      </c>
      <c r="H273" t="str">
        <f>VLOOKUP($A273,'[1]Master List'!$A:$G,6,FALSE)</f>
        <v>Hamwic</v>
      </c>
      <c r="I273" t="str">
        <f t="shared" si="223"/>
        <v>HamwicFemale</v>
      </c>
      <c r="J273" t="str">
        <f>VLOOKUP($A273,'[1]Master List'!$A:$G,7,FALSE)</f>
        <v>V40</v>
      </c>
      <c r="K273" t="str">
        <f t="shared" si="224"/>
        <v/>
      </c>
      <c r="L273">
        <f t="shared" si="225"/>
        <v>251</v>
      </c>
      <c r="M273" t="str">
        <f t="shared" si="226"/>
        <v/>
      </c>
      <c r="N273">
        <f t="shared" si="227"/>
        <v>87</v>
      </c>
      <c r="O273" t="str">
        <f t="shared" si="234"/>
        <v/>
      </c>
      <c r="P273" t="str">
        <f t="shared" si="235"/>
        <v/>
      </c>
      <c r="Q273" t="str">
        <f t="shared" si="188"/>
        <v/>
      </c>
      <c r="R273" t="str">
        <f t="shared" si="189"/>
        <v/>
      </c>
      <c r="S273" t="str">
        <f t="shared" si="190"/>
        <v/>
      </c>
      <c r="T273" t="str">
        <f t="shared" si="191"/>
        <v/>
      </c>
      <c r="U273" t="str">
        <f t="shared" si="192"/>
        <v/>
      </c>
      <c r="V273">
        <f t="shared" si="193"/>
        <v>87</v>
      </c>
      <c r="W273" t="str">
        <f t="shared" si="194"/>
        <v/>
      </c>
      <c r="X273" t="str">
        <f t="shared" si="195"/>
        <v/>
      </c>
      <c r="Y273" t="str">
        <f t="shared" si="196"/>
        <v/>
      </c>
      <c r="Z273" t="str">
        <f t="shared" si="197"/>
        <v/>
      </c>
      <c r="AA273" t="str">
        <f t="shared" si="198"/>
        <v/>
      </c>
      <c r="AB273" t="str">
        <f t="shared" si="199"/>
        <v/>
      </c>
      <c r="AC273" t="str">
        <f t="shared" si="200"/>
        <v/>
      </c>
      <c r="AD273" t="str">
        <f t="shared" si="201"/>
        <v/>
      </c>
      <c r="AE273" t="str">
        <f t="shared" si="202"/>
        <v/>
      </c>
      <c r="AF273" t="str">
        <f t="shared" si="203"/>
        <v/>
      </c>
      <c r="AG273" t="str">
        <f t="shared" si="204"/>
        <v/>
      </c>
      <c r="AH273" t="str">
        <f t="shared" si="205"/>
        <v/>
      </c>
      <c r="AI273" t="str">
        <f t="shared" si="206"/>
        <v/>
      </c>
      <c r="AJ273" t="str">
        <f t="shared" si="207"/>
        <v/>
      </c>
      <c r="AK273" t="str">
        <f t="shared" si="208"/>
        <v/>
      </c>
      <c r="AL273" t="str">
        <f t="shared" si="209"/>
        <v/>
      </c>
      <c r="AM273" t="str">
        <f t="shared" si="210"/>
        <v/>
      </c>
      <c r="AN273" t="str">
        <f t="shared" si="211"/>
        <v/>
      </c>
      <c r="AO273" t="str">
        <f t="shared" si="212"/>
        <v/>
      </c>
      <c r="AP273" t="str">
        <f t="shared" si="213"/>
        <v/>
      </c>
      <c r="AQ273" t="str">
        <f t="shared" si="214"/>
        <v/>
      </c>
      <c r="AR273" t="str">
        <f t="shared" si="215"/>
        <v/>
      </c>
      <c r="AS273" t="str">
        <f t="shared" si="216"/>
        <v/>
      </c>
      <c r="AT273" t="str">
        <f t="shared" si="217"/>
        <v/>
      </c>
      <c r="AU273" t="str">
        <f t="shared" si="218"/>
        <v/>
      </c>
      <c r="AV273" t="str">
        <f t="shared" si="219"/>
        <v/>
      </c>
      <c r="AW273" t="str">
        <f t="shared" si="220"/>
        <v/>
      </c>
      <c r="AX273" t="str">
        <f t="shared" si="221"/>
        <v/>
      </c>
      <c r="AY273" t="str">
        <f t="shared" si="233"/>
        <v/>
      </c>
      <c r="AZ273" t="str">
        <f t="shared" si="236"/>
        <v/>
      </c>
    </row>
    <row r="274" spans="1:52" x14ac:dyDescent="0.35">
      <c r="A274" t="s">
        <v>625</v>
      </c>
      <c r="B274" t="s">
        <v>626</v>
      </c>
      <c r="C274" s="14">
        <v>45207.427673611113</v>
      </c>
      <c r="D274">
        <f t="shared" si="222"/>
        <v>267</v>
      </c>
      <c r="E274" t="str">
        <f>VLOOKUP($A274,'[1]Master List'!$A:$G,2,FALSE)</f>
        <v>Joanna</v>
      </c>
      <c r="F274" t="str">
        <f>VLOOKUP($A274,'[1]Master List'!$A:$G,3,FALSE)</f>
        <v>Wright</v>
      </c>
      <c r="G274" t="str">
        <f>VLOOKUP($A274,'[1]Master List'!$A:$G,4,FALSE)</f>
        <v>Female</v>
      </c>
      <c r="H274" t="str">
        <f>VLOOKUP($A274,'[1]Master List'!$A:$G,6,FALSE)</f>
        <v>Lordshill</v>
      </c>
      <c r="I274" t="str">
        <f t="shared" si="223"/>
        <v>LordshillFemale</v>
      </c>
      <c r="J274" t="str">
        <f>VLOOKUP($A274,'[1]Master List'!$A:$G,7,FALSE)</f>
        <v>V60</v>
      </c>
      <c r="K274" t="str">
        <f t="shared" si="224"/>
        <v/>
      </c>
      <c r="L274">
        <f t="shared" si="225"/>
        <v>267</v>
      </c>
      <c r="M274" t="str">
        <f t="shared" si="226"/>
        <v/>
      </c>
      <c r="N274">
        <f t="shared" si="227"/>
        <v>100</v>
      </c>
      <c r="O274" t="str">
        <f t="shared" si="234"/>
        <v/>
      </c>
      <c r="P274" t="str">
        <f t="shared" si="235"/>
        <v/>
      </c>
      <c r="Q274" t="str">
        <f t="shared" ref="Q274:Q296" si="237">IF($I274=Q$1,$M274,"")</f>
        <v/>
      </c>
      <c r="R274" t="str">
        <f t="shared" ref="R274:R296" si="238">IF($I274=R$1,$N274,"")</f>
        <v/>
      </c>
      <c r="S274" t="str">
        <f t="shared" ref="S274:S296" si="239">IF($I274=S$1,$M274,"")</f>
        <v/>
      </c>
      <c r="T274" t="str">
        <f t="shared" ref="T274:T296" si="240">IF($I274=T$1,$N274,"")</f>
        <v/>
      </c>
      <c r="U274" t="str">
        <f t="shared" ref="U274:U296" si="241">IF($I274=U$1,$M274,"")</f>
        <v/>
      </c>
      <c r="V274" t="str">
        <f t="shared" ref="V274:V296" si="242">IF($I274=V$1,$N274,"")</f>
        <v/>
      </c>
      <c r="W274" t="str">
        <f t="shared" ref="W274:W296" si="243">IF($I274=W$1,$M274,"")</f>
        <v/>
      </c>
      <c r="X274" t="str">
        <f t="shared" ref="X274:X296" si="244">IF($I274=X$1,$N274,"")</f>
        <v/>
      </c>
      <c r="Y274" t="str">
        <f t="shared" ref="Y274:Y296" si="245">IF($I274=Y$1,$M274,"")</f>
        <v/>
      </c>
      <c r="Z274">
        <f t="shared" ref="Z274:Z296" si="246">IF($I274=Z$1,$N274,"")</f>
        <v>100</v>
      </c>
      <c r="AA274" t="str">
        <f t="shared" ref="AA274:AA296" si="247">IF($I274=AA$1,$M274,"")</f>
        <v/>
      </c>
      <c r="AB274" t="str">
        <f t="shared" ref="AB274:AB296" si="248">IF($I274=AB$1,$N274,"")</f>
        <v/>
      </c>
      <c r="AC274" t="str">
        <f t="shared" ref="AC274:AC296" si="249">IF($I274=AC$1,$M274,"")</f>
        <v/>
      </c>
      <c r="AD274" t="str">
        <f t="shared" ref="AD274:AD296" si="250">IF($I274=AD$1,$N274,"")</f>
        <v/>
      </c>
      <c r="AE274" t="str">
        <f t="shared" ref="AE274:AE296" si="251">IF($I274=AE$1,$M274,"")</f>
        <v/>
      </c>
      <c r="AF274" t="str">
        <f t="shared" ref="AF274:AF296" si="252">IF($I274=AF$1,$N274,"")</f>
        <v/>
      </c>
      <c r="AG274" t="str">
        <f t="shared" ref="AG274:AG296" si="253">IF($I274=AG$1,$M274,"")</f>
        <v/>
      </c>
      <c r="AH274" t="str">
        <f t="shared" ref="AH274:AH296" si="254">IF($I274=AH$1,$N274,"")</f>
        <v/>
      </c>
      <c r="AI274" t="str">
        <f t="shared" ref="AI274:AI296" si="255">IF($I274=AI$1,$M274,"")</f>
        <v/>
      </c>
      <c r="AJ274" t="str">
        <f t="shared" ref="AJ274:AJ296" si="256">IF($I274=AJ$1,$N274,"")</f>
        <v/>
      </c>
      <c r="AK274" t="str">
        <f t="shared" ref="AK274:AK296" si="257">IF($I274=AK$1,$M274,"")</f>
        <v/>
      </c>
      <c r="AL274" t="str">
        <f t="shared" ref="AL274:AL296" si="258">IF($I274=AL$1,$N274,"")</f>
        <v/>
      </c>
      <c r="AM274" t="str">
        <f t="shared" ref="AM274:AM296" si="259">IF($I274=AM$1,$M274,"")</f>
        <v/>
      </c>
      <c r="AN274" t="str">
        <f t="shared" ref="AN274:AN296" si="260">IF($I274=AN$1,$N274,"")</f>
        <v/>
      </c>
      <c r="AO274" t="str">
        <f t="shared" ref="AO274:AO296" si="261">IF($I274=AO$1,$M274,"")</f>
        <v/>
      </c>
      <c r="AP274" t="str">
        <f t="shared" ref="AP274:AP296" si="262">IF($I274=AP$1,$N274,"")</f>
        <v/>
      </c>
      <c r="AQ274" t="str">
        <f t="shared" ref="AQ274:AQ296" si="263">IF($I274=AQ$1,$M274,"")</f>
        <v/>
      </c>
      <c r="AR274" t="str">
        <f t="shared" ref="AR274:AR296" si="264">IF($I274=AR$1,$N274,"")</f>
        <v/>
      </c>
      <c r="AS274" t="str">
        <f t="shared" ref="AS274:AS296" si="265">IF($I274=AS$1,$M274,"")</f>
        <v/>
      </c>
      <c r="AT274" t="str">
        <f t="shared" ref="AT274:AT296" si="266">IF($I274=AT$1,$N274,"")</f>
        <v/>
      </c>
      <c r="AU274" t="str">
        <f t="shared" ref="AU274:AU296" si="267">IF($I274=AU$1,$M274,"")</f>
        <v/>
      </c>
      <c r="AV274" t="str">
        <f t="shared" ref="AV274:AV296" si="268">IF($I274=AV$1,$N274,"")</f>
        <v/>
      </c>
      <c r="AW274" t="str">
        <f t="shared" ref="AW274:AW296" si="269">IF($I274=AW$1,$M274,"")</f>
        <v/>
      </c>
      <c r="AX274" t="str">
        <f t="shared" ref="AX274:AX296" si="270">IF($I274=AX$1,$N274,"")</f>
        <v/>
      </c>
      <c r="AY274" t="str">
        <f t="shared" si="233"/>
        <v/>
      </c>
      <c r="AZ274" t="str">
        <f t="shared" si="236"/>
        <v/>
      </c>
    </row>
    <row r="275" spans="1:52" x14ac:dyDescent="0.35">
      <c r="A275" t="s">
        <v>627</v>
      </c>
      <c r="B275" t="s">
        <v>628</v>
      </c>
      <c r="C275" s="14">
        <v>45207.427893518521</v>
      </c>
      <c r="D275">
        <f t="shared" si="222"/>
        <v>150</v>
      </c>
      <c r="E275" t="str">
        <f>VLOOKUP($A275,'[1]Master List'!$A:$G,2,FALSE)</f>
        <v>Steve</v>
      </c>
      <c r="F275" t="str">
        <f>VLOOKUP($A275,'[1]Master List'!$A:$G,3,FALSE)</f>
        <v>Oliver</v>
      </c>
      <c r="G275" t="str">
        <f>VLOOKUP($A275,'[1]Master List'!$A:$G,4,FALSE)</f>
        <v>Male</v>
      </c>
      <c r="H275" t="str">
        <f>VLOOKUP($A275,'[1]Master List'!$A:$G,6,FALSE)</f>
        <v>Winchester</v>
      </c>
      <c r="I275" t="str">
        <f t="shared" si="223"/>
        <v>WinchesterMale</v>
      </c>
      <c r="J275" t="str">
        <f>VLOOKUP($A275,'[1]Master List'!$A:$G,7,FALSE)</f>
        <v>V60</v>
      </c>
      <c r="K275">
        <f t="shared" si="224"/>
        <v>150</v>
      </c>
      <c r="L275" t="str">
        <f t="shared" si="225"/>
        <v/>
      </c>
      <c r="M275">
        <f t="shared" si="226"/>
        <v>115</v>
      </c>
      <c r="N275" t="str">
        <f t="shared" si="227"/>
        <v/>
      </c>
      <c r="O275" t="str">
        <f t="shared" si="234"/>
        <v/>
      </c>
      <c r="P275" t="str">
        <f t="shared" si="235"/>
        <v/>
      </c>
      <c r="Q275" t="str">
        <f t="shared" si="237"/>
        <v/>
      </c>
      <c r="R275" t="str">
        <f t="shared" si="238"/>
        <v/>
      </c>
      <c r="S275" t="str">
        <f t="shared" si="239"/>
        <v/>
      </c>
      <c r="T275" t="str">
        <f t="shared" si="240"/>
        <v/>
      </c>
      <c r="U275" t="str">
        <f t="shared" si="241"/>
        <v/>
      </c>
      <c r="V275" t="str">
        <f t="shared" si="242"/>
        <v/>
      </c>
      <c r="W275" t="str">
        <f t="shared" si="243"/>
        <v/>
      </c>
      <c r="X275" t="str">
        <f t="shared" si="244"/>
        <v/>
      </c>
      <c r="Y275" t="str">
        <f t="shared" si="245"/>
        <v/>
      </c>
      <c r="Z275" t="str">
        <f t="shared" si="246"/>
        <v/>
      </c>
      <c r="AA275" t="str">
        <f t="shared" si="247"/>
        <v/>
      </c>
      <c r="AB275" t="str">
        <f t="shared" si="248"/>
        <v/>
      </c>
      <c r="AC275" t="str">
        <f t="shared" si="249"/>
        <v/>
      </c>
      <c r="AD275" t="str">
        <f t="shared" si="250"/>
        <v/>
      </c>
      <c r="AE275" t="str">
        <f t="shared" si="251"/>
        <v/>
      </c>
      <c r="AF275" t="str">
        <f t="shared" si="252"/>
        <v/>
      </c>
      <c r="AG275" t="str">
        <f t="shared" si="253"/>
        <v/>
      </c>
      <c r="AH275" t="str">
        <f t="shared" si="254"/>
        <v/>
      </c>
      <c r="AI275" t="str">
        <f t="shared" si="255"/>
        <v/>
      </c>
      <c r="AJ275" t="str">
        <f t="shared" si="256"/>
        <v/>
      </c>
      <c r="AK275" t="str">
        <f t="shared" si="257"/>
        <v/>
      </c>
      <c r="AL275" t="str">
        <f t="shared" si="258"/>
        <v/>
      </c>
      <c r="AM275" t="str">
        <f t="shared" si="259"/>
        <v/>
      </c>
      <c r="AN275" t="str">
        <f t="shared" si="260"/>
        <v/>
      </c>
      <c r="AO275" t="str">
        <f t="shared" si="261"/>
        <v/>
      </c>
      <c r="AP275" t="str">
        <f t="shared" si="262"/>
        <v/>
      </c>
      <c r="AQ275" t="str">
        <f t="shared" si="263"/>
        <v/>
      </c>
      <c r="AR275" t="str">
        <f t="shared" si="264"/>
        <v/>
      </c>
      <c r="AS275" t="str">
        <f t="shared" si="265"/>
        <v/>
      </c>
      <c r="AT275" t="str">
        <f t="shared" si="266"/>
        <v/>
      </c>
      <c r="AU275" t="str">
        <f t="shared" si="267"/>
        <v/>
      </c>
      <c r="AV275" t="str">
        <f t="shared" si="268"/>
        <v/>
      </c>
      <c r="AW275">
        <f t="shared" si="269"/>
        <v>115</v>
      </c>
      <c r="AX275" t="str">
        <f t="shared" si="270"/>
        <v/>
      </c>
      <c r="AY275" t="str">
        <f t="shared" si="233"/>
        <v/>
      </c>
      <c r="AZ275" t="str">
        <f t="shared" si="236"/>
        <v/>
      </c>
    </row>
    <row r="276" spans="1:52" x14ac:dyDescent="0.35">
      <c r="A276" t="s">
        <v>629</v>
      </c>
      <c r="B276" t="s">
        <v>630</v>
      </c>
      <c r="C276" s="14">
        <v>45207.427997685183</v>
      </c>
      <c r="D276">
        <f t="shared" si="222"/>
        <v>259</v>
      </c>
      <c r="E276" t="str">
        <f>VLOOKUP($A276,'[1]Master List'!$A:$G,2,FALSE)</f>
        <v>Carrie</v>
      </c>
      <c r="F276" t="str">
        <f>VLOOKUP($A276,'[1]Master List'!$A:$G,3,FALSE)</f>
        <v>Oliver</v>
      </c>
      <c r="G276" t="str">
        <f>VLOOKUP($A276,'[1]Master List'!$A:$G,4,FALSE)</f>
        <v>Female</v>
      </c>
      <c r="H276" t="str">
        <f>VLOOKUP($A276,'[1]Master List'!$A:$G,6,FALSE)</f>
        <v>Winchester</v>
      </c>
      <c r="I276" t="str">
        <f t="shared" si="223"/>
        <v>WinchesterFemale</v>
      </c>
      <c r="J276" t="str">
        <f>VLOOKUP($A276,'[1]Master List'!$A:$G,7,FALSE)</f>
        <v>V60</v>
      </c>
      <c r="K276" t="str">
        <f t="shared" si="224"/>
        <v/>
      </c>
      <c r="L276">
        <f t="shared" si="225"/>
        <v>259</v>
      </c>
      <c r="M276" t="str">
        <f t="shared" si="226"/>
        <v/>
      </c>
      <c r="N276">
        <f t="shared" si="227"/>
        <v>93</v>
      </c>
      <c r="O276" t="str">
        <f t="shared" si="234"/>
        <v/>
      </c>
      <c r="P276" t="str">
        <f t="shared" si="235"/>
        <v/>
      </c>
      <c r="Q276" t="str">
        <f t="shared" si="237"/>
        <v/>
      </c>
      <c r="R276" t="str">
        <f t="shared" si="238"/>
        <v/>
      </c>
      <c r="S276" t="str">
        <f t="shared" si="239"/>
        <v/>
      </c>
      <c r="T276" t="str">
        <f t="shared" si="240"/>
        <v/>
      </c>
      <c r="U276" t="str">
        <f t="shared" si="241"/>
        <v/>
      </c>
      <c r="V276" t="str">
        <f t="shared" si="242"/>
        <v/>
      </c>
      <c r="W276" t="str">
        <f t="shared" si="243"/>
        <v/>
      </c>
      <c r="X276" t="str">
        <f t="shared" si="244"/>
        <v/>
      </c>
      <c r="Y276" t="str">
        <f t="shared" si="245"/>
        <v/>
      </c>
      <c r="Z276" t="str">
        <f t="shared" si="246"/>
        <v/>
      </c>
      <c r="AA276" t="str">
        <f t="shared" si="247"/>
        <v/>
      </c>
      <c r="AB276" t="str">
        <f t="shared" si="248"/>
        <v/>
      </c>
      <c r="AC276" t="str">
        <f t="shared" si="249"/>
        <v/>
      </c>
      <c r="AD276" t="str">
        <f t="shared" si="250"/>
        <v/>
      </c>
      <c r="AE276" t="str">
        <f t="shared" si="251"/>
        <v/>
      </c>
      <c r="AF276" t="str">
        <f t="shared" si="252"/>
        <v/>
      </c>
      <c r="AG276" t="str">
        <f t="shared" si="253"/>
        <v/>
      </c>
      <c r="AH276" t="str">
        <f t="shared" si="254"/>
        <v/>
      </c>
      <c r="AI276" t="str">
        <f t="shared" si="255"/>
        <v/>
      </c>
      <c r="AJ276" t="str">
        <f t="shared" si="256"/>
        <v/>
      </c>
      <c r="AK276" t="str">
        <f t="shared" si="257"/>
        <v/>
      </c>
      <c r="AL276" t="str">
        <f t="shared" si="258"/>
        <v/>
      </c>
      <c r="AM276" t="str">
        <f t="shared" si="259"/>
        <v/>
      </c>
      <c r="AN276" t="str">
        <f t="shared" si="260"/>
        <v/>
      </c>
      <c r="AO276" t="str">
        <f t="shared" si="261"/>
        <v/>
      </c>
      <c r="AP276" t="str">
        <f t="shared" si="262"/>
        <v/>
      </c>
      <c r="AQ276" t="str">
        <f t="shared" si="263"/>
        <v/>
      </c>
      <c r="AR276" t="str">
        <f t="shared" si="264"/>
        <v/>
      </c>
      <c r="AS276" t="str">
        <f t="shared" si="265"/>
        <v/>
      </c>
      <c r="AT276" t="str">
        <f t="shared" si="266"/>
        <v/>
      </c>
      <c r="AU276" t="str">
        <f t="shared" si="267"/>
        <v/>
      </c>
      <c r="AV276" t="str">
        <f t="shared" si="268"/>
        <v/>
      </c>
      <c r="AW276" t="str">
        <f t="shared" si="269"/>
        <v/>
      </c>
      <c r="AX276">
        <f t="shared" si="270"/>
        <v>93</v>
      </c>
      <c r="AY276" t="str">
        <f t="shared" si="233"/>
        <v/>
      </c>
      <c r="AZ276" t="str">
        <f t="shared" si="236"/>
        <v/>
      </c>
    </row>
    <row r="277" spans="1:52" x14ac:dyDescent="0.35">
      <c r="A277" t="s">
        <v>631</v>
      </c>
      <c r="B277" t="s">
        <v>632</v>
      </c>
      <c r="C277" s="14">
        <v>45207.428344907406</v>
      </c>
      <c r="D277">
        <f t="shared" si="222"/>
        <v>272</v>
      </c>
      <c r="E277" t="str">
        <f>VLOOKUP($A277,'[1]Master List'!$A:$G,2,FALSE)</f>
        <v>Glenda</v>
      </c>
      <c r="F277" t="str">
        <f>VLOOKUP($A277,'[1]Master List'!$A:$G,3,FALSE)</f>
        <v>Monson</v>
      </c>
      <c r="G277" t="str">
        <f>VLOOKUP($A277,'[1]Master List'!$A:$G,4,FALSE)</f>
        <v>Female</v>
      </c>
      <c r="H277" t="str">
        <f>VLOOKUP($A277,'[1]Master List'!$A:$G,6,FALSE)</f>
        <v>Lymington</v>
      </c>
      <c r="I277" t="str">
        <f t="shared" si="223"/>
        <v>LymingtonFemale</v>
      </c>
      <c r="J277" t="str">
        <f>VLOOKUP($A277,'[1]Master List'!$A:$G,7,FALSE)</f>
        <v>V60</v>
      </c>
      <c r="K277" t="str">
        <f t="shared" si="224"/>
        <v/>
      </c>
      <c r="L277">
        <f t="shared" si="225"/>
        <v>272</v>
      </c>
      <c r="M277" t="str">
        <f t="shared" si="226"/>
        <v/>
      </c>
      <c r="N277">
        <f t="shared" si="227"/>
        <v>103</v>
      </c>
      <c r="O277" t="str">
        <f t="shared" si="234"/>
        <v/>
      </c>
      <c r="P277" t="str">
        <f t="shared" si="235"/>
        <v/>
      </c>
      <c r="Q277" t="str">
        <f t="shared" si="237"/>
        <v/>
      </c>
      <c r="R277" t="str">
        <f t="shared" si="238"/>
        <v/>
      </c>
      <c r="S277" t="str">
        <f t="shared" si="239"/>
        <v/>
      </c>
      <c r="T277" t="str">
        <f t="shared" si="240"/>
        <v/>
      </c>
      <c r="U277" t="str">
        <f t="shared" si="241"/>
        <v/>
      </c>
      <c r="V277" t="str">
        <f t="shared" si="242"/>
        <v/>
      </c>
      <c r="W277" t="str">
        <f t="shared" si="243"/>
        <v/>
      </c>
      <c r="X277" t="str">
        <f t="shared" si="244"/>
        <v/>
      </c>
      <c r="Y277" t="str">
        <f t="shared" si="245"/>
        <v/>
      </c>
      <c r="Z277" t="str">
        <f t="shared" si="246"/>
        <v/>
      </c>
      <c r="AA277" t="str">
        <f t="shared" si="247"/>
        <v/>
      </c>
      <c r="AB277" t="str">
        <f t="shared" si="248"/>
        <v/>
      </c>
      <c r="AC277" t="str">
        <f t="shared" si="249"/>
        <v/>
      </c>
      <c r="AD277">
        <f t="shared" si="250"/>
        <v>103</v>
      </c>
      <c r="AE277" t="str">
        <f t="shared" si="251"/>
        <v/>
      </c>
      <c r="AF277" t="str">
        <f t="shared" si="252"/>
        <v/>
      </c>
      <c r="AG277" t="str">
        <f t="shared" si="253"/>
        <v/>
      </c>
      <c r="AH277" t="str">
        <f t="shared" si="254"/>
        <v/>
      </c>
      <c r="AI277" t="str">
        <f t="shared" si="255"/>
        <v/>
      </c>
      <c r="AJ277" t="str">
        <f t="shared" si="256"/>
        <v/>
      </c>
      <c r="AK277" t="str">
        <f t="shared" si="257"/>
        <v/>
      </c>
      <c r="AL277" t="str">
        <f t="shared" si="258"/>
        <v/>
      </c>
      <c r="AM277" t="str">
        <f t="shared" si="259"/>
        <v/>
      </c>
      <c r="AN277" t="str">
        <f t="shared" si="260"/>
        <v/>
      </c>
      <c r="AO277" t="str">
        <f t="shared" si="261"/>
        <v/>
      </c>
      <c r="AP277" t="str">
        <f t="shared" si="262"/>
        <v/>
      </c>
      <c r="AQ277" t="str">
        <f t="shared" si="263"/>
        <v/>
      </c>
      <c r="AR277" t="str">
        <f t="shared" si="264"/>
        <v/>
      </c>
      <c r="AS277" t="str">
        <f t="shared" si="265"/>
        <v/>
      </c>
      <c r="AT277" t="str">
        <f t="shared" si="266"/>
        <v/>
      </c>
      <c r="AU277" t="str">
        <f t="shared" si="267"/>
        <v/>
      </c>
      <c r="AV277" t="str">
        <f t="shared" si="268"/>
        <v/>
      </c>
      <c r="AW277" t="str">
        <f t="shared" si="269"/>
        <v/>
      </c>
      <c r="AX277" t="str">
        <f t="shared" si="270"/>
        <v/>
      </c>
      <c r="AY277" t="str">
        <f t="shared" si="233"/>
        <v/>
      </c>
      <c r="AZ277" t="str">
        <f t="shared" si="236"/>
        <v/>
      </c>
    </row>
    <row r="278" spans="1:52" x14ac:dyDescent="0.35">
      <c r="A278" t="s">
        <v>633</v>
      </c>
      <c r="B278" t="s">
        <v>634</v>
      </c>
      <c r="C278" s="14">
        <v>45207.428483796299</v>
      </c>
      <c r="D278">
        <f t="shared" si="222"/>
        <v>273</v>
      </c>
      <c r="E278" t="str">
        <f>VLOOKUP($A278,'[1]Master List'!$A:$G,2,FALSE)</f>
        <v>Julia</v>
      </c>
      <c r="F278" t="str">
        <f>VLOOKUP($A278,'[1]Master List'!$A:$G,3,FALSE)</f>
        <v>Twaits</v>
      </c>
      <c r="G278" t="str">
        <f>VLOOKUP($A278,'[1]Master List'!$A:$G,4,FALSE)</f>
        <v>Female</v>
      </c>
      <c r="H278" t="str">
        <f>VLOOKUP($A278,'[1]Master List'!$A:$G,6,FALSE)</f>
        <v>New Forest</v>
      </c>
      <c r="I278" t="str">
        <f t="shared" si="223"/>
        <v>New ForestFemale</v>
      </c>
      <c r="J278" t="str">
        <f>VLOOKUP($A278,'[1]Master List'!$A:$G,7,FALSE)</f>
        <v>V60</v>
      </c>
      <c r="K278" t="str">
        <f t="shared" si="224"/>
        <v/>
      </c>
      <c r="L278">
        <f t="shared" si="225"/>
        <v>273</v>
      </c>
      <c r="M278" t="str">
        <f t="shared" si="226"/>
        <v/>
      </c>
      <c r="N278">
        <f t="shared" si="227"/>
        <v>104</v>
      </c>
      <c r="O278" t="str">
        <f t="shared" si="234"/>
        <v/>
      </c>
      <c r="P278" t="str">
        <f t="shared" si="235"/>
        <v/>
      </c>
      <c r="Q278" t="str">
        <f t="shared" si="237"/>
        <v/>
      </c>
      <c r="R278" t="str">
        <f t="shared" si="238"/>
        <v/>
      </c>
      <c r="S278" t="str">
        <f t="shared" si="239"/>
        <v/>
      </c>
      <c r="T278" t="str">
        <f t="shared" si="240"/>
        <v/>
      </c>
      <c r="U278" t="str">
        <f t="shared" si="241"/>
        <v/>
      </c>
      <c r="V278" t="str">
        <f t="shared" si="242"/>
        <v/>
      </c>
      <c r="W278" t="str">
        <f t="shared" si="243"/>
        <v/>
      </c>
      <c r="X278" t="str">
        <f t="shared" si="244"/>
        <v/>
      </c>
      <c r="Y278" t="str">
        <f t="shared" si="245"/>
        <v/>
      </c>
      <c r="Z278" t="str">
        <f t="shared" si="246"/>
        <v/>
      </c>
      <c r="AA278" t="str">
        <f t="shared" si="247"/>
        <v/>
      </c>
      <c r="AB278" t="str">
        <f t="shared" si="248"/>
        <v/>
      </c>
      <c r="AC278" t="str">
        <f t="shared" si="249"/>
        <v/>
      </c>
      <c r="AD278" t="str">
        <f t="shared" si="250"/>
        <v/>
      </c>
      <c r="AE278" t="str">
        <f t="shared" si="251"/>
        <v/>
      </c>
      <c r="AF278" t="str">
        <f t="shared" si="252"/>
        <v/>
      </c>
      <c r="AG278" t="str">
        <f t="shared" si="253"/>
        <v/>
      </c>
      <c r="AH278">
        <f t="shared" si="254"/>
        <v>104</v>
      </c>
      <c r="AI278" t="str">
        <f t="shared" si="255"/>
        <v/>
      </c>
      <c r="AJ278" t="str">
        <f t="shared" si="256"/>
        <v/>
      </c>
      <c r="AK278" t="str">
        <f t="shared" si="257"/>
        <v/>
      </c>
      <c r="AL278" t="str">
        <f t="shared" si="258"/>
        <v/>
      </c>
      <c r="AM278" t="str">
        <f t="shared" si="259"/>
        <v/>
      </c>
      <c r="AN278" t="str">
        <f t="shared" si="260"/>
        <v/>
      </c>
      <c r="AO278" t="str">
        <f t="shared" si="261"/>
        <v/>
      </c>
      <c r="AP278" t="str">
        <f t="shared" si="262"/>
        <v/>
      </c>
      <c r="AQ278" t="str">
        <f t="shared" si="263"/>
        <v/>
      </c>
      <c r="AR278" t="str">
        <f t="shared" si="264"/>
        <v/>
      </c>
      <c r="AS278" t="str">
        <f t="shared" si="265"/>
        <v/>
      </c>
      <c r="AT278" t="str">
        <f t="shared" si="266"/>
        <v/>
      </c>
      <c r="AU278" t="str">
        <f t="shared" si="267"/>
        <v/>
      </c>
      <c r="AV278" t="str">
        <f t="shared" si="268"/>
        <v/>
      </c>
      <c r="AW278" t="str">
        <f t="shared" si="269"/>
        <v/>
      </c>
      <c r="AX278" t="str">
        <f t="shared" si="270"/>
        <v/>
      </c>
      <c r="AY278" t="str">
        <f t="shared" si="233"/>
        <v/>
      </c>
      <c r="AZ278" t="str">
        <f t="shared" si="236"/>
        <v/>
      </c>
    </row>
    <row r="279" spans="1:52" x14ac:dyDescent="0.35">
      <c r="A279" t="s">
        <v>635</v>
      </c>
      <c r="B279" t="s">
        <v>636</v>
      </c>
      <c r="C279" s="14">
        <v>45207.428761574076</v>
      </c>
      <c r="D279">
        <f t="shared" si="222"/>
        <v>275</v>
      </c>
      <c r="E279" t="str">
        <f>VLOOKUP($A279,'[1]Master List'!$A:$G,2,FALSE)</f>
        <v>Mario</v>
      </c>
      <c r="F279" t="str">
        <f>VLOOKUP($A279,'[1]Master List'!$A:$G,3,FALSE)</f>
        <v>Sheath</v>
      </c>
      <c r="G279" t="str">
        <f>VLOOKUP($A279,'[1]Master List'!$A:$G,4,FALSE)</f>
        <v>Male</v>
      </c>
      <c r="H279" t="str">
        <f>VLOOKUP($A279,'[1]Master List'!$A:$G,6,FALSE)</f>
        <v>New Forest</v>
      </c>
      <c r="I279" t="str">
        <f t="shared" si="223"/>
        <v>New ForestMale</v>
      </c>
      <c r="J279" t="str">
        <f>VLOOKUP($A279,'[1]Master List'!$A:$G,7,FALSE)</f>
        <v>V50</v>
      </c>
      <c r="K279">
        <f t="shared" si="224"/>
        <v>275</v>
      </c>
      <c r="L279" t="str">
        <f t="shared" si="225"/>
        <v/>
      </c>
      <c r="M279">
        <f t="shared" si="226"/>
        <v>165</v>
      </c>
      <c r="N279" t="str">
        <f t="shared" si="227"/>
        <v/>
      </c>
      <c r="O279" t="str">
        <f t="shared" si="234"/>
        <v/>
      </c>
      <c r="P279" t="str">
        <f t="shared" si="235"/>
        <v/>
      </c>
      <c r="Q279" t="str">
        <f t="shared" si="237"/>
        <v/>
      </c>
      <c r="R279" t="str">
        <f t="shared" si="238"/>
        <v/>
      </c>
      <c r="S279" t="str">
        <f t="shared" si="239"/>
        <v/>
      </c>
      <c r="T279" t="str">
        <f t="shared" si="240"/>
        <v/>
      </c>
      <c r="U279" t="str">
        <f t="shared" si="241"/>
        <v/>
      </c>
      <c r="V279" t="str">
        <f t="shared" si="242"/>
        <v/>
      </c>
      <c r="W279" t="str">
        <f t="shared" si="243"/>
        <v/>
      </c>
      <c r="X279" t="str">
        <f t="shared" si="244"/>
        <v/>
      </c>
      <c r="Y279" t="str">
        <f t="shared" si="245"/>
        <v/>
      </c>
      <c r="Z279" t="str">
        <f t="shared" si="246"/>
        <v/>
      </c>
      <c r="AA279" t="str">
        <f t="shared" si="247"/>
        <v/>
      </c>
      <c r="AB279" t="str">
        <f t="shared" si="248"/>
        <v/>
      </c>
      <c r="AC279" t="str">
        <f t="shared" si="249"/>
        <v/>
      </c>
      <c r="AD279" t="str">
        <f t="shared" si="250"/>
        <v/>
      </c>
      <c r="AE279" t="str">
        <f t="shared" si="251"/>
        <v/>
      </c>
      <c r="AF279" t="str">
        <f t="shared" si="252"/>
        <v/>
      </c>
      <c r="AG279">
        <f t="shared" si="253"/>
        <v>165</v>
      </c>
      <c r="AH279" t="str">
        <f t="shared" si="254"/>
        <v/>
      </c>
      <c r="AI279" t="str">
        <f t="shared" si="255"/>
        <v/>
      </c>
      <c r="AJ279" t="str">
        <f t="shared" si="256"/>
        <v/>
      </c>
      <c r="AK279" t="str">
        <f t="shared" si="257"/>
        <v/>
      </c>
      <c r="AL279" t="str">
        <f t="shared" si="258"/>
        <v/>
      </c>
      <c r="AM279" t="str">
        <f t="shared" si="259"/>
        <v/>
      </c>
      <c r="AN279" t="str">
        <f t="shared" si="260"/>
        <v/>
      </c>
      <c r="AO279" t="str">
        <f t="shared" si="261"/>
        <v/>
      </c>
      <c r="AP279" t="str">
        <f t="shared" si="262"/>
        <v/>
      </c>
      <c r="AQ279" t="str">
        <f t="shared" si="263"/>
        <v/>
      </c>
      <c r="AR279" t="str">
        <f t="shared" si="264"/>
        <v/>
      </c>
      <c r="AS279" t="str">
        <f t="shared" si="265"/>
        <v/>
      </c>
      <c r="AT279" t="str">
        <f t="shared" si="266"/>
        <v/>
      </c>
      <c r="AU279" t="str">
        <f t="shared" si="267"/>
        <v/>
      </c>
      <c r="AV279" t="str">
        <f t="shared" si="268"/>
        <v/>
      </c>
      <c r="AW279" t="str">
        <f t="shared" si="269"/>
        <v/>
      </c>
      <c r="AX279" t="str">
        <f t="shared" si="270"/>
        <v/>
      </c>
      <c r="AY279" t="str">
        <f t="shared" si="233"/>
        <v/>
      </c>
      <c r="AZ279" t="str">
        <f t="shared" si="236"/>
        <v/>
      </c>
    </row>
    <row r="280" spans="1:52" x14ac:dyDescent="0.35">
      <c r="A280" t="s">
        <v>637</v>
      </c>
      <c r="B280" t="s">
        <v>638</v>
      </c>
      <c r="C280" s="14">
        <v>45207.429259259261</v>
      </c>
      <c r="D280">
        <f t="shared" si="222"/>
        <v>277</v>
      </c>
      <c r="E280" t="str">
        <f>VLOOKUP($A280,'[1]Master List'!$A:$G,2,FALSE)</f>
        <v>Tina</v>
      </c>
      <c r="F280" t="str">
        <f>VLOOKUP($A280,'[1]Master List'!$A:$G,3,FALSE)</f>
        <v>Mills</v>
      </c>
      <c r="G280" t="str">
        <f>VLOOKUP($A280,'[1]Master List'!$A:$G,4,FALSE)</f>
        <v>Female</v>
      </c>
      <c r="H280" t="str">
        <f>VLOOKUP($A280,'[1]Master List'!$A:$G,6,FALSE)</f>
        <v>Totton</v>
      </c>
      <c r="I280" t="str">
        <f t="shared" si="223"/>
        <v>TottonFemale</v>
      </c>
      <c r="J280" t="str">
        <f>VLOOKUP($A280,'[1]Master List'!$A:$G,7,FALSE)</f>
        <v>V60</v>
      </c>
      <c r="K280" t="str">
        <f t="shared" si="224"/>
        <v/>
      </c>
      <c r="L280">
        <f t="shared" si="225"/>
        <v>277</v>
      </c>
      <c r="M280" t="str">
        <f t="shared" si="226"/>
        <v/>
      </c>
      <c r="N280">
        <f t="shared" si="227"/>
        <v>107</v>
      </c>
      <c r="O280" t="str">
        <f t="shared" si="234"/>
        <v/>
      </c>
      <c r="P280" t="str">
        <f t="shared" si="235"/>
        <v/>
      </c>
      <c r="Q280" t="str">
        <f t="shared" si="237"/>
        <v/>
      </c>
      <c r="R280" t="str">
        <f t="shared" si="238"/>
        <v/>
      </c>
      <c r="S280" t="str">
        <f t="shared" si="239"/>
        <v/>
      </c>
      <c r="T280" t="str">
        <f t="shared" si="240"/>
        <v/>
      </c>
      <c r="U280" t="str">
        <f t="shared" si="241"/>
        <v/>
      </c>
      <c r="V280" t="str">
        <f t="shared" si="242"/>
        <v/>
      </c>
      <c r="W280" t="str">
        <f t="shared" si="243"/>
        <v/>
      </c>
      <c r="X280" t="str">
        <f t="shared" si="244"/>
        <v/>
      </c>
      <c r="Y280" t="str">
        <f t="shared" si="245"/>
        <v/>
      </c>
      <c r="Z280" t="str">
        <f t="shared" si="246"/>
        <v/>
      </c>
      <c r="AA280" t="str">
        <f t="shared" si="247"/>
        <v/>
      </c>
      <c r="AB280" t="str">
        <f t="shared" si="248"/>
        <v/>
      </c>
      <c r="AC280" t="str">
        <f t="shared" si="249"/>
        <v/>
      </c>
      <c r="AD280" t="str">
        <f t="shared" si="250"/>
        <v/>
      </c>
      <c r="AE280" t="str">
        <f t="shared" si="251"/>
        <v/>
      </c>
      <c r="AF280" t="str">
        <f t="shared" si="252"/>
        <v/>
      </c>
      <c r="AG280" t="str">
        <f t="shared" si="253"/>
        <v/>
      </c>
      <c r="AH280" t="str">
        <f t="shared" si="254"/>
        <v/>
      </c>
      <c r="AI280" t="str">
        <f t="shared" si="255"/>
        <v/>
      </c>
      <c r="AJ280" t="str">
        <f t="shared" si="256"/>
        <v/>
      </c>
      <c r="AK280" t="str">
        <f t="shared" si="257"/>
        <v/>
      </c>
      <c r="AL280">
        <f t="shared" si="258"/>
        <v>107</v>
      </c>
      <c r="AM280" t="str">
        <f t="shared" si="259"/>
        <v/>
      </c>
      <c r="AN280" t="str">
        <f t="shared" si="260"/>
        <v/>
      </c>
      <c r="AO280" t="str">
        <f t="shared" si="261"/>
        <v/>
      </c>
      <c r="AP280" t="str">
        <f t="shared" si="262"/>
        <v/>
      </c>
      <c r="AQ280" t="str">
        <f t="shared" si="263"/>
        <v/>
      </c>
      <c r="AR280" t="str">
        <f t="shared" si="264"/>
        <v/>
      </c>
      <c r="AS280" t="str">
        <f t="shared" si="265"/>
        <v/>
      </c>
      <c r="AT280" t="str">
        <f t="shared" si="266"/>
        <v/>
      </c>
      <c r="AU280" t="str">
        <f t="shared" si="267"/>
        <v/>
      </c>
      <c r="AV280" t="str">
        <f t="shared" si="268"/>
        <v/>
      </c>
      <c r="AW280" t="str">
        <f t="shared" si="269"/>
        <v/>
      </c>
      <c r="AX280" t="str">
        <f t="shared" si="270"/>
        <v/>
      </c>
      <c r="AY280" t="str">
        <f t="shared" si="233"/>
        <v/>
      </c>
      <c r="AZ280" t="str">
        <f t="shared" si="236"/>
        <v/>
      </c>
    </row>
    <row r="281" spans="1:52" x14ac:dyDescent="0.35">
      <c r="A281" t="s">
        <v>27</v>
      </c>
      <c r="B281" t="s">
        <v>639</v>
      </c>
      <c r="C281" s="14">
        <v>45207.429594907408</v>
      </c>
      <c r="D281">
        <f t="shared" si="222"/>
        <v>136</v>
      </c>
      <c r="E281" t="str">
        <f>VLOOKUP($A281,'[1]Master List'!$A:$G,2,FALSE)</f>
        <v>Mark</v>
      </c>
      <c r="F281" t="str">
        <f>VLOOKUP($A281,'[1]Master List'!$A:$G,3,FALSE)</f>
        <v>Hayes</v>
      </c>
      <c r="G281" t="str">
        <f>VLOOKUP($A281,'[1]Master List'!$A:$G,4,FALSE)</f>
        <v>Male</v>
      </c>
      <c r="H281" t="str">
        <f>VLOOKUP($A281,'[1]Master List'!$A:$G,6,FALSE)</f>
        <v>Totton</v>
      </c>
      <c r="I281" t="str">
        <f t="shared" si="223"/>
        <v>TottonMale</v>
      </c>
      <c r="J281" t="str">
        <f>VLOOKUP($A281,'[1]Master List'!$A:$G,7,FALSE)</f>
        <v>V40</v>
      </c>
      <c r="K281">
        <f t="shared" si="224"/>
        <v>136</v>
      </c>
      <c r="L281" t="str">
        <f t="shared" si="225"/>
        <v/>
      </c>
      <c r="M281">
        <f t="shared" si="226"/>
        <v>106</v>
      </c>
      <c r="N281" t="str">
        <f t="shared" si="227"/>
        <v/>
      </c>
      <c r="O281" t="str">
        <f t="shared" si="234"/>
        <v/>
      </c>
      <c r="P281" t="str">
        <f t="shared" si="235"/>
        <v/>
      </c>
      <c r="Q281" t="str">
        <f t="shared" si="237"/>
        <v/>
      </c>
      <c r="R281" t="str">
        <f t="shared" si="238"/>
        <v/>
      </c>
      <c r="S281" t="str">
        <f t="shared" si="239"/>
        <v/>
      </c>
      <c r="T281" t="str">
        <f t="shared" si="240"/>
        <v/>
      </c>
      <c r="U281" t="str">
        <f t="shared" si="241"/>
        <v/>
      </c>
      <c r="V281" t="str">
        <f t="shared" si="242"/>
        <v/>
      </c>
      <c r="W281" t="str">
        <f t="shared" si="243"/>
        <v/>
      </c>
      <c r="X281" t="str">
        <f t="shared" si="244"/>
        <v/>
      </c>
      <c r="Y281" t="str">
        <f t="shared" si="245"/>
        <v/>
      </c>
      <c r="Z281" t="str">
        <f t="shared" si="246"/>
        <v/>
      </c>
      <c r="AA281" t="str">
        <f t="shared" si="247"/>
        <v/>
      </c>
      <c r="AB281" t="str">
        <f t="shared" si="248"/>
        <v/>
      </c>
      <c r="AC281" t="str">
        <f t="shared" si="249"/>
        <v/>
      </c>
      <c r="AD281" t="str">
        <f t="shared" si="250"/>
        <v/>
      </c>
      <c r="AE281" t="str">
        <f t="shared" si="251"/>
        <v/>
      </c>
      <c r="AF281" t="str">
        <f t="shared" si="252"/>
        <v/>
      </c>
      <c r="AG281" t="str">
        <f t="shared" si="253"/>
        <v/>
      </c>
      <c r="AH281" t="str">
        <f t="shared" si="254"/>
        <v/>
      </c>
      <c r="AI281" t="str">
        <f t="shared" si="255"/>
        <v/>
      </c>
      <c r="AJ281" t="str">
        <f t="shared" si="256"/>
        <v/>
      </c>
      <c r="AK281">
        <f t="shared" si="257"/>
        <v>106</v>
      </c>
      <c r="AL281" t="str">
        <f t="shared" si="258"/>
        <v/>
      </c>
      <c r="AM281" t="str">
        <f t="shared" si="259"/>
        <v/>
      </c>
      <c r="AN281" t="str">
        <f t="shared" si="260"/>
        <v/>
      </c>
      <c r="AO281" t="str">
        <f t="shared" si="261"/>
        <v/>
      </c>
      <c r="AP281" t="str">
        <f t="shared" si="262"/>
        <v/>
      </c>
      <c r="AQ281" t="str">
        <f t="shared" si="263"/>
        <v/>
      </c>
      <c r="AR281" t="str">
        <f t="shared" si="264"/>
        <v/>
      </c>
      <c r="AS281" t="str">
        <f t="shared" si="265"/>
        <v/>
      </c>
      <c r="AT281" t="str">
        <f t="shared" si="266"/>
        <v/>
      </c>
      <c r="AU281" t="str">
        <f t="shared" si="267"/>
        <v/>
      </c>
      <c r="AV281" t="str">
        <f t="shared" si="268"/>
        <v/>
      </c>
      <c r="AW281" t="str">
        <f t="shared" si="269"/>
        <v/>
      </c>
      <c r="AX281" t="str">
        <f t="shared" si="270"/>
        <v/>
      </c>
      <c r="AY281" t="str">
        <f t="shared" si="233"/>
        <v/>
      </c>
      <c r="AZ281" t="str">
        <f t="shared" si="236"/>
        <v/>
      </c>
    </row>
    <row r="282" spans="1:52" x14ac:dyDescent="0.35">
      <c r="A282" t="s">
        <v>640</v>
      </c>
      <c r="B282" t="s">
        <v>641</v>
      </c>
      <c r="C282" s="14">
        <v>45207.430034722223</v>
      </c>
      <c r="D282">
        <f t="shared" si="222"/>
        <v>241</v>
      </c>
      <c r="E282" t="str">
        <f>VLOOKUP($A282,'[1]Master List'!$A:$G,2,FALSE)</f>
        <v>Laura</v>
      </c>
      <c r="F282" t="str">
        <f>VLOOKUP($A282,'[1]Master List'!$A:$G,3,FALSE)</f>
        <v>Harvie</v>
      </c>
      <c r="G282" t="str">
        <f>VLOOKUP($A282,'[1]Master List'!$A:$G,4,FALSE)</f>
        <v>Female</v>
      </c>
      <c r="H282" t="str">
        <f>VLOOKUP($A282,'[1]Master List'!$A:$G,6,FALSE)</f>
        <v>Totton</v>
      </c>
      <c r="I282" t="str">
        <f t="shared" si="223"/>
        <v>TottonFemale</v>
      </c>
      <c r="J282" t="str">
        <f>VLOOKUP($A282,'[1]Master List'!$A:$G,7,FALSE)</f>
        <v>Senior</v>
      </c>
      <c r="K282" t="str">
        <f t="shared" si="224"/>
        <v/>
      </c>
      <c r="L282">
        <f t="shared" si="225"/>
        <v>241</v>
      </c>
      <c r="M282" t="str">
        <f t="shared" si="226"/>
        <v/>
      </c>
      <c r="N282">
        <f t="shared" si="227"/>
        <v>80</v>
      </c>
      <c r="O282" t="str">
        <f t="shared" si="234"/>
        <v/>
      </c>
      <c r="P282" t="str">
        <f t="shared" si="235"/>
        <v/>
      </c>
      <c r="Q282" t="str">
        <f t="shared" si="237"/>
        <v/>
      </c>
      <c r="R282" t="str">
        <f t="shared" si="238"/>
        <v/>
      </c>
      <c r="S282" t="str">
        <f t="shared" si="239"/>
        <v/>
      </c>
      <c r="T282" t="str">
        <f t="shared" si="240"/>
        <v/>
      </c>
      <c r="U282" t="str">
        <f t="shared" si="241"/>
        <v/>
      </c>
      <c r="V282" t="str">
        <f t="shared" si="242"/>
        <v/>
      </c>
      <c r="W282" t="str">
        <f t="shared" si="243"/>
        <v/>
      </c>
      <c r="X282" t="str">
        <f t="shared" si="244"/>
        <v/>
      </c>
      <c r="Y282" t="str">
        <f t="shared" si="245"/>
        <v/>
      </c>
      <c r="Z282" t="str">
        <f t="shared" si="246"/>
        <v/>
      </c>
      <c r="AA282" t="str">
        <f t="shared" si="247"/>
        <v/>
      </c>
      <c r="AB282" t="str">
        <f t="shared" si="248"/>
        <v/>
      </c>
      <c r="AC282" t="str">
        <f t="shared" si="249"/>
        <v/>
      </c>
      <c r="AD282" t="str">
        <f t="shared" si="250"/>
        <v/>
      </c>
      <c r="AE282" t="str">
        <f t="shared" si="251"/>
        <v/>
      </c>
      <c r="AF282" t="str">
        <f t="shared" si="252"/>
        <v/>
      </c>
      <c r="AG282" t="str">
        <f t="shared" si="253"/>
        <v/>
      </c>
      <c r="AH282" t="str">
        <f t="shared" si="254"/>
        <v/>
      </c>
      <c r="AI282" t="str">
        <f t="shared" si="255"/>
        <v/>
      </c>
      <c r="AJ282" t="str">
        <f t="shared" si="256"/>
        <v/>
      </c>
      <c r="AK282" t="str">
        <f t="shared" si="257"/>
        <v/>
      </c>
      <c r="AL282">
        <f t="shared" si="258"/>
        <v>80</v>
      </c>
      <c r="AM282" t="str">
        <f t="shared" si="259"/>
        <v/>
      </c>
      <c r="AN282" t="str">
        <f t="shared" si="260"/>
        <v/>
      </c>
      <c r="AO282" t="str">
        <f t="shared" si="261"/>
        <v/>
      </c>
      <c r="AP282" t="str">
        <f t="shared" si="262"/>
        <v/>
      </c>
      <c r="AQ282" t="str">
        <f t="shared" si="263"/>
        <v/>
      </c>
      <c r="AR282" t="str">
        <f t="shared" si="264"/>
        <v/>
      </c>
      <c r="AS282" t="str">
        <f t="shared" si="265"/>
        <v/>
      </c>
      <c r="AT282" t="str">
        <f t="shared" si="266"/>
        <v/>
      </c>
      <c r="AU282" t="str">
        <f t="shared" si="267"/>
        <v/>
      </c>
      <c r="AV282" t="str">
        <f t="shared" si="268"/>
        <v/>
      </c>
      <c r="AW282" t="str">
        <f t="shared" si="269"/>
        <v/>
      </c>
      <c r="AX282" t="str">
        <f t="shared" si="270"/>
        <v/>
      </c>
      <c r="AY282" t="str">
        <f t="shared" si="233"/>
        <v/>
      </c>
      <c r="AZ282" t="str">
        <f t="shared" si="236"/>
        <v/>
      </c>
    </row>
    <row r="283" spans="1:52" x14ac:dyDescent="0.35">
      <c r="A283" t="s">
        <v>642</v>
      </c>
      <c r="B283" t="s">
        <v>643</v>
      </c>
      <c r="C283" s="14">
        <v>45207.430185185185</v>
      </c>
      <c r="D283">
        <f t="shared" ref="D283:D296" si="271">_xlfn.NUMBERVALUE(RIGHT(B283,4))</f>
        <v>281</v>
      </c>
      <c r="E283" t="str">
        <f>VLOOKUP($A283,'[1]Master List'!$A:$G,2,FALSE)</f>
        <v>Emma</v>
      </c>
      <c r="F283" t="str">
        <f>VLOOKUP($A283,'[1]Master List'!$A:$G,3,FALSE)</f>
        <v>Tyler</v>
      </c>
      <c r="G283" t="str">
        <f>VLOOKUP($A283,'[1]Master List'!$A:$G,4,FALSE)</f>
        <v>Female</v>
      </c>
      <c r="H283" t="str">
        <f>VLOOKUP($A283,'[1]Master List'!$A:$G,6,FALSE)</f>
        <v>Eastleigh</v>
      </c>
      <c r="I283" t="str">
        <f t="shared" ref="I283:I295" si="272">H283&amp;G283</f>
        <v>EastleighFemale</v>
      </c>
      <c r="J283" t="str">
        <f>VLOOKUP($A283,'[1]Master List'!$A:$G,7,FALSE)</f>
        <v>V50</v>
      </c>
      <c r="K283" t="str">
        <f t="shared" ref="K283:K295" si="273">IF(G283="Male",D283,"")</f>
        <v/>
      </c>
      <c r="L283">
        <f t="shared" ref="L283:L295" si="274">IF(G283="Female",D283,"")</f>
        <v>281</v>
      </c>
      <c r="M283" t="str">
        <f t="shared" ref="M283:M295" si="275">IFERROR(RANK(K283,K:K,1),"")</f>
        <v/>
      </c>
      <c r="N283">
        <f t="shared" ref="N283:N295" si="276">IFERROR(RANK(L283,L:L,1),"")</f>
        <v>111</v>
      </c>
      <c r="O283" t="str">
        <f t="shared" si="234"/>
        <v/>
      </c>
      <c r="P283" t="str">
        <f t="shared" si="235"/>
        <v/>
      </c>
      <c r="Q283" t="str">
        <f t="shared" si="237"/>
        <v/>
      </c>
      <c r="R283">
        <f t="shared" si="238"/>
        <v>111</v>
      </c>
      <c r="S283" t="str">
        <f t="shared" si="239"/>
        <v/>
      </c>
      <c r="T283" t="str">
        <f t="shared" si="240"/>
        <v/>
      </c>
      <c r="U283" t="str">
        <f t="shared" si="241"/>
        <v/>
      </c>
      <c r="V283" t="str">
        <f t="shared" si="242"/>
        <v/>
      </c>
      <c r="W283" t="str">
        <f t="shared" si="243"/>
        <v/>
      </c>
      <c r="X283" t="str">
        <f t="shared" si="244"/>
        <v/>
      </c>
      <c r="Y283" t="str">
        <f t="shared" si="245"/>
        <v/>
      </c>
      <c r="Z283" t="str">
        <f t="shared" si="246"/>
        <v/>
      </c>
      <c r="AA283" t="str">
        <f t="shared" si="247"/>
        <v/>
      </c>
      <c r="AB283" t="str">
        <f t="shared" si="248"/>
        <v/>
      </c>
      <c r="AC283" t="str">
        <f t="shared" si="249"/>
        <v/>
      </c>
      <c r="AD283" t="str">
        <f t="shared" si="250"/>
        <v/>
      </c>
      <c r="AE283" t="str">
        <f t="shared" si="251"/>
        <v/>
      </c>
      <c r="AF283" t="str">
        <f t="shared" si="252"/>
        <v/>
      </c>
      <c r="AG283" t="str">
        <f t="shared" si="253"/>
        <v/>
      </c>
      <c r="AH283" t="str">
        <f t="shared" si="254"/>
        <v/>
      </c>
      <c r="AI283" t="str">
        <f t="shared" si="255"/>
        <v/>
      </c>
      <c r="AJ283" t="str">
        <f t="shared" si="256"/>
        <v/>
      </c>
      <c r="AK283" t="str">
        <f t="shared" si="257"/>
        <v/>
      </c>
      <c r="AL283" t="str">
        <f t="shared" si="258"/>
        <v/>
      </c>
      <c r="AM283" t="str">
        <f t="shared" si="259"/>
        <v/>
      </c>
      <c r="AN283" t="str">
        <f t="shared" si="260"/>
        <v/>
      </c>
      <c r="AO283" t="str">
        <f t="shared" si="261"/>
        <v/>
      </c>
      <c r="AP283" t="str">
        <f t="shared" si="262"/>
        <v/>
      </c>
      <c r="AQ283" t="str">
        <f t="shared" si="263"/>
        <v/>
      </c>
      <c r="AR283" t="str">
        <f t="shared" si="264"/>
        <v/>
      </c>
      <c r="AS283" t="str">
        <f t="shared" si="265"/>
        <v/>
      </c>
      <c r="AT283" t="str">
        <f t="shared" si="266"/>
        <v/>
      </c>
      <c r="AU283" t="str">
        <f t="shared" si="267"/>
        <v/>
      </c>
      <c r="AV283" t="str">
        <f t="shared" si="268"/>
        <v/>
      </c>
      <c r="AW283" t="str">
        <f t="shared" si="269"/>
        <v/>
      </c>
      <c r="AX283" t="str">
        <f t="shared" si="270"/>
        <v/>
      </c>
      <c r="AY283" t="str">
        <f t="shared" si="233"/>
        <v/>
      </c>
      <c r="AZ283" t="str">
        <f t="shared" si="236"/>
        <v/>
      </c>
    </row>
    <row r="284" spans="1:52" x14ac:dyDescent="0.35">
      <c r="A284" t="s">
        <v>644</v>
      </c>
      <c r="B284" t="s">
        <v>645</v>
      </c>
      <c r="C284" s="14">
        <v>45207.430335648147</v>
      </c>
      <c r="D284">
        <f t="shared" si="271"/>
        <v>280</v>
      </c>
      <c r="E284" t="str">
        <f>VLOOKUP($A284,'[1]Master List'!$A:$G,2,FALSE)</f>
        <v>Lynda</v>
      </c>
      <c r="F284" t="str">
        <f>VLOOKUP($A284,'[1]Master List'!$A:$G,3,FALSE)</f>
        <v>Cox</v>
      </c>
      <c r="G284" t="str">
        <f>VLOOKUP($A284,'[1]Master List'!$A:$G,4,FALSE)</f>
        <v>Female</v>
      </c>
      <c r="H284" t="str">
        <f>VLOOKUP($A284,'[1]Master List'!$A:$G,6,FALSE)</f>
        <v>Lordshill</v>
      </c>
      <c r="I284" t="str">
        <f t="shared" si="272"/>
        <v>LordshillFemale</v>
      </c>
      <c r="J284" t="str">
        <f>VLOOKUP($A284,'[1]Master List'!$A:$G,7,FALSE)</f>
        <v>V60</v>
      </c>
      <c r="K284" t="str">
        <f t="shared" si="273"/>
        <v/>
      </c>
      <c r="L284">
        <f t="shared" si="274"/>
        <v>280</v>
      </c>
      <c r="M284" t="str">
        <f t="shared" si="275"/>
        <v/>
      </c>
      <c r="N284">
        <f t="shared" si="276"/>
        <v>110</v>
      </c>
      <c r="O284" t="str">
        <f t="shared" si="234"/>
        <v/>
      </c>
      <c r="P284" t="str">
        <f t="shared" si="235"/>
        <v/>
      </c>
      <c r="Q284" t="str">
        <f t="shared" si="237"/>
        <v/>
      </c>
      <c r="R284" t="str">
        <f t="shared" si="238"/>
        <v/>
      </c>
      <c r="S284" t="str">
        <f t="shared" si="239"/>
        <v/>
      </c>
      <c r="T284" t="str">
        <f t="shared" si="240"/>
        <v/>
      </c>
      <c r="U284" t="str">
        <f t="shared" si="241"/>
        <v/>
      </c>
      <c r="V284" t="str">
        <f t="shared" si="242"/>
        <v/>
      </c>
      <c r="W284" t="str">
        <f t="shared" si="243"/>
        <v/>
      </c>
      <c r="X284" t="str">
        <f t="shared" si="244"/>
        <v/>
      </c>
      <c r="Y284" t="str">
        <f t="shared" si="245"/>
        <v/>
      </c>
      <c r="Z284">
        <f t="shared" si="246"/>
        <v>110</v>
      </c>
      <c r="AA284" t="str">
        <f t="shared" si="247"/>
        <v/>
      </c>
      <c r="AB284" t="str">
        <f t="shared" si="248"/>
        <v/>
      </c>
      <c r="AC284" t="str">
        <f t="shared" si="249"/>
        <v/>
      </c>
      <c r="AD284" t="str">
        <f t="shared" si="250"/>
        <v/>
      </c>
      <c r="AE284" t="str">
        <f t="shared" si="251"/>
        <v/>
      </c>
      <c r="AF284" t="str">
        <f t="shared" si="252"/>
        <v/>
      </c>
      <c r="AG284" t="str">
        <f t="shared" si="253"/>
        <v/>
      </c>
      <c r="AH284" t="str">
        <f t="shared" si="254"/>
        <v/>
      </c>
      <c r="AI284" t="str">
        <f t="shared" si="255"/>
        <v/>
      </c>
      <c r="AJ284" t="str">
        <f t="shared" si="256"/>
        <v/>
      </c>
      <c r="AK284" t="str">
        <f t="shared" si="257"/>
        <v/>
      </c>
      <c r="AL284" t="str">
        <f t="shared" si="258"/>
        <v/>
      </c>
      <c r="AM284" t="str">
        <f t="shared" si="259"/>
        <v/>
      </c>
      <c r="AN284" t="str">
        <f t="shared" si="260"/>
        <v/>
      </c>
      <c r="AO284" t="str">
        <f t="shared" si="261"/>
        <v/>
      </c>
      <c r="AP284" t="str">
        <f t="shared" si="262"/>
        <v/>
      </c>
      <c r="AQ284" t="str">
        <f t="shared" si="263"/>
        <v/>
      </c>
      <c r="AR284" t="str">
        <f t="shared" si="264"/>
        <v/>
      </c>
      <c r="AS284" t="str">
        <f t="shared" si="265"/>
        <v/>
      </c>
      <c r="AT284" t="str">
        <f t="shared" si="266"/>
        <v/>
      </c>
      <c r="AU284" t="str">
        <f t="shared" si="267"/>
        <v/>
      </c>
      <c r="AV284" t="str">
        <f t="shared" si="268"/>
        <v/>
      </c>
      <c r="AW284" t="str">
        <f t="shared" si="269"/>
        <v/>
      </c>
      <c r="AX284" t="str">
        <f t="shared" si="270"/>
        <v/>
      </c>
      <c r="AY284" t="str">
        <f t="shared" si="233"/>
        <v/>
      </c>
      <c r="AZ284" t="str">
        <f t="shared" si="236"/>
        <v/>
      </c>
    </row>
    <row r="285" spans="1:52" x14ac:dyDescent="0.35">
      <c r="A285" t="s">
        <v>26</v>
      </c>
      <c r="B285" t="s">
        <v>646</v>
      </c>
      <c r="C285" s="14">
        <v>45207.430462962962</v>
      </c>
      <c r="D285">
        <f t="shared" si="271"/>
        <v>176</v>
      </c>
      <c r="E285" t="str">
        <f>VLOOKUP($A285,'[1]Master List'!$A:$G,2,FALSE)</f>
        <v>Rosie</v>
      </c>
      <c r="F285" t="str">
        <f>VLOOKUP($A285,'[1]Master List'!$A:$G,3,FALSE)</f>
        <v>Essery</v>
      </c>
      <c r="G285" t="str">
        <f>VLOOKUP($A285,'[1]Master List'!$A:$G,4,FALSE)</f>
        <v>Female</v>
      </c>
      <c r="H285" t="str">
        <f>VLOOKUP($A285,'[1]Master List'!$A:$G,6,FALSE)</f>
        <v>Lordshill</v>
      </c>
      <c r="I285" t="str">
        <f t="shared" si="272"/>
        <v>LordshillFemale</v>
      </c>
      <c r="J285" t="str">
        <f>VLOOKUP($A285,'[1]Master List'!$A:$G,7,FALSE)</f>
        <v>Senior</v>
      </c>
      <c r="K285" t="str">
        <f t="shared" si="273"/>
        <v/>
      </c>
      <c r="L285">
        <f t="shared" si="274"/>
        <v>176</v>
      </c>
      <c r="M285" t="str">
        <f t="shared" si="275"/>
        <v/>
      </c>
      <c r="N285">
        <f t="shared" si="276"/>
        <v>46</v>
      </c>
      <c r="O285" t="str">
        <f t="shared" si="234"/>
        <v/>
      </c>
      <c r="P285" t="str">
        <f t="shared" si="235"/>
        <v/>
      </c>
      <c r="Q285" t="str">
        <f t="shared" si="237"/>
        <v/>
      </c>
      <c r="R285" t="str">
        <f t="shared" si="238"/>
        <v/>
      </c>
      <c r="S285" t="str">
        <f t="shared" si="239"/>
        <v/>
      </c>
      <c r="T285" t="str">
        <f t="shared" si="240"/>
        <v/>
      </c>
      <c r="U285" t="str">
        <f t="shared" si="241"/>
        <v/>
      </c>
      <c r="V285" t="str">
        <f t="shared" si="242"/>
        <v/>
      </c>
      <c r="W285" t="str">
        <f t="shared" si="243"/>
        <v/>
      </c>
      <c r="X285" t="str">
        <f t="shared" si="244"/>
        <v/>
      </c>
      <c r="Y285" t="str">
        <f t="shared" si="245"/>
        <v/>
      </c>
      <c r="Z285">
        <f t="shared" si="246"/>
        <v>46</v>
      </c>
      <c r="AA285" t="str">
        <f t="shared" si="247"/>
        <v/>
      </c>
      <c r="AB285" t="str">
        <f t="shared" si="248"/>
        <v/>
      </c>
      <c r="AC285" t="str">
        <f t="shared" si="249"/>
        <v/>
      </c>
      <c r="AD285" t="str">
        <f t="shared" si="250"/>
        <v/>
      </c>
      <c r="AE285" t="str">
        <f t="shared" si="251"/>
        <v/>
      </c>
      <c r="AF285" t="str">
        <f t="shared" si="252"/>
        <v/>
      </c>
      <c r="AG285" t="str">
        <f t="shared" si="253"/>
        <v/>
      </c>
      <c r="AH285" t="str">
        <f t="shared" si="254"/>
        <v/>
      </c>
      <c r="AI285" t="str">
        <f t="shared" si="255"/>
        <v/>
      </c>
      <c r="AJ285" t="str">
        <f t="shared" si="256"/>
        <v/>
      </c>
      <c r="AK285" t="str">
        <f t="shared" si="257"/>
        <v/>
      </c>
      <c r="AL285" t="str">
        <f t="shared" si="258"/>
        <v/>
      </c>
      <c r="AM285" t="str">
        <f t="shared" si="259"/>
        <v/>
      </c>
      <c r="AN285" t="str">
        <f t="shared" si="260"/>
        <v/>
      </c>
      <c r="AO285" t="str">
        <f t="shared" si="261"/>
        <v/>
      </c>
      <c r="AP285" t="str">
        <f t="shared" si="262"/>
        <v/>
      </c>
      <c r="AQ285" t="str">
        <f t="shared" si="263"/>
        <v/>
      </c>
      <c r="AR285" t="str">
        <f t="shared" si="264"/>
        <v/>
      </c>
      <c r="AS285" t="str">
        <f t="shared" si="265"/>
        <v/>
      </c>
      <c r="AT285" t="str">
        <f t="shared" si="266"/>
        <v/>
      </c>
      <c r="AU285" t="str">
        <f t="shared" si="267"/>
        <v/>
      </c>
      <c r="AV285" t="str">
        <f t="shared" si="268"/>
        <v/>
      </c>
      <c r="AW285" t="str">
        <f t="shared" si="269"/>
        <v/>
      </c>
      <c r="AX285" t="str">
        <f t="shared" si="270"/>
        <v/>
      </c>
      <c r="AY285" t="str">
        <f t="shared" si="233"/>
        <v/>
      </c>
      <c r="AZ285" t="str">
        <f t="shared" si="236"/>
        <v/>
      </c>
    </row>
    <row r="286" spans="1:52" x14ac:dyDescent="0.35">
      <c r="A286" t="s">
        <v>647</v>
      </c>
      <c r="B286" t="s">
        <v>648</v>
      </c>
      <c r="C286" s="14">
        <v>45207.430578703701</v>
      </c>
      <c r="D286">
        <f t="shared" si="271"/>
        <v>190</v>
      </c>
      <c r="E286" t="str">
        <f>VLOOKUP($A286,'[1]Master List'!$A:$G,2,FALSE)</f>
        <v>Heather</v>
      </c>
      <c r="F286" t="str">
        <f>VLOOKUP($A286,'[1]Master List'!$A:$G,3,FALSE)</f>
        <v>Chamberlain</v>
      </c>
      <c r="G286" t="str">
        <f>VLOOKUP($A286,'[1]Master List'!$A:$G,4,FALSE)</f>
        <v>Female</v>
      </c>
      <c r="H286" t="str">
        <f>VLOOKUP($A286,'[1]Master List'!$A:$G,6,FALSE)</f>
        <v>Lordshill</v>
      </c>
      <c r="I286" t="str">
        <f t="shared" si="272"/>
        <v>LordshillFemale</v>
      </c>
      <c r="J286" t="str">
        <f>VLOOKUP($A286,'[1]Master List'!$A:$G,7,FALSE)</f>
        <v>Senior</v>
      </c>
      <c r="K286" t="str">
        <f t="shared" si="273"/>
        <v/>
      </c>
      <c r="L286">
        <f t="shared" si="274"/>
        <v>190</v>
      </c>
      <c r="M286" t="str">
        <f t="shared" si="275"/>
        <v/>
      </c>
      <c r="N286">
        <f t="shared" si="276"/>
        <v>54</v>
      </c>
      <c r="O286" t="str">
        <f t="shared" si="234"/>
        <v/>
      </c>
      <c r="P286" t="str">
        <f t="shared" si="235"/>
        <v/>
      </c>
      <c r="Q286" t="str">
        <f t="shared" si="237"/>
        <v/>
      </c>
      <c r="R286" t="str">
        <f t="shared" si="238"/>
        <v/>
      </c>
      <c r="S286" t="str">
        <f t="shared" si="239"/>
        <v/>
      </c>
      <c r="T286" t="str">
        <f t="shared" si="240"/>
        <v/>
      </c>
      <c r="U286" t="str">
        <f t="shared" si="241"/>
        <v/>
      </c>
      <c r="V286" t="str">
        <f t="shared" si="242"/>
        <v/>
      </c>
      <c r="W286" t="str">
        <f t="shared" si="243"/>
        <v/>
      </c>
      <c r="X286" t="str">
        <f t="shared" si="244"/>
        <v/>
      </c>
      <c r="Y286" t="str">
        <f t="shared" si="245"/>
        <v/>
      </c>
      <c r="Z286">
        <f t="shared" si="246"/>
        <v>54</v>
      </c>
      <c r="AA286" t="str">
        <f t="shared" si="247"/>
        <v/>
      </c>
      <c r="AB286" t="str">
        <f t="shared" si="248"/>
        <v/>
      </c>
      <c r="AC286" t="str">
        <f t="shared" si="249"/>
        <v/>
      </c>
      <c r="AD286" t="str">
        <f t="shared" si="250"/>
        <v/>
      </c>
      <c r="AE286" t="str">
        <f t="shared" si="251"/>
        <v/>
      </c>
      <c r="AF286" t="str">
        <f t="shared" si="252"/>
        <v/>
      </c>
      <c r="AG286" t="str">
        <f t="shared" si="253"/>
        <v/>
      </c>
      <c r="AH286" t="str">
        <f t="shared" si="254"/>
        <v/>
      </c>
      <c r="AI286" t="str">
        <f t="shared" si="255"/>
        <v/>
      </c>
      <c r="AJ286" t="str">
        <f t="shared" si="256"/>
        <v/>
      </c>
      <c r="AK286" t="str">
        <f t="shared" si="257"/>
        <v/>
      </c>
      <c r="AL286" t="str">
        <f t="shared" si="258"/>
        <v/>
      </c>
      <c r="AM286" t="str">
        <f t="shared" si="259"/>
        <v/>
      </c>
      <c r="AN286" t="str">
        <f t="shared" si="260"/>
        <v/>
      </c>
      <c r="AO286" t="str">
        <f t="shared" si="261"/>
        <v/>
      </c>
      <c r="AP286" t="str">
        <f t="shared" si="262"/>
        <v/>
      </c>
      <c r="AQ286" t="str">
        <f t="shared" si="263"/>
        <v/>
      </c>
      <c r="AR286" t="str">
        <f t="shared" si="264"/>
        <v/>
      </c>
      <c r="AS286" t="str">
        <f t="shared" si="265"/>
        <v/>
      </c>
      <c r="AT286" t="str">
        <f t="shared" si="266"/>
        <v/>
      </c>
      <c r="AU286" t="str">
        <f t="shared" si="267"/>
        <v/>
      </c>
      <c r="AV286" t="str">
        <f t="shared" si="268"/>
        <v/>
      </c>
      <c r="AW286" t="str">
        <f t="shared" si="269"/>
        <v/>
      </c>
      <c r="AX286" t="str">
        <f t="shared" si="270"/>
        <v/>
      </c>
      <c r="AY286" t="str">
        <f t="shared" si="233"/>
        <v/>
      </c>
      <c r="AZ286" t="str">
        <f t="shared" si="236"/>
        <v/>
      </c>
    </row>
    <row r="287" spans="1:52" x14ac:dyDescent="0.35">
      <c r="A287" t="s">
        <v>649</v>
      </c>
      <c r="B287" t="s">
        <v>650</v>
      </c>
      <c r="C287" s="14">
        <v>45207.430659722224</v>
      </c>
      <c r="D287">
        <f t="shared" si="271"/>
        <v>178</v>
      </c>
      <c r="E287" t="str">
        <f>VLOOKUP($A287,'[1]Master List'!$A:$G,2,FALSE)</f>
        <v>Marion</v>
      </c>
      <c r="F287" t="str">
        <f>VLOOKUP($A287,'[1]Master List'!$A:$G,3,FALSE)</f>
        <v>Yeomans</v>
      </c>
      <c r="G287" t="str">
        <f>VLOOKUP($A287,'[1]Master List'!$A:$G,4,FALSE)</f>
        <v>Female</v>
      </c>
      <c r="H287" t="str">
        <f>VLOOKUP($A287,'[1]Master List'!$A:$G,6,FALSE)</f>
        <v>Lordshill</v>
      </c>
      <c r="I287" t="str">
        <f t="shared" si="272"/>
        <v>LordshillFemale</v>
      </c>
      <c r="J287" t="str">
        <f>VLOOKUP($A287,'[1]Master List'!$A:$G,7,FALSE)</f>
        <v>V50</v>
      </c>
      <c r="K287" t="str">
        <f t="shared" si="273"/>
        <v/>
      </c>
      <c r="L287">
        <f t="shared" si="274"/>
        <v>178</v>
      </c>
      <c r="M287" t="str">
        <f t="shared" si="275"/>
        <v/>
      </c>
      <c r="N287">
        <f t="shared" si="276"/>
        <v>48</v>
      </c>
      <c r="O287" t="str">
        <f t="shared" si="234"/>
        <v/>
      </c>
      <c r="P287" t="str">
        <f t="shared" si="235"/>
        <v/>
      </c>
      <c r="Q287" t="str">
        <f t="shared" si="237"/>
        <v/>
      </c>
      <c r="R287" t="str">
        <f t="shared" si="238"/>
        <v/>
      </c>
      <c r="S287" t="str">
        <f t="shared" si="239"/>
        <v/>
      </c>
      <c r="T287" t="str">
        <f t="shared" si="240"/>
        <v/>
      </c>
      <c r="U287" t="str">
        <f t="shared" si="241"/>
        <v/>
      </c>
      <c r="V287" t="str">
        <f t="shared" si="242"/>
        <v/>
      </c>
      <c r="W287" t="str">
        <f t="shared" si="243"/>
        <v/>
      </c>
      <c r="X287" t="str">
        <f t="shared" si="244"/>
        <v/>
      </c>
      <c r="Y287" t="str">
        <f t="shared" si="245"/>
        <v/>
      </c>
      <c r="Z287">
        <f t="shared" si="246"/>
        <v>48</v>
      </c>
      <c r="AA287" t="str">
        <f t="shared" si="247"/>
        <v/>
      </c>
      <c r="AB287" t="str">
        <f t="shared" si="248"/>
        <v/>
      </c>
      <c r="AC287" t="str">
        <f t="shared" si="249"/>
        <v/>
      </c>
      <c r="AD287" t="str">
        <f t="shared" si="250"/>
        <v/>
      </c>
      <c r="AE287" t="str">
        <f t="shared" si="251"/>
        <v/>
      </c>
      <c r="AF287" t="str">
        <f t="shared" si="252"/>
        <v/>
      </c>
      <c r="AG287" t="str">
        <f t="shared" si="253"/>
        <v/>
      </c>
      <c r="AH287" t="str">
        <f t="shared" si="254"/>
        <v/>
      </c>
      <c r="AI287" t="str">
        <f t="shared" si="255"/>
        <v/>
      </c>
      <c r="AJ287" t="str">
        <f t="shared" si="256"/>
        <v/>
      </c>
      <c r="AK287" t="str">
        <f t="shared" si="257"/>
        <v/>
      </c>
      <c r="AL287" t="str">
        <f t="shared" si="258"/>
        <v/>
      </c>
      <c r="AM287" t="str">
        <f t="shared" si="259"/>
        <v/>
      </c>
      <c r="AN287" t="str">
        <f t="shared" si="260"/>
        <v/>
      </c>
      <c r="AO287" t="str">
        <f t="shared" si="261"/>
        <v/>
      </c>
      <c r="AP287" t="str">
        <f t="shared" si="262"/>
        <v/>
      </c>
      <c r="AQ287" t="str">
        <f t="shared" si="263"/>
        <v/>
      </c>
      <c r="AR287" t="str">
        <f t="shared" si="264"/>
        <v/>
      </c>
      <c r="AS287" t="str">
        <f t="shared" si="265"/>
        <v/>
      </c>
      <c r="AT287" t="str">
        <f t="shared" si="266"/>
        <v/>
      </c>
      <c r="AU287" t="str">
        <f t="shared" si="267"/>
        <v/>
      </c>
      <c r="AV287" t="str">
        <f t="shared" si="268"/>
        <v/>
      </c>
      <c r="AW287" t="str">
        <f t="shared" si="269"/>
        <v/>
      </c>
      <c r="AX287" t="str">
        <f t="shared" si="270"/>
        <v/>
      </c>
      <c r="AY287" t="str">
        <f t="shared" si="233"/>
        <v/>
      </c>
      <c r="AZ287" t="str">
        <f t="shared" si="236"/>
        <v/>
      </c>
    </row>
    <row r="288" spans="1:52" x14ac:dyDescent="0.35">
      <c r="A288" t="s">
        <v>15</v>
      </c>
      <c r="B288" t="s">
        <v>6</v>
      </c>
      <c r="C288" s="14">
        <v>45207.430787037039</v>
      </c>
      <c r="D288">
        <f t="shared" si="271"/>
        <v>255</v>
      </c>
      <c r="E288" t="str">
        <f>VLOOKUP($A288,'[1]Master List'!$A:$G,2,FALSE)</f>
        <v>Jess</v>
      </c>
      <c r="F288" t="str">
        <f>VLOOKUP($A288,'[1]Master List'!$A:$G,3,FALSE)</f>
        <v>Smith</v>
      </c>
      <c r="G288" t="str">
        <f>VLOOKUP($A288,'[1]Master List'!$A:$G,4,FALSE)</f>
        <v>Female</v>
      </c>
      <c r="H288" t="str">
        <f>VLOOKUP($A288,'[1]Master List'!$A:$G,6,FALSE)</f>
        <v>Lordshill</v>
      </c>
      <c r="I288" t="str">
        <f t="shared" si="272"/>
        <v>LordshillFemale</v>
      </c>
      <c r="J288" t="str">
        <f>VLOOKUP($A288,'[1]Master List'!$A:$G,7,FALSE)</f>
        <v>Senior</v>
      </c>
      <c r="K288" t="str">
        <f t="shared" si="273"/>
        <v/>
      </c>
      <c r="L288">
        <f t="shared" si="274"/>
        <v>255</v>
      </c>
      <c r="M288" t="str">
        <f t="shared" si="275"/>
        <v/>
      </c>
      <c r="N288">
        <f t="shared" si="276"/>
        <v>89</v>
      </c>
      <c r="O288" t="str">
        <f t="shared" si="234"/>
        <v/>
      </c>
      <c r="P288" t="str">
        <f t="shared" si="235"/>
        <v/>
      </c>
      <c r="Q288" t="str">
        <f t="shared" si="237"/>
        <v/>
      </c>
      <c r="R288" t="str">
        <f t="shared" si="238"/>
        <v/>
      </c>
      <c r="S288" t="str">
        <f t="shared" si="239"/>
        <v/>
      </c>
      <c r="T288" t="str">
        <f t="shared" si="240"/>
        <v/>
      </c>
      <c r="U288" t="str">
        <f t="shared" si="241"/>
        <v/>
      </c>
      <c r="V288" t="str">
        <f t="shared" si="242"/>
        <v/>
      </c>
      <c r="W288" t="str">
        <f t="shared" si="243"/>
        <v/>
      </c>
      <c r="X288" t="str">
        <f t="shared" si="244"/>
        <v/>
      </c>
      <c r="Y288" t="str">
        <f t="shared" si="245"/>
        <v/>
      </c>
      <c r="Z288">
        <f t="shared" si="246"/>
        <v>89</v>
      </c>
      <c r="AA288" t="str">
        <f t="shared" si="247"/>
        <v/>
      </c>
      <c r="AB288" t="str">
        <f t="shared" si="248"/>
        <v/>
      </c>
      <c r="AC288" t="str">
        <f t="shared" si="249"/>
        <v/>
      </c>
      <c r="AD288" t="str">
        <f t="shared" si="250"/>
        <v/>
      </c>
      <c r="AE288" t="str">
        <f t="shared" si="251"/>
        <v/>
      </c>
      <c r="AF288" t="str">
        <f t="shared" si="252"/>
        <v/>
      </c>
      <c r="AG288" t="str">
        <f t="shared" si="253"/>
        <v/>
      </c>
      <c r="AH288" t="str">
        <f t="shared" si="254"/>
        <v/>
      </c>
      <c r="AI288" t="str">
        <f t="shared" si="255"/>
        <v/>
      </c>
      <c r="AJ288" t="str">
        <f t="shared" si="256"/>
        <v/>
      </c>
      <c r="AK288" t="str">
        <f t="shared" si="257"/>
        <v/>
      </c>
      <c r="AL288" t="str">
        <f t="shared" si="258"/>
        <v/>
      </c>
      <c r="AM288" t="str">
        <f t="shared" si="259"/>
        <v/>
      </c>
      <c r="AN288" t="str">
        <f t="shared" si="260"/>
        <v/>
      </c>
      <c r="AO288" t="str">
        <f t="shared" si="261"/>
        <v/>
      </c>
      <c r="AP288" t="str">
        <f t="shared" si="262"/>
        <v/>
      </c>
      <c r="AQ288" t="str">
        <f t="shared" si="263"/>
        <v/>
      </c>
      <c r="AR288" t="str">
        <f t="shared" si="264"/>
        <v/>
      </c>
      <c r="AS288" t="str">
        <f t="shared" si="265"/>
        <v/>
      </c>
      <c r="AT288" t="str">
        <f t="shared" si="266"/>
        <v/>
      </c>
      <c r="AU288" t="str">
        <f t="shared" si="267"/>
        <v/>
      </c>
      <c r="AV288" t="str">
        <f t="shared" si="268"/>
        <v/>
      </c>
      <c r="AW288" t="str">
        <f t="shared" si="269"/>
        <v/>
      </c>
      <c r="AX288" t="str">
        <f t="shared" si="270"/>
        <v/>
      </c>
      <c r="AY288" t="str">
        <f t="shared" si="233"/>
        <v/>
      </c>
      <c r="AZ288" t="str">
        <f t="shared" si="236"/>
        <v/>
      </c>
    </row>
    <row r="289" spans="1:52" x14ac:dyDescent="0.35">
      <c r="A289" t="s">
        <v>651</v>
      </c>
      <c r="B289" t="s">
        <v>652</v>
      </c>
      <c r="C289" s="14">
        <v>45207.430949074071</v>
      </c>
      <c r="D289">
        <f t="shared" si="271"/>
        <v>237</v>
      </c>
      <c r="E289" t="str">
        <f>VLOOKUP($A289,'[1]Master List'!$A:$G,2,FALSE)</f>
        <v>Ian</v>
      </c>
      <c r="F289" t="str">
        <f>VLOOKUP($A289,'[1]Master List'!$A:$G,3,FALSE)</f>
        <v>Twaits</v>
      </c>
      <c r="G289" t="str">
        <f>VLOOKUP($A289,'[1]Master List'!$A:$G,4,FALSE)</f>
        <v>Male</v>
      </c>
      <c r="H289" t="str">
        <f>VLOOKUP($A289,'[1]Master List'!$A:$G,6,FALSE)</f>
        <v>New Forest</v>
      </c>
      <c r="I289" t="str">
        <f t="shared" si="272"/>
        <v>New ForestMale</v>
      </c>
      <c r="J289" t="str">
        <f>VLOOKUP($A289,'[1]Master List'!$A:$G,7,FALSE)</f>
        <v>V60</v>
      </c>
      <c r="K289">
        <f t="shared" si="273"/>
        <v>237</v>
      </c>
      <c r="L289" t="str">
        <f t="shared" si="274"/>
        <v/>
      </c>
      <c r="M289">
        <f t="shared" si="275"/>
        <v>157</v>
      </c>
      <c r="N289" t="str">
        <f t="shared" si="276"/>
        <v/>
      </c>
      <c r="O289" t="str">
        <f t="shared" si="234"/>
        <v/>
      </c>
      <c r="P289" t="str">
        <f t="shared" si="235"/>
        <v/>
      </c>
      <c r="Q289" t="str">
        <f t="shared" si="237"/>
        <v/>
      </c>
      <c r="R289" t="str">
        <f t="shared" si="238"/>
        <v/>
      </c>
      <c r="S289" t="str">
        <f t="shared" si="239"/>
        <v/>
      </c>
      <c r="T289" t="str">
        <f t="shared" si="240"/>
        <v/>
      </c>
      <c r="U289" t="str">
        <f t="shared" si="241"/>
        <v/>
      </c>
      <c r="V289" t="str">
        <f t="shared" si="242"/>
        <v/>
      </c>
      <c r="W289" t="str">
        <f t="shared" si="243"/>
        <v/>
      </c>
      <c r="X289" t="str">
        <f t="shared" si="244"/>
        <v/>
      </c>
      <c r="Y289" t="str">
        <f t="shared" si="245"/>
        <v/>
      </c>
      <c r="Z289" t="str">
        <f t="shared" si="246"/>
        <v/>
      </c>
      <c r="AA289" t="str">
        <f t="shared" si="247"/>
        <v/>
      </c>
      <c r="AB289" t="str">
        <f t="shared" si="248"/>
        <v/>
      </c>
      <c r="AC289" t="str">
        <f t="shared" si="249"/>
        <v/>
      </c>
      <c r="AD289" t="str">
        <f t="shared" si="250"/>
        <v/>
      </c>
      <c r="AE289" t="str">
        <f t="shared" si="251"/>
        <v/>
      </c>
      <c r="AF289" t="str">
        <f t="shared" si="252"/>
        <v/>
      </c>
      <c r="AG289">
        <f t="shared" si="253"/>
        <v>157</v>
      </c>
      <c r="AH289" t="str">
        <f t="shared" si="254"/>
        <v/>
      </c>
      <c r="AI289" t="str">
        <f t="shared" si="255"/>
        <v/>
      </c>
      <c r="AJ289" t="str">
        <f t="shared" si="256"/>
        <v/>
      </c>
      <c r="AK289" t="str">
        <f t="shared" si="257"/>
        <v/>
      </c>
      <c r="AL289" t="str">
        <f t="shared" si="258"/>
        <v/>
      </c>
      <c r="AM289" t="str">
        <f t="shared" si="259"/>
        <v/>
      </c>
      <c r="AN289" t="str">
        <f t="shared" si="260"/>
        <v/>
      </c>
      <c r="AO289" t="str">
        <f t="shared" si="261"/>
        <v/>
      </c>
      <c r="AP289" t="str">
        <f t="shared" si="262"/>
        <v/>
      </c>
      <c r="AQ289" t="str">
        <f t="shared" si="263"/>
        <v/>
      </c>
      <c r="AR289" t="str">
        <f t="shared" si="264"/>
        <v/>
      </c>
      <c r="AS289" t="str">
        <f t="shared" si="265"/>
        <v/>
      </c>
      <c r="AT289" t="str">
        <f t="shared" si="266"/>
        <v/>
      </c>
      <c r="AU289" t="str">
        <f t="shared" si="267"/>
        <v/>
      </c>
      <c r="AV289" t="str">
        <f t="shared" si="268"/>
        <v/>
      </c>
      <c r="AW289" t="str">
        <f t="shared" si="269"/>
        <v/>
      </c>
      <c r="AX289" t="str">
        <f t="shared" si="270"/>
        <v/>
      </c>
      <c r="AY289" t="str">
        <f t="shared" si="233"/>
        <v/>
      </c>
      <c r="AZ289" t="str">
        <f t="shared" si="236"/>
        <v/>
      </c>
    </row>
    <row r="290" spans="1:52" x14ac:dyDescent="0.35">
      <c r="A290" t="s">
        <v>653</v>
      </c>
      <c r="B290" t="s">
        <v>654</v>
      </c>
      <c r="C290" s="14">
        <v>45207.431030092594</v>
      </c>
      <c r="D290">
        <f t="shared" si="271"/>
        <v>285</v>
      </c>
      <c r="E290" t="str">
        <f>VLOOKUP($A290,'[1]Master List'!$A:$G,2,FALSE)</f>
        <v>Dot</v>
      </c>
      <c r="F290" t="str">
        <f>VLOOKUP($A290,'[1]Master List'!$A:$G,3,FALSE)</f>
        <v>Kennard</v>
      </c>
      <c r="G290" t="str">
        <f>VLOOKUP($A290,'[1]Master List'!$A:$G,4,FALSE)</f>
        <v>Female</v>
      </c>
      <c r="H290" t="str">
        <f>VLOOKUP($A290,'[1]Master List'!$A:$G,6,FALSE)</f>
        <v>Totton</v>
      </c>
      <c r="I290" t="str">
        <f t="shared" si="272"/>
        <v>TottonFemale</v>
      </c>
      <c r="J290" t="str">
        <f>VLOOKUP($A290,'[1]Master List'!$A:$G,7,FALSE)</f>
        <v>V50</v>
      </c>
      <c r="K290" t="str">
        <f t="shared" si="273"/>
        <v/>
      </c>
      <c r="L290">
        <f t="shared" si="274"/>
        <v>285</v>
      </c>
      <c r="M290" t="str">
        <f t="shared" si="275"/>
        <v/>
      </c>
      <c r="N290">
        <f t="shared" si="276"/>
        <v>114</v>
      </c>
      <c r="O290" t="str">
        <f t="shared" si="234"/>
        <v/>
      </c>
      <c r="P290" t="str">
        <f t="shared" si="235"/>
        <v/>
      </c>
      <c r="Q290" t="str">
        <f t="shared" si="237"/>
        <v/>
      </c>
      <c r="R290" t="str">
        <f t="shared" si="238"/>
        <v/>
      </c>
      <c r="S290" t="str">
        <f t="shared" si="239"/>
        <v/>
      </c>
      <c r="T290" t="str">
        <f t="shared" si="240"/>
        <v/>
      </c>
      <c r="U290" t="str">
        <f t="shared" si="241"/>
        <v/>
      </c>
      <c r="V290" t="str">
        <f t="shared" si="242"/>
        <v/>
      </c>
      <c r="W290" t="str">
        <f t="shared" si="243"/>
        <v/>
      </c>
      <c r="X290" t="str">
        <f t="shared" si="244"/>
        <v/>
      </c>
      <c r="Y290" t="str">
        <f t="shared" si="245"/>
        <v/>
      </c>
      <c r="Z290" t="str">
        <f t="shared" si="246"/>
        <v/>
      </c>
      <c r="AA290" t="str">
        <f t="shared" si="247"/>
        <v/>
      </c>
      <c r="AB290" t="str">
        <f t="shared" si="248"/>
        <v/>
      </c>
      <c r="AC290" t="str">
        <f t="shared" si="249"/>
        <v/>
      </c>
      <c r="AD290" t="str">
        <f t="shared" si="250"/>
        <v/>
      </c>
      <c r="AE290" t="str">
        <f t="shared" si="251"/>
        <v/>
      </c>
      <c r="AF290" t="str">
        <f t="shared" si="252"/>
        <v/>
      </c>
      <c r="AG290" t="str">
        <f t="shared" si="253"/>
        <v/>
      </c>
      <c r="AH290" t="str">
        <f t="shared" si="254"/>
        <v/>
      </c>
      <c r="AI290" t="str">
        <f t="shared" si="255"/>
        <v/>
      </c>
      <c r="AJ290" t="str">
        <f t="shared" si="256"/>
        <v/>
      </c>
      <c r="AK290" t="str">
        <f t="shared" si="257"/>
        <v/>
      </c>
      <c r="AL290">
        <f t="shared" si="258"/>
        <v>114</v>
      </c>
      <c r="AM290" t="str">
        <f t="shared" si="259"/>
        <v/>
      </c>
      <c r="AN290" t="str">
        <f t="shared" si="260"/>
        <v/>
      </c>
      <c r="AO290" t="str">
        <f t="shared" si="261"/>
        <v/>
      </c>
      <c r="AP290" t="str">
        <f t="shared" si="262"/>
        <v/>
      </c>
      <c r="AQ290" t="str">
        <f t="shared" si="263"/>
        <v/>
      </c>
      <c r="AR290" t="str">
        <f t="shared" si="264"/>
        <v/>
      </c>
      <c r="AS290" t="str">
        <f t="shared" si="265"/>
        <v/>
      </c>
      <c r="AT290" t="str">
        <f t="shared" si="266"/>
        <v/>
      </c>
      <c r="AU290" t="str">
        <f t="shared" si="267"/>
        <v/>
      </c>
      <c r="AV290" t="str">
        <f t="shared" si="268"/>
        <v/>
      </c>
      <c r="AW290" t="str">
        <f t="shared" si="269"/>
        <v/>
      </c>
      <c r="AX290" t="str">
        <f t="shared" si="270"/>
        <v/>
      </c>
      <c r="AY290" t="str">
        <f t="shared" si="233"/>
        <v/>
      </c>
      <c r="AZ290" t="str">
        <f t="shared" si="236"/>
        <v/>
      </c>
    </row>
    <row r="291" spans="1:52" x14ac:dyDescent="0.35">
      <c r="A291" t="s">
        <v>655</v>
      </c>
      <c r="B291" t="s">
        <v>656</v>
      </c>
      <c r="C291" s="14">
        <v>45207.431122685186</v>
      </c>
      <c r="D291">
        <f t="shared" si="271"/>
        <v>271</v>
      </c>
      <c r="E291" t="str">
        <f>VLOOKUP($A291,'[1]Master List'!$A:$G,2,FALSE)</f>
        <v>Andrew</v>
      </c>
      <c r="F291" t="str">
        <f>VLOOKUP($A291,'[1]Master List'!$A:$G,3,FALSE)</f>
        <v>Walker</v>
      </c>
      <c r="G291" t="str">
        <f>VLOOKUP($A291,'[1]Master List'!$A:$G,4,FALSE)</f>
        <v>Male</v>
      </c>
      <c r="H291" t="str">
        <f>VLOOKUP($A291,'[1]Master List'!$A:$G,6,FALSE)</f>
        <v>Totton</v>
      </c>
      <c r="I291" t="str">
        <f t="shared" si="272"/>
        <v>TottonMale</v>
      </c>
      <c r="J291" t="str">
        <f>VLOOKUP($A291,'[1]Master List'!$A:$G,7,FALSE)</f>
        <v>V40</v>
      </c>
      <c r="K291">
        <f t="shared" si="273"/>
        <v>271</v>
      </c>
      <c r="L291" t="str">
        <f t="shared" si="274"/>
        <v/>
      </c>
      <c r="M291">
        <f t="shared" si="275"/>
        <v>164</v>
      </c>
      <c r="N291" t="str">
        <f t="shared" si="276"/>
        <v/>
      </c>
      <c r="O291" t="str">
        <f t="shared" si="234"/>
        <v/>
      </c>
      <c r="P291" t="str">
        <f t="shared" si="235"/>
        <v/>
      </c>
      <c r="Q291" t="str">
        <f t="shared" si="237"/>
        <v/>
      </c>
      <c r="R291" t="str">
        <f t="shared" si="238"/>
        <v/>
      </c>
      <c r="S291" t="str">
        <f t="shared" si="239"/>
        <v/>
      </c>
      <c r="T291" t="str">
        <f t="shared" si="240"/>
        <v/>
      </c>
      <c r="U291" t="str">
        <f t="shared" si="241"/>
        <v/>
      </c>
      <c r="V291" t="str">
        <f t="shared" si="242"/>
        <v/>
      </c>
      <c r="W291" t="str">
        <f t="shared" si="243"/>
        <v/>
      </c>
      <c r="X291" t="str">
        <f t="shared" si="244"/>
        <v/>
      </c>
      <c r="Y291" t="str">
        <f t="shared" si="245"/>
        <v/>
      </c>
      <c r="Z291" t="str">
        <f t="shared" si="246"/>
        <v/>
      </c>
      <c r="AA291" t="str">
        <f t="shared" si="247"/>
        <v/>
      </c>
      <c r="AB291" t="str">
        <f t="shared" si="248"/>
        <v/>
      </c>
      <c r="AC291" t="str">
        <f t="shared" si="249"/>
        <v/>
      </c>
      <c r="AD291" t="str">
        <f t="shared" si="250"/>
        <v/>
      </c>
      <c r="AE291" t="str">
        <f t="shared" si="251"/>
        <v/>
      </c>
      <c r="AF291" t="str">
        <f t="shared" si="252"/>
        <v/>
      </c>
      <c r="AG291" t="str">
        <f t="shared" si="253"/>
        <v/>
      </c>
      <c r="AH291" t="str">
        <f t="shared" si="254"/>
        <v/>
      </c>
      <c r="AI291" t="str">
        <f t="shared" si="255"/>
        <v/>
      </c>
      <c r="AJ291" t="str">
        <f t="shared" si="256"/>
        <v/>
      </c>
      <c r="AK291">
        <f t="shared" si="257"/>
        <v>164</v>
      </c>
      <c r="AL291" t="str">
        <f t="shared" si="258"/>
        <v/>
      </c>
      <c r="AM291" t="str">
        <f t="shared" si="259"/>
        <v/>
      </c>
      <c r="AN291" t="str">
        <f t="shared" si="260"/>
        <v/>
      </c>
      <c r="AO291" t="str">
        <f t="shared" si="261"/>
        <v/>
      </c>
      <c r="AP291" t="str">
        <f t="shared" si="262"/>
        <v/>
      </c>
      <c r="AQ291" t="str">
        <f t="shared" si="263"/>
        <v/>
      </c>
      <c r="AR291" t="str">
        <f t="shared" si="264"/>
        <v/>
      </c>
      <c r="AS291" t="str">
        <f t="shared" si="265"/>
        <v/>
      </c>
      <c r="AT291" t="str">
        <f t="shared" si="266"/>
        <v/>
      </c>
      <c r="AU291" t="str">
        <f t="shared" si="267"/>
        <v/>
      </c>
      <c r="AV291" t="str">
        <f t="shared" si="268"/>
        <v/>
      </c>
      <c r="AW291" t="str">
        <f t="shared" si="269"/>
        <v/>
      </c>
      <c r="AX291" t="str">
        <f t="shared" si="270"/>
        <v/>
      </c>
      <c r="AY291" t="str">
        <f t="shared" si="233"/>
        <v/>
      </c>
      <c r="AZ291" t="str">
        <f t="shared" si="236"/>
        <v/>
      </c>
    </row>
    <row r="292" spans="1:52" x14ac:dyDescent="0.35">
      <c r="A292" t="s">
        <v>657</v>
      </c>
      <c r="B292" t="s">
        <v>658</v>
      </c>
      <c r="C292" s="14">
        <v>45207.433310185188</v>
      </c>
      <c r="D292">
        <f t="shared" si="271"/>
        <v>294</v>
      </c>
      <c r="E292" t="str">
        <f>VLOOKUP($A292,'[1]Master List'!$A:$G,2,FALSE)</f>
        <v>Sarah</v>
      </c>
      <c r="F292" t="str">
        <f>VLOOKUP($A292,'[1]Master List'!$A:$G,3,FALSE)</f>
        <v>Green</v>
      </c>
      <c r="G292" t="str">
        <f>VLOOKUP($A292,'[1]Master List'!$A:$G,4,FALSE)</f>
        <v>Female</v>
      </c>
      <c r="H292" t="str">
        <f>VLOOKUP($A292,'[1]Master List'!$A:$G,6,FALSE)</f>
        <v>Itchen</v>
      </c>
      <c r="I292" t="str">
        <f t="shared" si="272"/>
        <v>ItchenFemale</v>
      </c>
      <c r="J292" t="str">
        <f>VLOOKUP($A292,'[1]Master List'!$A:$G,7,FALSE)</f>
        <v>V40</v>
      </c>
      <c r="K292" t="str">
        <f t="shared" si="273"/>
        <v/>
      </c>
      <c r="L292">
        <f t="shared" si="274"/>
        <v>294</v>
      </c>
      <c r="M292" t="str">
        <f t="shared" si="275"/>
        <v/>
      </c>
      <c r="N292">
        <f t="shared" si="276"/>
        <v>118</v>
      </c>
      <c r="O292" t="str">
        <f t="shared" si="234"/>
        <v/>
      </c>
      <c r="P292" t="str">
        <f t="shared" si="235"/>
        <v/>
      </c>
      <c r="Q292" t="str">
        <f t="shared" si="237"/>
        <v/>
      </c>
      <c r="R292" t="str">
        <f t="shared" si="238"/>
        <v/>
      </c>
      <c r="S292" t="str">
        <f t="shared" si="239"/>
        <v/>
      </c>
      <c r="T292" t="str">
        <f t="shared" si="240"/>
        <v/>
      </c>
      <c r="U292" t="str">
        <f t="shared" si="241"/>
        <v/>
      </c>
      <c r="V292" t="str">
        <f t="shared" si="242"/>
        <v/>
      </c>
      <c r="W292" t="str">
        <f t="shared" si="243"/>
        <v/>
      </c>
      <c r="X292" t="str">
        <f t="shared" si="244"/>
        <v/>
      </c>
      <c r="Y292" t="str">
        <f t="shared" si="245"/>
        <v/>
      </c>
      <c r="Z292" t="str">
        <f t="shared" si="246"/>
        <v/>
      </c>
      <c r="AA292" t="str">
        <f t="shared" si="247"/>
        <v/>
      </c>
      <c r="AB292">
        <f t="shared" si="248"/>
        <v>118</v>
      </c>
      <c r="AC292" t="str">
        <f t="shared" si="249"/>
        <v/>
      </c>
      <c r="AD292" t="str">
        <f t="shared" si="250"/>
        <v/>
      </c>
      <c r="AE292" t="str">
        <f t="shared" si="251"/>
        <v/>
      </c>
      <c r="AF292" t="str">
        <f t="shared" si="252"/>
        <v/>
      </c>
      <c r="AG292" t="str">
        <f t="shared" si="253"/>
        <v/>
      </c>
      <c r="AH292" t="str">
        <f t="shared" si="254"/>
        <v/>
      </c>
      <c r="AI292" t="str">
        <f t="shared" si="255"/>
        <v/>
      </c>
      <c r="AJ292" t="str">
        <f t="shared" si="256"/>
        <v/>
      </c>
      <c r="AK292" t="str">
        <f t="shared" si="257"/>
        <v/>
      </c>
      <c r="AL292" t="str">
        <f t="shared" si="258"/>
        <v/>
      </c>
      <c r="AM292" t="str">
        <f t="shared" si="259"/>
        <v/>
      </c>
      <c r="AN292" t="str">
        <f t="shared" si="260"/>
        <v/>
      </c>
      <c r="AO292" t="str">
        <f t="shared" si="261"/>
        <v/>
      </c>
      <c r="AP292" t="str">
        <f t="shared" si="262"/>
        <v/>
      </c>
      <c r="AQ292" t="str">
        <f t="shared" si="263"/>
        <v/>
      </c>
      <c r="AR292" t="str">
        <f t="shared" si="264"/>
        <v/>
      </c>
      <c r="AS292" t="str">
        <f t="shared" si="265"/>
        <v/>
      </c>
      <c r="AT292" t="str">
        <f t="shared" si="266"/>
        <v/>
      </c>
      <c r="AU292" t="str">
        <f t="shared" si="267"/>
        <v/>
      </c>
      <c r="AV292" t="str">
        <f t="shared" si="268"/>
        <v/>
      </c>
      <c r="AW292" t="str">
        <f t="shared" si="269"/>
        <v/>
      </c>
      <c r="AX292" t="str">
        <f t="shared" si="270"/>
        <v/>
      </c>
      <c r="AY292" t="str">
        <f t="shared" si="233"/>
        <v/>
      </c>
      <c r="AZ292" t="str">
        <f t="shared" si="236"/>
        <v/>
      </c>
    </row>
    <row r="293" spans="1:52" x14ac:dyDescent="0.35">
      <c r="A293" t="s">
        <v>659</v>
      </c>
      <c r="B293" t="s">
        <v>660</v>
      </c>
      <c r="C293" s="14">
        <v>45207.433657407404</v>
      </c>
      <c r="D293">
        <f t="shared" si="271"/>
        <v>291</v>
      </c>
      <c r="E293" t="str">
        <f>VLOOKUP($A293,'[1]Master List'!$A:$G,2,FALSE)</f>
        <v>Claire</v>
      </c>
      <c r="F293" t="str">
        <f>VLOOKUP($A293,'[1]Master List'!$A:$G,3,FALSE)</f>
        <v>Aplin</v>
      </c>
      <c r="G293" t="str">
        <f>VLOOKUP($A293,'[1]Master List'!$A:$G,4,FALSE)</f>
        <v>Female</v>
      </c>
      <c r="H293" t="str">
        <f>VLOOKUP($A293,'[1]Master List'!$A:$G,6,FALSE)</f>
        <v>Hardley</v>
      </c>
      <c r="I293" t="str">
        <f t="shared" si="272"/>
        <v>HardleyFemale</v>
      </c>
      <c r="J293" t="str">
        <f>VLOOKUP($A293,'[1]Master List'!$A:$G,7,FALSE)</f>
        <v>V50</v>
      </c>
      <c r="K293" t="str">
        <f t="shared" si="273"/>
        <v/>
      </c>
      <c r="L293">
        <f t="shared" si="274"/>
        <v>291</v>
      </c>
      <c r="M293" t="str">
        <f t="shared" si="275"/>
        <v/>
      </c>
      <c r="N293">
        <f t="shared" si="276"/>
        <v>117</v>
      </c>
      <c r="O293" t="str">
        <f t="shared" si="234"/>
        <v/>
      </c>
      <c r="P293" t="str">
        <f t="shared" si="235"/>
        <v/>
      </c>
      <c r="Q293" t="str">
        <f t="shared" si="237"/>
        <v/>
      </c>
      <c r="R293" t="str">
        <f t="shared" si="238"/>
        <v/>
      </c>
      <c r="S293" t="str">
        <f t="shared" si="239"/>
        <v/>
      </c>
      <c r="T293">
        <f t="shared" si="240"/>
        <v>117</v>
      </c>
      <c r="U293" t="str">
        <f t="shared" si="241"/>
        <v/>
      </c>
      <c r="V293" t="str">
        <f t="shared" si="242"/>
        <v/>
      </c>
      <c r="W293" t="str">
        <f t="shared" si="243"/>
        <v/>
      </c>
      <c r="X293" t="str">
        <f t="shared" si="244"/>
        <v/>
      </c>
      <c r="Y293" t="str">
        <f t="shared" si="245"/>
        <v/>
      </c>
      <c r="Z293" t="str">
        <f t="shared" si="246"/>
        <v/>
      </c>
      <c r="AA293" t="str">
        <f t="shared" si="247"/>
        <v/>
      </c>
      <c r="AB293" t="str">
        <f t="shared" si="248"/>
        <v/>
      </c>
      <c r="AC293" t="str">
        <f t="shared" si="249"/>
        <v/>
      </c>
      <c r="AD293" t="str">
        <f t="shared" si="250"/>
        <v/>
      </c>
      <c r="AE293" t="str">
        <f t="shared" si="251"/>
        <v/>
      </c>
      <c r="AF293" t="str">
        <f t="shared" si="252"/>
        <v/>
      </c>
      <c r="AG293" t="str">
        <f t="shared" si="253"/>
        <v/>
      </c>
      <c r="AH293" t="str">
        <f t="shared" si="254"/>
        <v/>
      </c>
      <c r="AI293" t="str">
        <f t="shared" si="255"/>
        <v/>
      </c>
      <c r="AJ293" t="str">
        <f t="shared" si="256"/>
        <v/>
      </c>
      <c r="AK293" t="str">
        <f t="shared" si="257"/>
        <v/>
      </c>
      <c r="AL293" t="str">
        <f t="shared" si="258"/>
        <v/>
      </c>
      <c r="AM293" t="str">
        <f t="shared" si="259"/>
        <v/>
      </c>
      <c r="AN293" t="str">
        <f t="shared" si="260"/>
        <v/>
      </c>
      <c r="AO293" t="str">
        <f t="shared" si="261"/>
        <v/>
      </c>
      <c r="AP293" t="str">
        <f t="shared" si="262"/>
        <v/>
      </c>
      <c r="AQ293" t="str">
        <f t="shared" si="263"/>
        <v/>
      </c>
      <c r="AR293" t="str">
        <f t="shared" si="264"/>
        <v/>
      </c>
      <c r="AS293" t="str">
        <f t="shared" si="265"/>
        <v/>
      </c>
      <c r="AT293" t="str">
        <f t="shared" si="266"/>
        <v/>
      </c>
      <c r="AU293" t="str">
        <f t="shared" si="267"/>
        <v/>
      </c>
      <c r="AV293" t="str">
        <f t="shared" si="268"/>
        <v/>
      </c>
      <c r="AW293" t="str">
        <f t="shared" si="269"/>
        <v/>
      </c>
      <c r="AX293" t="str">
        <f t="shared" si="270"/>
        <v/>
      </c>
      <c r="AY293" t="str">
        <f t="shared" si="233"/>
        <v/>
      </c>
      <c r="AZ293" t="str">
        <f t="shared" si="236"/>
        <v/>
      </c>
    </row>
    <row r="294" spans="1:52" x14ac:dyDescent="0.35">
      <c r="A294" t="s">
        <v>661</v>
      </c>
      <c r="B294" t="s">
        <v>662</v>
      </c>
      <c r="C294" s="14">
        <v>45207.434756944444</v>
      </c>
      <c r="D294">
        <f t="shared" si="271"/>
        <v>296</v>
      </c>
      <c r="E294" t="str">
        <f>VLOOKUP($A294,'[1]Master List'!$A:$G,2,FALSE)</f>
        <v>Annie</v>
      </c>
      <c r="F294" t="str">
        <f>VLOOKUP($A294,'[1]Master List'!$A:$G,3,FALSE)</f>
        <v>Ryder</v>
      </c>
      <c r="G294" t="str">
        <f>VLOOKUP($A294,'[1]Master List'!$A:$G,4,FALSE)</f>
        <v>Female</v>
      </c>
      <c r="H294" t="str">
        <f>VLOOKUP($A294,'[1]Master List'!$A:$G,6,FALSE)</f>
        <v>Eastleigh</v>
      </c>
      <c r="I294" t="str">
        <f t="shared" si="272"/>
        <v>EastleighFemale</v>
      </c>
      <c r="J294" t="str">
        <f>VLOOKUP($A294,'[1]Master List'!$A:$G,7,FALSE)</f>
        <v>V40</v>
      </c>
      <c r="K294" t="str">
        <f t="shared" si="273"/>
        <v/>
      </c>
      <c r="L294">
        <f t="shared" si="274"/>
        <v>296</v>
      </c>
      <c r="M294" t="str">
        <f t="shared" si="275"/>
        <v/>
      </c>
      <c r="N294">
        <f t="shared" si="276"/>
        <v>119</v>
      </c>
      <c r="O294" t="str">
        <f t="shared" si="234"/>
        <v/>
      </c>
      <c r="P294" t="str">
        <f t="shared" si="235"/>
        <v/>
      </c>
      <c r="Q294" t="str">
        <f t="shared" si="237"/>
        <v/>
      </c>
      <c r="R294">
        <f t="shared" si="238"/>
        <v>119</v>
      </c>
      <c r="S294" t="str">
        <f t="shared" si="239"/>
        <v/>
      </c>
      <c r="T294" t="str">
        <f t="shared" si="240"/>
        <v/>
      </c>
      <c r="U294" t="str">
        <f t="shared" si="241"/>
        <v/>
      </c>
      <c r="V294" t="str">
        <f t="shared" si="242"/>
        <v/>
      </c>
      <c r="W294" t="str">
        <f t="shared" si="243"/>
        <v/>
      </c>
      <c r="X294" t="str">
        <f t="shared" si="244"/>
        <v/>
      </c>
      <c r="Y294" t="str">
        <f t="shared" si="245"/>
        <v/>
      </c>
      <c r="Z294" t="str">
        <f t="shared" si="246"/>
        <v/>
      </c>
      <c r="AA294" t="str">
        <f t="shared" si="247"/>
        <v/>
      </c>
      <c r="AB294" t="str">
        <f t="shared" si="248"/>
        <v/>
      </c>
      <c r="AC294" t="str">
        <f t="shared" si="249"/>
        <v/>
      </c>
      <c r="AD294" t="str">
        <f t="shared" si="250"/>
        <v/>
      </c>
      <c r="AE294" t="str">
        <f t="shared" si="251"/>
        <v/>
      </c>
      <c r="AF294" t="str">
        <f t="shared" si="252"/>
        <v/>
      </c>
      <c r="AG294" t="str">
        <f t="shared" si="253"/>
        <v/>
      </c>
      <c r="AH294" t="str">
        <f t="shared" si="254"/>
        <v/>
      </c>
      <c r="AI294" t="str">
        <f t="shared" si="255"/>
        <v/>
      </c>
      <c r="AJ294" t="str">
        <f t="shared" si="256"/>
        <v/>
      </c>
      <c r="AK294" t="str">
        <f t="shared" si="257"/>
        <v/>
      </c>
      <c r="AL294" t="str">
        <f t="shared" si="258"/>
        <v/>
      </c>
      <c r="AM294" t="str">
        <f t="shared" si="259"/>
        <v/>
      </c>
      <c r="AN294" t="str">
        <f t="shared" si="260"/>
        <v/>
      </c>
      <c r="AO294" t="str">
        <f t="shared" si="261"/>
        <v/>
      </c>
      <c r="AP294" t="str">
        <f t="shared" si="262"/>
        <v/>
      </c>
      <c r="AQ294" t="str">
        <f t="shared" si="263"/>
        <v/>
      </c>
      <c r="AR294" t="str">
        <f t="shared" si="264"/>
        <v/>
      </c>
      <c r="AS294" t="str">
        <f t="shared" si="265"/>
        <v/>
      </c>
      <c r="AT294" t="str">
        <f t="shared" si="266"/>
        <v/>
      </c>
      <c r="AU294" t="str">
        <f t="shared" si="267"/>
        <v/>
      </c>
      <c r="AV294" t="str">
        <f t="shared" si="268"/>
        <v/>
      </c>
      <c r="AW294" t="str">
        <f t="shared" si="269"/>
        <v/>
      </c>
      <c r="AX294" t="str">
        <f t="shared" si="270"/>
        <v/>
      </c>
      <c r="AY294" t="str">
        <f t="shared" si="233"/>
        <v/>
      </c>
      <c r="AZ294" t="str">
        <f t="shared" si="236"/>
        <v/>
      </c>
    </row>
    <row r="295" spans="1:52" x14ac:dyDescent="0.35">
      <c r="A295" t="s">
        <v>663</v>
      </c>
      <c r="B295" t="s">
        <v>21</v>
      </c>
      <c r="C295" s="14">
        <v>45207.439444444448</v>
      </c>
      <c r="D295">
        <f t="shared" si="271"/>
        <v>297</v>
      </c>
      <c r="E295" t="str">
        <f>VLOOKUP($A295,'[1]Master List'!$A:$G,2,FALSE)</f>
        <v xml:space="preserve">Caroline </v>
      </c>
      <c r="F295" t="str">
        <f>VLOOKUP($A295,'[1]Master List'!$A:$G,3,FALSE)</f>
        <v xml:space="preserve">Irwin </v>
      </c>
      <c r="G295" t="str">
        <f>VLOOKUP($A295,'[1]Master List'!$A:$G,4,FALSE)</f>
        <v>Female</v>
      </c>
      <c r="H295" t="str">
        <f>VLOOKUP($A295,'[1]Master List'!$A:$G,6,FALSE)</f>
        <v>Totton</v>
      </c>
      <c r="I295" t="str">
        <f t="shared" si="272"/>
        <v>TottonFemale</v>
      </c>
      <c r="J295" t="str">
        <f>VLOOKUP($A295,'[1]Master List'!$A:$G,7,FALSE)</f>
        <v>V50</v>
      </c>
      <c r="K295" t="str">
        <f t="shared" si="273"/>
        <v/>
      </c>
      <c r="L295">
        <f t="shared" si="274"/>
        <v>297</v>
      </c>
      <c r="M295" t="str">
        <f t="shared" si="275"/>
        <v/>
      </c>
      <c r="N295">
        <f t="shared" si="276"/>
        <v>120</v>
      </c>
      <c r="O295" t="str">
        <f t="shared" si="234"/>
        <v/>
      </c>
      <c r="P295" t="str">
        <f t="shared" si="235"/>
        <v/>
      </c>
      <c r="Q295" t="str">
        <f t="shared" si="237"/>
        <v/>
      </c>
      <c r="R295" t="str">
        <f t="shared" si="238"/>
        <v/>
      </c>
      <c r="S295" t="str">
        <f t="shared" si="239"/>
        <v/>
      </c>
      <c r="T295" t="str">
        <f t="shared" si="240"/>
        <v/>
      </c>
      <c r="U295" t="str">
        <f t="shared" si="241"/>
        <v/>
      </c>
      <c r="V295" t="str">
        <f t="shared" si="242"/>
        <v/>
      </c>
      <c r="W295" t="str">
        <f t="shared" si="243"/>
        <v/>
      </c>
      <c r="X295" t="str">
        <f t="shared" si="244"/>
        <v/>
      </c>
      <c r="Y295" t="str">
        <f t="shared" si="245"/>
        <v/>
      </c>
      <c r="Z295" t="str">
        <f t="shared" si="246"/>
        <v/>
      </c>
      <c r="AA295" t="str">
        <f t="shared" si="247"/>
        <v/>
      </c>
      <c r="AB295" t="str">
        <f t="shared" si="248"/>
        <v/>
      </c>
      <c r="AC295" t="str">
        <f t="shared" si="249"/>
        <v/>
      </c>
      <c r="AD295" t="str">
        <f t="shared" si="250"/>
        <v/>
      </c>
      <c r="AE295" t="str">
        <f t="shared" si="251"/>
        <v/>
      </c>
      <c r="AF295" t="str">
        <f t="shared" si="252"/>
        <v/>
      </c>
      <c r="AG295" t="str">
        <f t="shared" si="253"/>
        <v/>
      </c>
      <c r="AH295" t="str">
        <f t="shared" si="254"/>
        <v/>
      </c>
      <c r="AI295" t="str">
        <f t="shared" si="255"/>
        <v/>
      </c>
      <c r="AJ295" t="str">
        <f t="shared" si="256"/>
        <v/>
      </c>
      <c r="AK295" t="str">
        <f t="shared" si="257"/>
        <v/>
      </c>
      <c r="AL295">
        <f t="shared" si="258"/>
        <v>120</v>
      </c>
      <c r="AM295" t="str">
        <f t="shared" si="259"/>
        <v/>
      </c>
      <c r="AN295" t="str">
        <f t="shared" si="260"/>
        <v/>
      </c>
      <c r="AO295" t="str">
        <f t="shared" si="261"/>
        <v/>
      </c>
      <c r="AP295" t="str">
        <f t="shared" si="262"/>
        <v/>
      </c>
      <c r="AQ295" t="str">
        <f t="shared" si="263"/>
        <v/>
      </c>
      <c r="AR295" t="str">
        <f t="shared" si="264"/>
        <v/>
      </c>
      <c r="AS295" t="str">
        <f t="shared" si="265"/>
        <v/>
      </c>
      <c r="AT295" t="str">
        <f t="shared" si="266"/>
        <v/>
      </c>
      <c r="AU295" t="str">
        <f t="shared" si="267"/>
        <v/>
      </c>
      <c r="AV295" t="str">
        <f t="shared" si="268"/>
        <v/>
      </c>
      <c r="AW295" t="str">
        <f t="shared" si="269"/>
        <v/>
      </c>
      <c r="AX295" t="str">
        <f t="shared" si="270"/>
        <v/>
      </c>
      <c r="AY295" t="str">
        <f t="shared" si="233"/>
        <v/>
      </c>
      <c r="AZ295" t="str">
        <f t="shared" si="236"/>
        <v/>
      </c>
    </row>
    <row r="296" spans="1:52" x14ac:dyDescent="0.35">
      <c r="A296" t="s">
        <v>664</v>
      </c>
      <c r="B296" t="s">
        <v>665</v>
      </c>
      <c r="D296">
        <f t="shared" si="271"/>
        <v>82</v>
      </c>
      <c r="E296" t="str">
        <f>VLOOKUP($A296,'[1]Master List'!$A:$G,2,FALSE)</f>
        <v>James</v>
      </c>
      <c r="F296" t="str">
        <f>VLOOKUP($A296,'[1]Master List'!$A:$G,3,FALSE)</f>
        <v xml:space="preserve">Browne </v>
      </c>
      <c r="G296" t="str">
        <f>VLOOKUP($A296,'[1]Master List'!$A:$G,4,FALSE)</f>
        <v>Male</v>
      </c>
      <c r="H296" t="str">
        <f>VLOOKUP($A296,'[1]Master List'!$A:$G,6,FALSE)</f>
        <v>Lordshill</v>
      </c>
      <c r="I296" t="str">
        <f t="shared" ref="I296" si="277">H296&amp;G296</f>
        <v>LordshillMale</v>
      </c>
      <c r="J296" t="str">
        <f>VLOOKUP($A296,'[1]Master List'!$A:$G,7,FALSE)</f>
        <v>V50</v>
      </c>
      <c r="K296">
        <f t="shared" ref="K296" si="278">IF(G296="Male",D296,"")</f>
        <v>82</v>
      </c>
      <c r="L296" t="str">
        <f t="shared" ref="L296" si="279">IF(G296="Female",D296,"")</f>
        <v/>
      </c>
      <c r="M296">
        <f t="shared" ref="M296" si="280">IFERROR(RANK(K296,K:K,1),"")</f>
        <v>68</v>
      </c>
      <c r="N296" t="str">
        <f t="shared" ref="N296" si="281">IFERROR(RANK(L296,L:L,1),"")</f>
        <v/>
      </c>
      <c r="O296" t="str">
        <f t="shared" si="234"/>
        <v/>
      </c>
      <c r="P296" t="str">
        <f t="shared" si="235"/>
        <v/>
      </c>
      <c r="Q296" t="str">
        <f t="shared" si="237"/>
        <v/>
      </c>
      <c r="R296" t="str">
        <f t="shared" si="238"/>
        <v/>
      </c>
      <c r="S296" t="str">
        <f t="shared" si="239"/>
        <v/>
      </c>
      <c r="T296" t="str">
        <f t="shared" si="240"/>
        <v/>
      </c>
      <c r="U296" t="str">
        <f t="shared" si="241"/>
        <v/>
      </c>
      <c r="V296" t="str">
        <f t="shared" si="242"/>
        <v/>
      </c>
      <c r="W296" t="str">
        <f t="shared" si="243"/>
        <v/>
      </c>
      <c r="X296" t="str">
        <f t="shared" si="244"/>
        <v/>
      </c>
      <c r="Y296">
        <f t="shared" si="245"/>
        <v>68</v>
      </c>
      <c r="Z296" t="str">
        <f t="shared" si="246"/>
        <v/>
      </c>
      <c r="AA296" t="str">
        <f t="shared" si="247"/>
        <v/>
      </c>
      <c r="AB296" t="str">
        <f t="shared" si="248"/>
        <v/>
      </c>
      <c r="AC296" t="str">
        <f t="shared" si="249"/>
        <v/>
      </c>
      <c r="AD296" t="str">
        <f t="shared" si="250"/>
        <v/>
      </c>
      <c r="AE296" t="str">
        <f t="shared" si="251"/>
        <v/>
      </c>
      <c r="AF296" t="str">
        <f t="shared" si="252"/>
        <v/>
      </c>
      <c r="AG296" t="str">
        <f t="shared" si="253"/>
        <v/>
      </c>
      <c r="AH296" t="str">
        <f t="shared" si="254"/>
        <v/>
      </c>
      <c r="AI296" t="str">
        <f t="shared" si="255"/>
        <v/>
      </c>
      <c r="AJ296" t="str">
        <f t="shared" si="256"/>
        <v/>
      </c>
      <c r="AK296" t="str">
        <f t="shared" si="257"/>
        <v/>
      </c>
      <c r="AL296" t="str">
        <f t="shared" si="258"/>
        <v/>
      </c>
      <c r="AM296" t="str">
        <f t="shared" si="259"/>
        <v/>
      </c>
      <c r="AN296" t="str">
        <f t="shared" si="260"/>
        <v/>
      </c>
      <c r="AO296" t="str">
        <f t="shared" si="261"/>
        <v/>
      </c>
      <c r="AP296" t="str">
        <f t="shared" si="262"/>
        <v/>
      </c>
      <c r="AQ296" t="str">
        <f t="shared" si="263"/>
        <v/>
      </c>
      <c r="AR296" t="str">
        <f t="shared" si="264"/>
        <v/>
      </c>
      <c r="AS296" t="str">
        <f t="shared" si="265"/>
        <v/>
      </c>
      <c r="AT296" t="str">
        <f t="shared" si="266"/>
        <v/>
      </c>
      <c r="AU296" t="str">
        <f t="shared" si="267"/>
        <v/>
      </c>
      <c r="AV296" t="str">
        <f t="shared" si="268"/>
        <v/>
      </c>
      <c r="AW296" t="str">
        <f t="shared" si="269"/>
        <v/>
      </c>
      <c r="AX296" t="str">
        <f t="shared" si="270"/>
        <v/>
      </c>
      <c r="AY296" t="str">
        <f t="shared" si="233"/>
        <v/>
      </c>
      <c r="AZ296" t="str">
        <f t="shared" si="236"/>
        <v/>
      </c>
    </row>
    <row r="297" spans="1:52" x14ac:dyDescent="0.35">
      <c r="N297">
        <v>122</v>
      </c>
      <c r="AF297">
        <v>122</v>
      </c>
      <c r="AU297">
        <v>173</v>
      </c>
    </row>
    <row r="298" spans="1:52" x14ac:dyDescent="0.35">
      <c r="AF298">
        <v>122</v>
      </c>
      <c r="AU298">
        <v>173</v>
      </c>
      <c r="AV298">
        <v>122</v>
      </c>
    </row>
    <row r="299" spans="1:52" x14ac:dyDescent="0.35">
      <c r="AU299">
        <v>173</v>
      </c>
      <c r="AV299">
        <v>122</v>
      </c>
    </row>
    <row r="300" spans="1:52" x14ac:dyDescent="0.35">
      <c r="AU300">
        <v>173</v>
      </c>
      <c r="AV300">
        <v>122</v>
      </c>
    </row>
  </sheetData>
  <autoFilter ref="A1:AY300" xr:uid="{00000000-0001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76031-36E9-41D3-ADB8-441C4F7BF00D}">
  <dimension ref="A1:E47"/>
  <sheetViews>
    <sheetView workbookViewId="0">
      <selection activeCell="J16" sqref="J16"/>
    </sheetView>
  </sheetViews>
  <sheetFormatPr defaultRowHeight="14.5" x14ac:dyDescent="0.35"/>
  <sheetData>
    <row r="1" spans="1:5" x14ac:dyDescent="0.35">
      <c r="A1" s="15" t="s">
        <v>903</v>
      </c>
      <c r="B1" s="15" t="s">
        <v>904</v>
      </c>
      <c r="C1" s="15" t="s">
        <v>102</v>
      </c>
      <c r="D1" s="15" t="s">
        <v>905</v>
      </c>
      <c r="E1" s="15" t="s">
        <v>906</v>
      </c>
    </row>
    <row r="2" spans="1:5" x14ac:dyDescent="0.35">
      <c r="A2" t="s">
        <v>1009</v>
      </c>
      <c r="B2" t="s">
        <v>1010</v>
      </c>
      <c r="C2" t="s">
        <v>672</v>
      </c>
      <c r="D2" t="s">
        <v>673</v>
      </c>
      <c r="E2">
        <v>4</v>
      </c>
    </row>
    <row r="3" spans="1:5" x14ac:dyDescent="0.35">
      <c r="A3" t="s">
        <v>924</v>
      </c>
      <c r="B3" t="s">
        <v>1098</v>
      </c>
      <c r="C3" t="s">
        <v>745</v>
      </c>
      <c r="D3" t="s">
        <v>673</v>
      </c>
      <c r="E3">
        <v>11</v>
      </c>
    </row>
    <row r="4" spans="1:5" x14ac:dyDescent="0.35">
      <c r="A4" t="s">
        <v>1017</v>
      </c>
      <c r="B4" t="s">
        <v>1018</v>
      </c>
      <c r="C4" t="s">
        <v>692</v>
      </c>
      <c r="D4" t="s">
        <v>673</v>
      </c>
      <c r="E4">
        <v>13</v>
      </c>
    </row>
    <row r="5" spans="1:5" x14ac:dyDescent="0.35">
      <c r="A5" t="s">
        <v>917</v>
      </c>
      <c r="B5" t="s">
        <v>918</v>
      </c>
      <c r="C5" t="s">
        <v>680</v>
      </c>
      <c r="D5" t="s">
        <v>673</v>
      </c>
      <c r="E5">
        <v>14</v>
      </c>
    </row>
    <row r="6" spans="1:5" x14ac:dyDescent="0.35">
      <c r="A6" t="s">
        <v>934</v>
      </c>
      <c r="B6" t="s">
        <v>1110</v>
      </c>
      <c r="C6" t="s">
        <v>745</v>
      </c>
      <c r="D6" t="s">
        <v>673</v>
      </c>
      <c r="E6">
        <v>17</v>
      </c>
    </row>
    <row r="7" spans="1:5" x14ac:dyDescent="0.35">
      <c r="A7" t="s">
        <v>926</v>
      </c>
      <c r="B7" t="s">
        <v>1020</v>
      </c>
      <c r="C7" t="s">
        <v>753</v>
      </c>
      <c r="D7" t="s">
        <v>673</v>
      </c>
      <c r="E7">
        <v>20</v>
      </c>
    </row>
    <row r="8" spans="1:5" x14ac:dyDescent="0.35">
      <c r="A8" t="s">
        <v>939</v>
      </c>
      <c r="B8" t="s">
        <v>1019</v>
      </c>
      <c r="C8" t="s">
        <v>680</v>
      </c>
      <c r="D8" t="s">
        <v>673</v>
      </c>
      <c r="E8">
        <v>22</v>
      </c>
    </row>
    <row r="9" spans="1:5" x14ac:dyDescent="0.35">
      <c r="A9" t="s">
        <v>915</v>
      </c>
      <c r="B9" t="s">
        <v>916</v>
      </c>
      <c r="C9" t="s">
        <v>692</v>
      </c>
      <c r="D9" t="s">
        <v>673</v>
      </c>
      <c r="E9">
        <v>24</v>
      </c>
    </row>
    <row r="10" spans="1:5" x14ac:dyDescent="0.35">
      <c r="A10" t="s">
        <v>1087</v>
      </c>
      <c r="B10" t="s">
        <v>1101</v>
      </c>
      <c r="C10" t="s">
        <v>745</v>
      </c>
      <c r="D10" t="s">
        <v>673</v>
      </c>
      <c r="E10">
        <v>25</v>
      </c>
    </row>
    <row r="11" spans="1:5" x14ac:dyDescent="0.35">
      <c r="A11" t="s">
        <v>1102</v>
      </c>
      <c r="B11" t="s">
        <v>876</v>
      </c>
      <c r="C11" t="s">
        <v>842</v>
      </c>
      <c r="D11" t="s">
        <v>673</v>
      </c>
      <c r="E11">
        <v>26</v>
      </c>
    </row>
    <row r="12" spans="1:5" x14ac:dyDescent="0.35">
      <c r="A12" t="s">
        <v>1093</v>
      </c>
      <c r="B12" t="s">
        <v>1081</v>
      </c>
      <c r="C12" t="s">
        <v>680</v>
      </c>
      <c r="D12" t="s">
        <v>673</v>
      </c>
      <c r="E12">
        <v>28</v>
      </c>
    </row>
    <row r="13" spans="1:5" x14ac:dyDescent="0.35">
      <c r="A13" t="s">
        <v>1035</v>
      </c>
      <c r="B13" t="s">
        <v>910</v>
      </c>
      <c r="C13" t="s">
        <v>745</v>
      </c>
      <c r="D13" t="s">
        <v>673</v>
      </c>
      <c r="E13">
        <v>40</v>
      </c>
    </row>
    <row r="14" spans="1:5" x14ac:dyDescent="0.35">
      <c r="A14" t="s">
        <v>934</v>
      </c>
      <c r="B14" t="s">
        <v>935</v>
      </c>
      <c r="C14" t="s">
        <v>680</v>
      </c>
      <c r="D14" t="s">
        <v>673</v>
      </c>
      <c r="E14">
        <v>41</v>
      </c>
    </row>
    <row r="15" spans="1:5" x14ac:dyDescent="0.35">
      <c r="A15" t="s">
        <v>1039</v>
      </c>
      <c r="B15" t="s">
        <v>1040</v>
      </c>
      <c r="C15" t="s">
        <v>672</v>
      </c>
      <c r="D15" t="s">
        <v>673</v>
      </c>
      <c r="E15">
        <v>43</v>
      </c>
    </row>
    <row r="16" spans="1:5" x14ac:dyDescent="0.35">
      <c r="A16" t="s">
        <v>926</v>
      </c>
      <c r="B16" t="s">
        <v>927</v>
      </c>
      <c r="C16" t="s">
        <v>677</v>
      </c>
      <c r="D16" t="s">
        <v>673</v>
      </c>
      <c r="E16">
        <v>44</v>
      </c>
    </row>
    <row r="17" spans="1:5" x14ac:dyDescent="0.35">
      <c r="A17" t="s">
        <v>928</v>
      </c>
      <c r="B17" t="s">
        <v>929</v>
      </c>
      <c r="C17" t="s">
        <v>745</v>
      </c>
      <c r="D17" t="s">
        <v>673</v>
      </c>
      <c r="E17">
        <v>46</v>
      </c>
    </row>
    <row r="18" spans="1:5" x14ac:dyDescent="0.35">
      <c r="A18" t="s">
        <v>1105</v>
      </c>
      <c r="B18" t="s">
        <v>1106</v>
      </c>
      <c r="C18" t="s">
        <v>753</v>
      </c>
      <c r="D18" t="s">
        <v>673</v>
      </c>
      <c r="E18">
        <v>49</v>
      </c>
    </row>
    <row r="19" spans="1:5" x14ac:dyDescent="0.35">
      <c r="A19" t="s">
        <v>1108</v>
      </c>
      <c r="B19" t="s">
        <v>1109</v>
      </c>
      <c r="C19" t="s">
        <v>680</v>
      </c>
      <c r="D19" t="s">
        <v>673</v>
      </c>
      <c r="E19">
        <v>52</v>
      </c>
    </row>
    <row r="20" spans="1:5" x14ac:dyDescent="0.35">
      <c r="A20" t="s">
        <v>1058</v>
      </c>
      <c r="B20" t="s">
        <v>1059</v>
      </c>
      <c r="C20" t="s">
        <v>684</v>
      </c>
      <c r="D20" t="s">
        <v>673</v>
      </c>
      <c r="E20">
        <v>56</v>
      </c>
    </row>
    <row r="21" spans="1:5" x14ac:dyDescent="0.35">
      <c r="A21" t="s">
        <v>1085</v>
      </c>
      <c r="B21" t="s">
        <v>923</v>
      </c>
      <c r="C21" t="s">
        <v>722</v>
      </c>
      <c r="D21" t="s">
        <v>673</v>
      </c>
      <c r="E21">
        <v>58</v>
      </c>
    </row>
    <row r="22" spans="1:5" x14ac:dyDescent="0.35">
      <c r="A22" t="s">
        <v>1042</v>
      </c>
      <c r="B22" t="s">
        <v>1043</v>
      </c>
      <c r="C22" t="s">
        <v>745</v>
      </c>
      <c r="D22" t="s">
        <v>673</v>
      </c>
      <c r="E22">
        <v>59</v>
      </c>
    </row>
    <row r="23" spans="1:5" x14ac:dyDescent="0.35">
      <c r="A23" t="s">
        <v>928</v>
      </c>
      <c r="B23" t="s">
        <v>1045</v>
      </c>
      <c r="C23" t="s">
        <v>745</v>
      </c>
      <c r="D23" t="s">
        <v>673</v>
      </c>
      <c r="E23">
        <v>64</v>
      </c>
    </row>
    <row r="24" spans="1:5" x14ac:dyDescent="0.35">
      <c r="A24" t="s">
        <v>1113</v>
      </c>
      <c r="B24" t="s">
        <v>1114</v>
      </c>
      <c r="C24" t="s">
        <v>745</v>
      </c>
      <c r="D24" t="s">
        <v>673</v>
      </c>
      <c r="E24">
        <v>67</v>
      </c>
    </row>
    <row r="25" spans="1:5" x14ac:dyDescent="0.35">
      <c r="A25" t="s">
        <v>963</v>
      </c>
      <c r="B25" t="s">
        <v>964</v>
      </c>
      <c r="C25" t="s">
        <v>680</v>
      </c>
      <c r="D25" t="s">
        <v>673</v>
      </c>
      <c r="E25">
        <v>70</v>
      </c>
    </row>
    <row r="26" spans="1:5" x14ac:dyDescent="0.35">
      <c r="A26" t="s">
        <v>965</v>
      </c>
      <c r="B26" t="s">
        <v>954</v>
      </c>
      <c r="C26" t="s">
        <v>745</v>
      </c>
      <c r="D26" t="s">
        <v>673</v>
      </c>
      <c r="E26">
        <v>73</v>
      </c>
    </row>
    <row r="27" spans="1:5" x14ac:dyDescent="0.35">
      <c r="A27" t="s">
        <v>947</v>
      </c>
      <c r="B27" t="s">
        <v>948</v>
      </c>
      <c r="C27" t="s">
        <v>699</v>
      </c>
      <c r="D27" t="s">
        <v>673</v>
      </c>
      <c r="E27">
        <v>88</v>
      </c>
    </row>
    <row r="28" spans="1:5" x14ac:dyDescent="0.35">
      <c r="A28" t="s">
        <v>950</v>
      </c>
      <c r="B28" t="s">
        <v>951</v>
      </c>
      <c r="C28" t="s">
        <v>699</v>
      </c>
      <c r="D28" t="s">
        <v>673</v>
      </c>
      <c r="E28">
        <v>91</v>
      </c>
    </row>
    <row r="29" spans="1:5" x14ac:dyDescent="0.35">
      <c r="A29" t="s">
        <v>957</v>
      </c>
      <c r="B29" t="s">
        <v>958</v>
      </c>
      <c r="C29" t="s">
        <v>842</v>
      </c>
      <c r="D29" t="s">
        <v>673</v>
      </c>
      <c r="E29">
        <v>93</v>
      </c>
    </row>
    <row r="30" spans="1:5" x14ac:dyDescent="0.35">
      <c r="A30" t="s">
        <v>1065</v>
      </c>
      <c r="B30" t="s">
        <v>1066</v>
      </c>
      <c r="C30" t="s">
        <v>774</v>
      </c>
      <c r="D30" t="s">
        <v>673</v>
      </c>
      <c r="E30">
        <v>94</v>
      </c>
    </row>
    <row r="31" spans="1:5" x14ac:dyDescent="0.35">
      <c r="A31" t="s">
        <v>967</v>
      </c>
      <c r="B31" t="s">
        <v>898</v>
      </c>
      <c r="C31" t="s">
        <v>699</v>
      </c>
      <c r="D31" t="s">
        <v>673</v>
      </c>
      <c r="E31">
        <v>104</v>
      </c>
    </row>
    <row r="32" spans="1:5" x14ac:dyDescent="0.35">
      <c r="A32" t="s">
        <v>965</v>
      </c>
      <c r="B32" t="s">
        <v>1150</v>
      </c>
      <c r="C32" t="s">
        <v>713</v>
      </c>
      <c r="D32" t="s">
        <v>673</v>
      </c>
      <c r="E32">
        <v>106</v>
      </c>
    </row>
    <row r="33" spans="1:5" x14ac:dyDescent="0.35">
      <c r="A33" t="s">
        <v>961</v>
      </c>
      <c r="B33" t="s">
        <v>962</v>
      </c>
      <c r="C33" t="s">
        <v>680</v>
      </c>
      <c r="D33" t="s">
        <v>673</v>
      </c>
      <c r="E33">
        <v>107</v>
      </c>
    </row>
    <row r="34" spans="1:5" x14ac:dyDescent="0.35">
      <c r="A34" t="s">
        <v>1131</v>
      </c>
      <c r="B34" t="s">
        <v>1132</v>
      </c>
      <c r="C34" t="s">
        <v>684</v>
      </c>
      <c r="D34" t="s">
        <v>673</v>
      </c>
      <c r="E34">
        <v>108</v>
      </c>
    </row>
    <row r="35" spans="1:5" x14ac:dyDescent="0.35">
      <c r="A35" t="s">
        <v>959</v>
      </c>
      <c r="B35" t="s">
        <v>960</v>
      </c>
      <c r="C35" t="s">
        <v>692</v>
      </c>
      <c r="D35" t="s">
        <v>673</v>
      </c>
      <c r="E35">
        <v>111</v>
      </c>
    </row>
    <row r="36" spans="1:5" x14ac:dyDescent="0.35">
      <c r="A36" t="s">
        <v>971</v>
      </c>
      <c r="B36" t="s">
        <v>972</v>
      </c>
      <c r="C36" t="s">
        <v>774</v>
      </c>
      <c r="D36" t="s">
        <v>673</v>
      </c>
      <c r="E36">
        <v>112</v>
      </c>
    </row>
    <row r="37" spans="1:5" x14ac:dyDescent="0.35">
      <c r="A37" t="s">
        <v>965</v>
      </c>
      <c r="B37" t="s">
        <v>966</v>
      </c>
      <c r="C37" t="s">
        <v>684</v>
      </c>
      <c r="D37" t="s">
        <v>673</v>
      </c>
      <c r="E37">
        <v>116</v>
      </c>
    </row>
    <row r="38" spans="1:5" x14ac:dyDescent="0.35">
      <c r="A38" t="s">
        <v>971</v>
      </c>
      <c r="B38" t="s">
        <v>889</v>
      </c>
      <c r="C38" t="s">
        <v>713</v>
      </c>
      <c r="D38" t="s">
        <v>673</v>
      </c>
      <c r="E38">
        <v>120</v>
      </c>
    </row>
    <row r="39" spans="1:5" x14ac:dyDescent="0.35">
      <c r="A39" t="s">
        <v>975</v>
      </c>
      <c r="B39" t="s">
        <v>976</v>
      </c>
      <c r="C39" t="s">
        <v>692</v>
      </c>
      <c r="D39" t="s">
        <v>673</v>
      </c>
      <c r="E39">
        <v>131</v>
      </c>
    </row>
    <row r="40" spans="1:5" x14ac:dyDescent="0.35">
      <c r="A40" t="s">
        <v>1072</v>
      </c>
      <c r="B40" t="s">
        <v>1073</v>
      </c>
      <c r="C40" t="s">
        <v>692</v>
      </c>
      <c r="D40" t="s">
        <v>673</v>
      </c>
      <c r="E40">
        <v>132</v>
      </c>
    </row>
    <row r="41" spans="1:5" x14ac:dyDescent="0.35">
      <c r="A41" t="s">
        <v>1070</v>
      </c>
      <c r="B41" t="s">
        <v>1071</v>
      </c>
      <c r="C41" t="s">
        <v>713</v>
      </c>
      <c r="D41" t="s">
        <v>673</v>
      </c>
      <c r="E41">
        <v>133</v>
      </c>
    </row>
    <row r="42" spans="1:5" x14ac:dyDescent="0.35">
      <c r="A42" t="s">
        <v>979</v>
      </c>
      <c r="B42" t="s">
        <v>980</v>
      </c>
      <c r="C42" t="s">
        <v>758</v>
      </c>
      <c r="D42" t="s">
        <v>673</v>
      </c>
      <c r="E42">
        <v>137</v>
      </c>
    </row>
    <row r="43" spans="1:5" x14ac:dyDescent="0.35">
      <c r="A43" t="s">
        <v>1005</v>
      </c>
      <c r="B43" t="s">
        <v>1006</v>
      </c>
      <c r="C43" t="s">
        <v>745</v>
      </c>
      <c r="D43" t="s">
        <v>673</v>
      </c>
      <c r="E43">
        <v>140</v>
      </c>
    </row>
    <row r="44" spans="1:5" x14ac:dyDescent="0.35">
      <c r="A44" t="s">
        <v>934</v>
      </c>
      <c r="B44" t="s">
        <v>1140</v>
      </c>
      <c r="C44" t="s">
        <v>842</v>
      </c>
      <c r="D44" t="s">
        <v>673</v>
      </c>
      <c r="E44">
        <v>145</v>
      </c>
    </row>
    <row r="45" spans="1:5" x14ac:dyDescent="0.35">
      <c r="A45" t="s">
        <v>1069</v>
      </c>
      <c r="B45" t="s">
        <v>897</v>
      </c>
      <c r="C45" t="s">
        <v>722</v>
      </c>
      <c r="D45" t="s">
        <v>673</v>
      </c>
      <c r="E45">
        <v>149</v>
      </c>
    </row>
    <row r="46" spans="1:5" x14ac:dyDescent="0.35">
      <c r="A46" t="s">
        <v>1138</v>
      </c>
      <c r="B46" t="s">
        <v>1080</v>
      </c>
      <c r="C46" t="s">
        <v>713</v>
      </c>
      <c r="D46" t="s">
        <v>673</v>
      </c>
      <c r="E46">
        <v>164</v>
      </c>
    </row>
    <row r="47" spans="1:5" x14ac:dyDescent="0.35">
      <c r="A47" t="s">
        <v>928</v>
      </c>
      <c r="B47" t="s">
        <v>1094</v>
      </c>
      <c r="C47" t="s">
        <v>680</v>
      </c>
      <c r="D47" t="s">
        <v>673</v>
      </c>
      <c r="E47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324F-DB98-4013-BAB0-8FD80F34D434}">
  <dimension ref="A1:E51"/>
  <sheetViews>
    <sheetView workbookViewId="0">
      <selection activeCell="I16" sqref="I16"/>
    </sheetView>
  </sheetViews>
  <sheetFormatPr defaultRowHeight="14.5" x14ac:dyDescent="0.35"/>
  <sheetData>
    <row r="1" spans="1:5" x14ac:dyDescent="0.35">
      <c r="A1" s="15" t="s">
        <v>903</v>
      </c>
      <c r="B1" s="15" t="s">
        <v>904</v>
      </c>
      <c r="C1" s="15" t="s">
        <v>102</v>
      </c>
      <c r="D1" s="15" t="s">
        <v>905</v>
      </c>
      <c r="E1" s="15" t="s">
        <v>906</v>
      </c>
    </row>
    <row r="2" spans="1:5" x14ac:dyDescent="0.35">
      <c r="A2" t="s">
        <v>921</v>
      </c>
      <c r="B2" t="s">
        <v>707</v>
      </c>
      <c r="C2" t="s">
        <v>677</v>
      </c>
      <c r="D2" t="s">
        <v>685</v>
      </c>
      <c r="E2">
        <v>15</v>
      </c>
    </row>
    <row r="3" spans="1:5" x14ac:dyDescent="0.35">
      <c r="A3" t="s">
        <v>922</v>
      </c>
      <c r="B3" t="s">
        <v>923</v>
      </c>
      <c r="C3" t="s">
        <v>684</v>
      </c>
      <c r="D3" t="s">
        <v>685</v>
      </c>
      <c r="E3">
        <v>21</v>
      </c>
    </row>
    <row r="4" spans="1:5" x14ac:dyDescent="0.35">
      <c r="A4" t="s">
        <v>939</v>
      </c>
      <c r="B4" t="s">
        <v>1021</v>
      </c>
      <c r="C4" t="s">
        <v>745</v>
      </c>
      <c r="D4" t="s">
        <v>685</v>
      </c>
      <c r="E4">
        <v>27</v>
      </c>
    </row>
    <row r="5" spans="1:5" x14ac:dyDescent="0.35">
      <c r="A5" t="s">
        <v>1041</v>
      </c>
      <c r="B5" t="s">
        <v>687</v>
      </c>
      <c r="C5" t="s">
        <v>672</v>
      </c>
      <c r="D5" t="s">
        <v>685</v>
      </c>
      <c r="E5">
        <v>31</v>
      </c>
    </row>
    <row r="6" spans="1:5" x14ac:dyDescent="0.35">
      <c r="A6" t="s">
        <v>924</v>
      </c>
      <c r="B6" t="s">
        <v>925</v>
      </c>
      <c r="C6" t="s">
        <v>774</v>
      </c>
      <c r="D6" t="s">
        <v>685</v>
      </c>
      <c r="E6">
        <v>36</v>
      </c>
    </row>
    <row r="7" spans="1:5" x14ac:dyDescent="0.35">
      <c r="A7" t="s">
        <v>1033</v>
      </c>
      <c r="B7" t="s">
        <v>1034</v>
      </c>
      <c r="C7" t="s">
        <v>692</v>
      </c>
      <c r="D7" t="s">
        <v>685</v>
      </c>
      <c r="E7">
        <v>38</v>
      </c>
    </row>
    <row r="8" spans="1:5" x14ac:dyDescent="0.35">
      <c r="A8" t="s">
        <v>930</v>
      </c>
      <c r="B8" t="s">
        <v>931</v>
      </c>
      <c r="C8" t="s">
        <v>677</v>
      </c>
      <c r="D8" t="s">
        <v>685</v>
      </c>
      <c r="E8">
        <v>39</v>
      </c>
    </row>
    <row r="9" spans="1:5" x14ac:dyDescent="0.35">
      <c r="A9" t="s">
        <v>1032</v>
      </c>
      <c r="B9" t="s">
        <v>870</v>
      </c>
      <c r="C9" t="s">
        <v>753</v>
      </c>
      <c r="D9" t="s">
        <v>685</v>
      </c>
      <c r="E9">
        <v>42</v>
      </c>
    </row>
    <row r="10" spans="1:5" x14ac:dyDescent="0.35">
      <c r="A10" t="s">
        <v>967</v>
      </c>
      <c r="B10" t="s">
        <v>1107</v>
      </c>
      <c r="C10" t="s">
        <v>745</v>
      </c>
      <c r="D10" t="s">
        <v>685</v>
      </c>
      <c r="E10">
        <v>45</v>
      </c>
    </row>
    <row r="11" spans="1:5" x14ac:dyDescent="0.35">
      <c r="A11" t="s">
        <v>1062</v>
      </c>
      <c r="B11" t="s">
        <v>1063</v>
      </c>
      <c r="C11" t="s">
        <v>699</v>
      </c>
      <c r="D11" t="s">
        <v>685</v>
      </c>
      <c r="E11">
        <v>47</v>
      </c>
    </row>
    <row r="12" spans="1:5" x14ac:dyDescent="0.35">
      <c r="A12" t="s">
        <v>932</v>
      </c>
      <c r="B12" t="s">
        <v>933</v>
      </c>
      <c r="C12" t="s">
        <v>672</v>
      </c>
      <c r="D12" t="s">
        <v>685</v>
      </c>
      <c r="E12">
        <v>50</v>
      </c>
    </row>
    <row r="13" spans="1:5" x14ac:dyDescent="0.35">
      <c r="A13" t="s">
        <v>1035</v>
      </c>
      <c r="B13" t="s">
        <v>1036</v>
      </c>
      <c r="C13" t="s">
        <v>713</v>
      </c>
      <c r="D13" t="s">
        <v>685</v>
      </c>
      <c r="E13">
        <v>51</v>
      </c>
    </row>
    <row r="14" spans="1:5" x14ac:dyDescent="0.35">
      <c r="A14" t="s">
        <v>930</v>
      </c>
      <c r="B14" t="s">
        <v>822</v>
      </c>
      <c r="C14" t="s">
        <v>758</v>
      </c>
      <c r="D14" t="s">
        <v>685</v>
      </c>
      <c r="E14">
        <v>57</v>
      </c>
    </row>
    <row r="15" spans="1:5" x14ac:dyDescent="0.35">
      <c r="A15" t="s">
        <v>939</v>
      </c>
      <c r="B15" t="s">
        <v>940</v>
      </c>
      <c r="C15" t="s">
        <v>713</v>
      </c>
      <c r="D15" t="s">
        <v>685</v>
      </c>
      <c r="E15">
        <v>65</v>
      </c>
    </row>
    <row r="16" spans="1:5" x14ac:dyDescent="0.35">
      <c r="A16" t="s">
        <v>921</v>
      </c>
      <c r="B16" t="s">
        <v>1151</v>
      </c>
      <c r="C16" t="s">
        <v>745</v>
      </c>
      <c r="D16" t="s">
        <v>685</v>
      </c>
      <c r="E16">
        <v>68</v>
      </c>
    </row>
    <row r="17" spans="1:5" x14ac:dyDescent="0.35">
      <c r="A17" t="s">
        <v>965</v>
      </c>
      <c r="B17" t="s">
        <v>836</v>
      </c>
      <c r="C17" t="s">
        <v>713</v>
      </c>
      <c r="D17" t="s">
        <v>685</v>
      </c>
      <c r="E17">
        <v>69</v>
      </c>
    </row>
    <row r="18" spans="1:5" x14ac:dyDescent="0.35">
      <c r="A18" t="s">
        <v>942</v>
      </c>
      <c r="B18" t="s">
        <v>943</v>
      </c>
      <c r="C18" t="s">
        <v>672</v>
      </c>
      <c r="D18" t="s">
        <v>685</v>
      </c>
      <c r="E18">
        <v>75</v>
      </c>
    </row>
    <row r="19" spans="1:5" x14ac:dyDescent="0.35">
      <c r="A19" t="s">
        <v>1115</v>
      </c>
      <c r="B19" t="s">
        <v>979</v>
      </c>
      <c r="C19" t="s">
        <v>753</v>
      </c>
      <c r="D19" t="s">
        <v>685</v>
      </c>
      <c r="E19">
        <v>76</v>
      </c>
    </row>
    <row r="20" spans="1:5" x14ac:dyDescent="0.35">
      <c r="A20" t="s">
        <v>955</v>
      </c>
      <c r="B20" t="s">
        <v>956</v>
      </c>
      <c r="C20" t="s">
        <v>745</v>
      </c>
      <c r="D20" t="s">
        <v>685</v>
      </c>
      <c r="E20">
        <v>78</v>
      </c>
    </row>
    <row r="21" spans="1:5" x14ac:dyDescent="0.35">
      <c r="A21" t="s">
        <v>965</v>
      </c>
      <c r="B21" t="s">
        <v>1117</v>
      </c>
      <c r="C21" t="s">
        <v>774</v>
      </c>
      <c r="D21" t="s">
        <v>685</v>
      </c>
      <c r="E21">
        <v>81</v>
      </c>
    </row>
    <row r="22" spans="1:5" x14ac:dyDescent="0.35">
      <c r="A22" t="s">
        <v>1048</v>
      </c>
      <c r="B22" t="s">
        <v>1049</v>
      </c>
      <c r="C22" t="s">
        <v>745</v>
      </c>
      <c r="D22" t="s">
        <v>685</v>
      </c>
      <c r="E22">
        <v>85</v>
      </c>
    </row>
    <row r="23" spans="1:5" x14ac:dyDescent="0.35">
      <c r="A23" t="s">
        <v>934</v>
      </c>
      <c r="B23" t="s">
        <v>949</v>
      </c>
      <c r="C23" t="s">
        <v>699</v>
      </c>
      <c r="D23" t="s">
        <v>685</v>
      </c>
      <c r="E23">
        <v>89</v>
      </c>
    </row>
    <row r="24" spans="1:5" x14ac:dyDescent="0.35">
      <c r="A24" t="s">
        <v>1026</v>
      </c>
      <c r="B24" t="s">
        <v>1123</v>
      </c>
      <c r="C24" t="s">
        <v>684</v>
      </c>
      <c r="D24" t="s">
        <v>685</v>
      </c>
      <c r="E24">
        <v>90</v>
      </c>
    </row>
    <row r="25" spans="1:5" x14ac:dyDescent="0.35">
      <c r="A25" t="s">
        <v>1119</v>
      </c>
      <c r="B25" t="s">
        <v>1120</v>
      </c>
      <c r="C25" t="s">
        <v>684</v>
      </c>
      <c r="D25" t="s">
        <v>685</v>
      </c>
      <c r="E25">
        <v>92</v>
      </c>
    </row>
    <row r="26" spans="1:5" x14ac:dyDescent="0.35">
      <c r="A26" t="s">
        <v>1127</v>
      </c>
      <c r="B26" t="s">
        <v>1128</v>
      </c>
      <c r="C26" t="s">
        <v>713</v>
      </c>
      <c r="D26" t="s">
        <v>685</v>
      </c>
      <c r="E26">
        <v>96</v>
      </c>
    </row>
    <row r="27" spans="1:5" x14ac:dyDescent="0.35">
      <c r="A27" t="s">
        <v>959</v>
      </c>
      <c r="B27" t="s">
        <v>1121</v>
      </c>
      <c r="C27" t="s">
        <v>745</v>
      </c>
      <c r="D27" t="s">
        <v>685</v>
      </c>
      <c r="E27">
        <v>98</v>
      </c>
    </row>
    <row r="28" spans="1:5" x14ac:dyDescent="0.35">
      <c r="A28" t="s">
        <v>1070</v>
      </c>
      <c r="B28" t="s">
        <v>1124</v>
      </c>
      <c r="C28" t="s">
        <v>753</v>
      </c>
      <c r="D28" t="s">
        <v>685</v>
      </c>
      <c r="E28">
        <v>99</v>
      </c>
    </row>
    <row r="29" spans="1:5" x14ac:dyDescent="0.35">
      <c r="A29" t="s">
        <v>1052</v>
      </c>
      <c r="B29" t="s">
        <v>1053</v>
      </c>
      <c r="C29" t="s">
        <v>672</v>
      </c>
      <c r="D29" t="s">
        <v>685</v>
      </c>
      <c r="E29">
        <v>100</v>
      </c>
    </row>
    <row r="30" spans="1:5" x14ac:dyDescent="0.35">
      <c r="A30" t="s">
        <v>1050</v>
      </c>
      <c r="B30" t="s">
        <v>1051</v>
      </c>
      <c r="C30" t="s">
        <v>699</v>
      </c>
      <c r="D30" t="s">
        <v>685</v>
      </c>
      <c r="E30">
        <v>102</v>
      </c>
    </row>
    <row r="31" spans="1:5" x14ac:dyDescent="0.35">
      <c r="A31" t="s">
        <v>942</v>
      </c>
      <c r="B31" t="s">
        <v>1057</v>
      </c>
      <c r="C31" t="s">
        <v>713</v>
      </c>
      <c r="D31" t="s">
        <v>685</v>
      </c>
      <c r="E31">
        <v>103</v>
      </c>
    </row>
    <row r="32" spans="1:5" x14ac:dyDescent="0.35">
      <c r="A32" t="s">
        <v>1125</v>
      </c>
      <c r="B32" t="s">
        <v>1126</v>
      </c>
      <c r="C32" t="s">
        <v>54</v>
      </c>
      <c r="D32" t="s">
        <v>685</v>
      </c>
      <c r="E32">
        <v>110</v>
      </c>
    </row>
    <row r="33" spans="1:5" x14ac:dyDescent="0.35">
      <c r="A33" t="s">
        <v>967</v>
      </c>
      <c r="B33" t="s">
        <v>968</v>
      </c>
      <c r="C33" t="s">
        <v>842</v>
      </c>
      <c r="D33" t="s">
        <v>685</v>
      </c>
      <c r="E33">
        <v>117</v>
      </c>
    </row>
    <row r="34" spans="1:5" x14ac:dyDescent="0.35">
      <c r="A34" t="s">
        <v>1015</v>
      </c>
      <c r="B34" t="s">
        <v>1133</v>
      </c>
      <c r="C34" t="s">
        <v>713</v>
      </c>
      <c r="D34" t="s">
        <v>685</v>
      </c>
      <c r="E34">
        <v>119</v>
      </c>
    </row>
    <row r="35" spans="1:5" x14ac:dyDescent="0.35">
      <c r="A35" t="s">
        <v>979</v>
      </c>
      <c r="B35" t="s">
        <v>1135</v>
      </c>
      <c r="C35" t="s">
        <v>713</v>
      </c>
      <c r="D35" t="s">
        <v>685</v>
      </c>
      <c r="E35">
        <v>122</v>
      </c>
    </row>
    <row r="36" spans="1:5" x14ac:dyDescent="0.35">
      <c r="A36" t="s">
        <v>991</v>
      </c>
      <c r="B36" t="s">
        <v>992</v>
      </c>
      <c r="C36" t="s">
        <v>684</v>
      </c>
      <c r="D36" t="s">
        <v>685</v>
      </c>
      <c r="E36">
        <v>126</v>
      </c>
    </row>
    <row r="37" spans="1:5" x14ac:dyDescent="0.35">
      <c r="A37" t="s">
        <v>1069</v>
      </c>
      <c r="B37" t="s">
        <v>712</v>
      </c>
      <c r="C37" t="s">
        <v>713</v>
      </c>
      <c r="D37" t="s">
        <v>685</v>
      </c>
      <c r="E37">
        <v>130</v>
      </c>
    </row>
    <row r="38" spans="1:5" x14ac:dyDescent="0.35">
      <c r="A38" t="s">
        <v>1113</v>
      </c>
      <c r="B38" t="s">
        <v>1079</v>
      </c>
      <c r="C38" t="s">
        <v>684</v>
      </c>
      <c r="D38" t="s">
        <v>685</v>
      </c>
      <c r="E38">
        <v>134</v>
      </c>
    </row>
    <row r="39" spans="1:5" x14ac:dyDescent="0.35">
      <c r="A39" t="s">
        <v>924</v>
      </c>
      <c r="B39" t="s">
        <v>983</v>
      </c>
      <c r="C39" t="s">
        <v>713</v>
      </c>
      <c r="D39" t="s">
        <v>685</v>
      </c>
      <c r="E39">
        <v>135</v>
      </c>
    </row>
    <row r="40" spans="1:5" x14ac:dyDescent="0.35">
      <c r="A40" t="s">
        <v>939</v>
      </c>
      <c r="B40" t="s">
        <v>710</v>
      </c>
      <c r="C40" t="s">
        <v>699</v>
      </c>
      <c r="D40" t="s">
        <v>685</v>
      </c>
      <c r="E40">
        <v>139</v>
      </c>
    </row>
    <row r="41" spans="1:5" x14ac:dyDescent="0.35">
      <c r="A41" t="s">
        <v>981</v>
      </c>
      <c r="B41" t="s">
        <v>982</v>
      </c>
      <c r="C41" t="s">
        <v>680</v>
      </c>
      <c r="D41" t="s">
        <v>685</v>
      </c>
      <c r="E41">
        <v>141</v>
      </c>
    </row>
    <row r="42" spans="1:5" x14ac:dyDescent="0.35">
      <c r="A42" t="s">
        <v>1007</v>
      </c>
      <c r="B42" t="s">
        <v>1008</v>
      </c>
      <c r="C42" t="s">
        <v>684</v>
      </c>
      <c r="D42" t="s">
        <v>685</v>
      </c>
      <c r="E42">
        <v>143</v>
      </c>
    </row>
    <row r="43" spans="1:5" x14ac:dyDescent="0.35">
      <c r="A43" t="s">
        <v>967</v>
      </c>
      <c r="B43" t="s">
        <v>1080</v>
      </c>
      <c r="C43" t="s">
        <v>722</v>
      </c>
      <c r="D43" t="s">
        <v>685</v>
      </c>
      <c r="E43">
        <v>150</v>
      </c>
    </row>
    <row r="44" spans="1:5" x14ac:dyDescent="0.35">
      <c r="A44" t="s">
        <v>942</v>
      </c>
      <c r="B44" t="s">
        <v>1000</v>
      </c>
      <c r="C44" t="s">
        <v>699</v>
      </c>
      <c r="D44" t="s">
        <v>685</v>
      </c>
      <c r="E44">
        <v>153</v>
      </c>
    </row>
    <row r="45" spans="1:5" x14ac:dyDescent="0.35">
      <c r="A45" t="s">
        <v>939</v>
      </c>
      <c r="B45" t="s">
        <v>995</v>
      </c>
      <c r="C45" t="s">
        <v>745</v>
      </c>
      <c r="D45" t="s">
        <v>685</v>
      </c>
      <c r="E45">
        <v>155</v>
      </c>
    </row>
    <row r="46" spans="1:5" x14ac:dyDescent="0.35">
      <c r="A46" t="s">
        <v>939</v>
      </c>
      <c r="B46" t="s">
        <v>1145</v>
      </c>
      <c r="C46" t="s">
        <v>684</v>
      </c>
      <c r="D46" t="s">
        <v>685</v>
      </c>
      <c r="E46">
        <v>158</v>
      </c>
    </row>
    <row r="47" spans="1:5" x14ac:dyDescent="0.35">
      <c r="A47" t="s">
        <v>1070</v>
      </c>
      <c r="B47" t="s">
        <v>1083</v>
      </c>
      <c r="C47" t="s">
        <v>713</v>
      </c>
      <c r="D47" t="s">
        <v>685</v>
      </c>
      <c r="E47">
        <v>159</v>
      </c>
    </row>
    <row r="48" spans="1:5" x14ac:dyDescent="0.35">
      <c r="A48" t="s">
        <v>939</v>
      </c>
      <c r="B48" t="s">
        <v>1089</v>
      </c>
      <c r="C48" t="s">
        <v>745</v>
      </c>
      <c r="D48" t="s">
        <v>685</v>
      </c>
      <c r="E48">
        <v>161</v>
      </c>
    </row>
    <row r="49" spans="1:5" x14ac:dyDescent="0.35">
      <c r="A49" t="s">
        <v>1033</v>
      </c>
      <c r="B49" t="s">
        <v>1086</v>
      </c>
      <c r="C49" t="s">
        <v>753</v>
      </c>
      <c r="D49" t="s">
        <v>685</v>
      </c>
      <c r="E49">
        <v>162</v>
      </c>
    </row>
    <row r="50" spans="1:5" x14ac:dyDescent="0.35">
      <c r="A50" t="s">
        <v>1148</v>
      </c>
      <c r="B50" t="s">
        <v>1149</v>
      </c>
      <c r="C50" t="s">
        <v>699</v>
      </c>
      <c r="D50" t="s">
        <v>685</v>
      </c>
      <c r="E50">
        <v>165</v>
      </c>
    </row>
    <row r="51" spans="1:5" x14ac:dyDescent="0.35">
      <c r="A51" t="s">
        <v>1026</v>
      </c>
      <c r="B51" t="s">
        <v>1096</v>
      </c>
      <c r="C51" t="s">
        <v>713</v>
      </c>
      <c r="D51" t="s">
        <v>685</v>
      </c>
      <c r="E51">
        <v>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4E514-3D76-461F-8494-CA656F1B1DB9}">
  <dimension ref="A1:E35"/>
  <sheetViews>
    <sheetView workbookViewId="0">
      <selection activeCell="I12" sqref="I12"/>
    </sheetView>
  </sheetViews>
  <sheetFormatPr defaultRowHeight="14.5" x14ac:dyDescent="0.35"/>
  <sheetData>
    <row r="1" spans="1:5" x14ac:dyDescent="0.35">
      <c r="A1" s="15" t="s">
        <v>903</v>
      </c>
      <c r="B1" s="15" t="s">
        <v>904</v>
      </c>
      <c r="C1" s="15" t="s">
        <v>102</v>
      </c>
      <c r="D1" s="15" t="s">
        <v>905</v>
      </c>
      <c r="E1" s="15" t="s">
        <v>906</v>
      </c>
    </row>
    <row r="2" spans="1:5" x14ac:dyDescent="0.35">
      <c r="A2" t="s">
        <v>942</v>
      </c>
      <c r="B2" t="s">
        <v>712</v>
      </c>
      <c r="C2" t="s">
        <v>753</v>
      </c>
      <c r="D2" t="s">
        <v>705</v>
      </c>
      <c r="E2">
        <v>35</v>
      </c>
    </row>
    <row r="3" spans="1:5" x14ac:dyDescent="0.35">
      <c r="A3" t="s">
        <v>1138</v>
      </c>
      <c r="B3" t="s">
        <v>1139</v>
      </c>
      <c r="C3" t="s">
        <v>713</v>
      </c>
      <c r="D3" t="s">
        <v>705</v>
      </c>
      <c r="E3">
        <v>62</v>
      </c>
    </row>
    <row r="4" spans="1:5" x14ac:dyDescent="0.35">
      <c r="A4" t="s">
        <v>939</v>
      </c>
      <c r="B4" t="s">
        <v>941</v>
      </c>
      <c r="C4" t="s">
        <v>672</v>
      </c>
      <c r="D4" t="s">
        <v>705</v>
      </c>
      <c r="E4">
        <v>71</v>
      </c>
    </row>
    <row r="5" spans="1:5" x14ac:dyDescent="0.35">
      <c r="A5" t="s">
        <v>959</v>
      </c>
      <c r="B5" t="s">
        <v>1044</v>
      </c>
      <c r="C5" t="s">
        <v>680</v>
      </c>
      <c r="D5" t="s">
        <v>705</v>
      </c>
      <c r="E5">
        <v>74</v>
      </c>
    </row>
    <row r="6" spans="1:5" x14ac:dyDescent="0.35">
      <c r="A6" t="s">
        <v>1081</v>
      </c>
      <c r="B6" t="s">
        <v>1082</v>
      </c>
      <c r="C6" t="s">
        <v>54</v>
      </c>
      <c r="D6" t="s">
        <v>705</v>
      </c>
      <c r="E6">
        <v>77</v>
      </c>
    </row>
    <row r="7" spans="1:5" x14ac:dyDescent="0.35">
      <c r="A7" t="s">
        <v>924</v>
      </c>
      <c r="B7" t="s">
        <v>946</v>
      </c>
      <c r="C7" t="s">
        <v>699</v>
      </c>
      <c r="D7" t="s">
        <v>705</v>
      </c>
      <c r="E7">
        <v>80</v>
      </c>
    </row>
    <row r="8" spans="1:5" x14ac:dyDescent="0.35">
      <c r="A8" t="s">
        <v>971</v>
      </c>
      <c r="B8" t="s">
        <v>1047</v>
      </c>
      <c r="C8" t="s">
        <v>699</v>
      </c>
      <c r="D8" t="s">
        <v>705</v>
      </c>
      <c r="E8">
        <v>83</v>
      </c>
    </row>
    <row r="9" spans="1:5" x14ac:dyDescent="0.35">
      <c r="A9" t="s">
        <v>959</v>
      </c>
      <c r="B9" t="s">
        <v>1046</v>
      </c>
      <c r="C9" t="s">
        <v>684</v>
      </c>
      <c r="D9" t="s">
        <v>705</v>
      </c>
      <c r="E9">
        <v>84</v>
      </c>
    </row>
    <row r="10" spans="1:5" x14ac:dyDescent="0.35">
      <c r="A10" t="s">
        <v>944</v>
      </c>
      <c r="B10" t="s">
        <v>945</v>
      </c>
      <c r="C10" t="s">
        <v>745</v>
      </c>
      <c r="D10" t="s">
        <v>705</v>
      </c>
      <c r="E10">
        <v>87</v>
      </c>
    </row>
    <row r="11" spans="1:5" x14ac:dyDescent="0.35">
      <c r="A11" t="s">
        <v>971</v>
      </c>
      <c r="B11" t="s">
        <v>726</v>
      </c>
      <c r="C11" t="s">
        <v>680</v>
      </c>
      <c r="D11" t="s">
        <v>705</v>
      </c>
      <c r="E11">
        <v>97</v>
      </c>
    </row>
    <row r="12" spans="1:5" x14ac:dyDescent="0.35">
      <c r="A12" t="s">
        <v>1060</v>
      </c>
      <c r="B12" t="s">
        <v>836</v>
      </c>
      <c r="C12" t="s">
        <v>680</v>
      </c>
      <c r="D12" t="s">
        <v>705</v>
      </c>
      <c r="E12">
        <v>101</v>
      </c>
    </row>
    <row r="13" spans="1:5" x14ac:dyDescent="0.35">
      <c r="A13" t="s">
        <v>1054</v>
      </c>
      <c r="B13" t="s">
        <v>1055</v>
      </c>
      <c r="C13" t="s">
        <v>745</v>
      </c>
      <c r="D13" t="s">
        <v>705</v>
      </c>
      <c r="E13">
        <v>105</v>
      </c>
    </row>
    <row r="14" spans="1:5" x14ac:dyDescent="0.35">
      <c r="A14" t="s">
        <v>1129</v>
      </c>
      <c r="B14" t="s">
        <v>1130</v>
      </c>
      <c r="C14" t="s">
        <v>684</v>
      </c>
      <c r="D14" t="s">
        <v>705</v>
      </c>
      <c r="E14">
        <v>109</v>
      </c>
    </row>
    <row r="15" spans="1:5" x14ac:dyDescent="0.35">
      <c r="A15" t="s">
        <v>971</v>
      </c>
      <c r="B15" t="s">
        <v>791</v>
      </c>
      <c r="C15" t="s">
        <v>672</v>
      </c>
      <c r="D15" t="s">
        <v>705</v>
      </c>
      <c r="E15">
        <v>115</v>
      </c>
    </row>
    <row r="16" spans="1:5" x14ac:dyDescent="0.35">
      <c r="A16" t="s">
        <v>921</v>
      </c>
      <c r="B16" t="s">
        <v>973</v>
      </c>
      <c r="C16" t="s">
        <v>699</v>
      </c>
      <c r="D16" t="s">
        <v>705</v>
      </c>
      <c r="E16">
        <v>121</v>
      </c>
    </row>
    <row r="17" spans="1:5" x14ac:dyDescent="0.35">
      <c r="A17" t="s">
        <v>1067</v>
      </c>
      <c r="B17" t="s">
        <v>1068</v>
      </c>
      <c r="C17" t="s">
        <v>758</v>
      </c>
      <c r="D17" t="s">
        <v>705</v>
      </c>
      <c r="E17">
        <v>123</v>
      </c>
    </row>
    <row r="18" spans="1:5" x14ac:dyDescent="0.35">
      <c r="A18" t="s">
        <v>977</v>
      </c>
      <c r="B18" t="s">
        <v>1064</v>
      </c>
      <c r="C18" t="s">
        <v>672</v>
      </c>
      <c r="D18" t="s">
        <v>705</v>
      </c>
      <c r="E18">
        <v>125</v>
      </c>
    </row>
    <row r="19" spans="1:5" x14ac:dyDescent="0.35">
      <c r="A19" t="s">
        <v>942</v>
      </c>
      <c r="B19" t="s">
        <v>974</v>
      </c>
      <c r="C19" t="s">
        <v>680</v>
      </c>
      <c r="D19" t="s">
        <v>705</v>
      </c>
      <c r="E19">
        <v>127</v>
      </c>
    </row>
    <row r="20" spans="1:5" x14ac:dyDescent="0.35">
      <c r="A20" t="s">
        <v>977</v>
      </c>
      <c r="B20" t="s">
        <v>978</v>
      </c>
      <c r="C20" t="s">
        <v>680</v>
      </c>
      <c r="D20" t="s">
        <v>705</v>
      </c>
      <c r="E20">
        <v>128</v>
      </c>
    </row>
    <row r="21" spans="1:5" x14ac:dyDescent="0.35">
      <c r="A21" t="s">
        <v>1136</v>
      </c>
      <c r="B21" t="s">
        <v>1137</v>
      </c>
      <c r="C21" t="s">
        <v>680</v>
      </c>
      <c r="D21" t="s">
        <v>705</v>
      </c>
      <c r="E21">
        <v>129</v>
      </c>
    </row>
    <row r="22" spans="1:5" x14ac:dyDescent="0.35">
      <c r="A22" t="s">
        <v>1066</v>
      </c>
      <c r="B22" t="s">
        <v>752</v>
      </c>
      <c r="C22" t="s">
        <v>753</v>
      </c>
      <c r="D22" t="s">
        <v>705</v>
      </c>
      <c r="E22">
        <v>136</v>
      </c>
    </row>
    <row r="23" spans="1:5" x14ac:dyDescent="0.35">
      <c r="A23" t="s">
        <v>921</v>
      </c>
      <c r="B23" t="s">
        <v>988</v>
      </c>
      <c r="C23" t="s">
        <v>684</v>
      </c>
      <c r="D23" t="s">
        <v>705</v>
      </c>
      <c r="E23">
        <v>138</v>
      </c>
    </row>
    <row r="24" spans="1:5" x14ac:dyDescent="0.35">
      <c r="A24" t="s">
        <v>996</v>
      </c>
      <c r="B24" t="s">
        <v>997</v>
      </c>
      <c r="C24" t="s">
        <v>54</v>
      </c>
      <c r="D24" t="s">
        <v>705</v>
      </c>
      <c r="E24">
        <v>142</v>
      </c>
    </row>
    <row r="25" spans="1:5" x14ac:dyDescent="0.35">
      <c r="A25" t="s">
        <v>985</v>
      </c>
      <c r="B25" t="s">
        <v>986</v>
      </c>
      <c r="C25" t="s">
        <v>54</v>
      </c>
      <c r="D25" t="s">
        <v>705</v>
      </c>
      <c r="E25">
        <v>146</v>
      </c>
    </row>
    <row r="26" spans="1:5" x14ac:dyDescent="0.35">
      <c r="A26" t="s">
        <v>1003</v>
      </c>
      <c r="B26" t="s">
        <v>1004</v>
      </c>
      <c r="C26" t="s">
        <v>713</v>
      </c>
      <c r="D26" t="s">
        <v>705</v>
      </c>
      <c r="E26">
        <v>147</v>
      </c>
    </row>
    <row r="27" spans="1:5" x14ac:dyDescent="0.35">
      <c r="A27" t="s">
        <v>989</v>
      </c>
      <c r="B27" t="s">
        <v>1084</v>
      </c>
      <c r="C27" t="s">
        <v>758</v>
      </c>
      <c r="D27" t="s">
        <v>705</v>
      </c>
      <c r="E27">
        <v>151</v>
      </c>
    </row>
    <row r="28" spans="1:5" x14ac:dyDescent="0.35">
      <c r="A28" t="s">
        <v>989</v>
      </c>
      <c r="B28" t="s">
        <v>990</v>
      </c>
      <c r="C28" t="s">
        <v>745</v>
      </c>
      <c r="D28" t="s">
        <v>705</v>
      </c>
      <c r="E28">
        <v>152</v>
      </c>
    </row>
    <row r="29" spans="1:5" x14ac:dyDescent="0.35">
      <c r="A29" t="s">
        <v>1009</v>
      </c>
      <c r="B29" t="s">
        <v>1144</v>
      </c>
      <c r="C29" t="s">
        <v>680</v>
      </c>
      <c r="D29" t="s">
        <v>705</v>
      </c>
      <c r="E29">
        <v>156</v>
      </c>
    </row>
    <row r="30" spans="1:5" x14ac:dyDescent="0.35">
      <c r="A30" t="s">
        <v>934</v>
      </c>
      <c r="B30" t="s">
        <v>883</v>
      </c>
      <c r="C30" t="s">
        <v>699</v>
      </c>
      <c r="D30" t="s">
        <v>705</v>
      </c>
      <c r="E30">
        <v>157</v>
      </c>
    </row>
    <row r="31" spans="1:5" x14ac:dyDescent="0.35">
      <c r="A31" t="s">
        <v>998</v>
      </c>
      <c r="B31" t="s">
        <v>712</v>
      </c>
      <c r="C31" t="s">
        <v>745</v>
      </c>
      <c r="D31" t="s">
        <v>705</v>
      </c>
      <c r="E31">
        <v>160</v>
      </c>
    </row>
    <row r="32" spans="1:5" x14ac:dyDescent="0.35">
      <c r="A32" t="s">
        <v>1090</v>
      </c>
      <c r="B32" t="s">
        <v>1091</v>
      </c>
      <c r="C32" t="s">
        <v>680</v>
      </c>
      <c r="D32" t="s">
        <v>705</v>
      </c>
      <c r="E32">
        <v>166</v>
      </c>
    </row>
    <row r="33" spans="1:5" x14ac:dyDescent="0.35">
      <c r="A33" t="s">
        <v>1093</v>
      </c>
      <c r="B33" t="s">
        <v>879</v>
      </c>
      <c r="C33" t="s">
        <v>745</v>
      </c>
      <c r="D33" t="s">
        <v>705</v>
      </c>
      <c r="E33">
        <v>167</v>
      </c>
    </row>
    <row r="34" spans="1:5" x14ac:dyDescent="0.35">
      <c r="A34" t="s">
        <v>1092</v>
      </c>
      <c r="B34" t="s">
        <v>791</v>
      </c>
      <c r="C34" t="s">
        <v>842</v>
      </c>
      <c r="D34" t="s">
        <v>705</v>
      </c>
      <c r="E34">
        <v>168</v>
      </c>
    </row>
    <row r="35" spans="1:5" x14ac:dyDescent="0.35">
      <c r="A35" t="s">
        <v>1009</v>
      </c>
      <c r="B35" t="s">
        <v>1095</v>
      </c>
      <c r="C35" t="s">
        <v>680</v>
      </c>
      <c r="D35" t="s">
        <v>705</v>
      </c>
      <c r="E35">
        <v>171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28365-C7D5-41A1-9F9D-5E76EE9493AD}">
  <dimension ref="A1:E8"/>
  <sheetViews>
    <sheetView workbookViewId="0">
      <selection activeCell="A5" sqref="A5"/>
    </sheetView>
  </sheetViews>
  <sheetFormatPr defaultRowHeight="14.5" x14ac:dyDescent="0.35"/>
  <cols>
    <col min="3" max="3" width="10.26953125" bestFit="1" customWidth="1"/>
    <col min="4" max="4" width="10.08984375" bestFit="1" customWidth="1"/>
  </cols>
  <sheetData>
    <row r="1" spans="1:5" x14ac:dyDescent="0.35">
      <c r="A1" s="15" t="s">
        <v>903</v>
      </c>
      <c r="B1" s="15" t="s">
        <v>904</v>
      </c>
      <c r="C1" s="15" t="s">
        <v>102</v>
      </c>
      <c r="D1" s="15" t="s">
        <v>905</v>
      </c>
      <c r="E1" s="15" t="s">
        <v>906</v>
      </c>
    </row>
    <row r="2" spans="1:5" x14ac:dyDescent="0.35">
      <c r="A2" t="s">
        <v>953</v>
      </c>
      <c r="B2" t="s">
        <v>954</v>
      </c>
      <c r="C2" t="s">
        <v>672</v>
      </c>
      <c r="D2" t="s">
        <v>702</v>
      </c>
      <c r="E2">
        <v>86</v>
      </c>
    </row>
    <row r="3" spans="1:5" x14ac:dyDescent="0.35">
      <c r="A3" t="s">
        <v>1074</v>
      </c>
      <c r="B3" t="s">
        <v>1075</v>
      </c>
      <c r="C3" t="s">
        <v>699</v>
      </c>
      <c r="D3" t="s">
        <v>702</v>
      </c>
      <c r="E3">
        <v>118</v>
      </c>
    </row>
    <row r="4" spans="1:5" x14ac:dyDescent="0.35">
      <c r="A4" t="s">
        <v>1001</v>
      </c>
      <c r="B4" t="s">
        <v>1002</v>
      </c>
      <c r="C4" t="s">
        <v>758</v>
      </c>
      <c r="D4" t="s">
        <v>702</v>
      </c>
      <c r="E4">
        <v>124</v>
      </c>
    </row>
    <row r="5" spans="1:5" x14ac:dyDescent="0.35">
      <c r="A5" t="s">
        <v>1078</v>
      </c>
      <c r="B5" t="s">
        <v>1079</v>
      </c>
      <c r="C5" t="s">
        <v>54</v>
      </c>
      <c r="D5" t="s">
        <v>702</v>
      </c>
      <c r="E5">
        <v>148</v>
      </c>
    </row>
    <row r="6" spans="1:5" x14ac:dyDescent="0.35">
      <c r="A6" t="s">
        <v>1141</v>
      </c>
      <c r="B6" t="s">
        <v>855</v>
      </c>
      <c r="C6" t="s">
        <v>713</v>
      </c>
      <c r="D6" t="s">
        <v>702</v>
      </c>
      <c r="E6">
        <v>154</v>
      </c>
    </row>
    <row r="7" spans="1:5" x14ac:dyDescent="0.35">
      <c r="A7" t="s">
        <v>1087</v>
      </c>
      <c r="B7" t="s">
        <v>1088</v>
      </c>
      <c r="C7" t="s">
        <v>677</v>
      </c>
      <c r="D7" t="s">
        <v>702</v>
      </c>
      <c r="E7">
        <v>163</v>
      </c>
    </row>
    <row r="8" spans="1:5" x14ac:dyDescent="0.35">
      <c r="A8" t="s">
        <v>942</v>
      </c>
      <c r="B8" t="s">
        <v>885</v>
      </c>
      <c r="C8" t="s">
        <v>713</v>
      </c>
      <c r="D8" t="s">
        <v>702</v>
      </c>
      <c r="E8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26C9-E14F-43A9-8C91-4793B64C9380}">
  <dimension ref="A1:O58"/>
  <sheetViews>
    <sheetView tabSelected="1" zoomScale="90" zoomScaleNormal="90" zoomScalePageLayoutView="80" workbookViewId="0">
      <selection activeCell="D19" sqref="D19"/>
    </sheetView>
  </sheetViews>
  <sheetFormatPr defaultColWidth="11.6328125" defaultRowHeight="15.5" x14ac:dyDescent="0.35"/>
  <cols>
    <col min="1" max="1" width="23.6328125" style="11" bestFit="1" customWidth="1"/>
    <col min="2" max="2" width="5.453125" style="8" customWidth="1"/>
    <col min="3" max="3" width="5.1796875" style="9" customWidth="1"/>
    <col min="4" max="7" width="5.453125" style="8" customWidth="1"/>
    <col min="8" max="8" width="3.54296875" style="8" customWidth="1"/>
    <col min="9" max="14" width="5.54296875" style="10" customWidth="1"/>
    <col min="15" max="15" width="11.6328125" style="10"/>
    <col min="16" max="16384" width="11.6328125" style="6"/>
  </cols>
  <sheetData>
    <row r="1" spans="1:15" x14ac:dyDescent="0.35">
      <c r="A1" s="1" t="s">
        <v>92</v>
      </c>
      <c r="B1" s="2" t="s">
        <v>33</v>
      </c>
      <c r="C1" s="3" t="s">
        <v>34</v>
      </c>
      <c r="D1" s="3" t="s">
        <v>35</v>
      </c>
      <c r="E1" s="3" t="s">
        <v>36</v>
      </c>
      <c r="F1" s="3" t="s">
        <v>37</v>
      </c>
      <c r="G1" s="3" t="s">
        <v>38</v>
      </c>
      <c r="H1" s="4"/>
      <c r="I1" s="2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5" t="s">
        <v>39</v>
      </c>
    </row>
    <row r="2" spans="1:15" x14ac:dyDescent="0.35">
      <c r="A2" s="7" t="s">
        <v>42</v>
      </c>
      <c r="B2" s="8" t="s">
        <v>666</v>
      </c>
      <c r="C2" s="8"/>
      <c r="H2" s="9"/>
      <c r="I2" s="10" t="str">
        <f>IF(B2="ORG","ORG",IFERROR(RANK(B2,B:B,1),""))</f>
        <v>ORG</v>
      </c>
      <c r="J2" s="10" t="str">
        <f>IF(C2="ORG","ORG",IFERROR(RANK(C2,C:C,1),""))</f>
        <v/>
      </c>
      <c r="K2" s="10" t="str">
        <f>IF(D2="ORG","ORG",IFERROR(RANK(D2,D:D,1),""))</f>
        <v/>
      </c>
      <c r="L2" s="10" t="str">
        <f>IF(E2="ORG","ORG",IFERROR(RANK(E2,E:E,1),""))</f>
        <v/>
      </c>
      <c r="M2" s="10" t="str">
        <f>IF(F2="ORG","ORG",IFERROR(RANK(F2,F:F,1),""))</f>
        <v/>
      </c>
      <c r="N2" s="10" t="str">
        <f>IF(G2="ORG","ORG",IFERROR(RANK(G2,G:G,1),""))</f>
        <v/>
      </c>
      <c r="O2" s="10">
        <f>SUM(I2:N2)</f>
        <v>0</v>
      </c>
    </row>
    <row r="3" spans="1:15" x14ac:dyDescent="0.35">
      <c r="A3" s="7" t="s">
        <v>44</v>
      </c>
      <c r="B3" s="8" t="s">
        <v>666</v>
      </c>
      <c r="C3" s="8"/>
      <c r="H3" s="9"/>
      <c r="I3" s="10" t="str">
        <f>IF(B3="ORG","ORG",IFERROR(RANK(B3,B:B,1),""))</f>
        <v>ORG</v>
      </c>
      <c r="J3" s="10" t="str">
        <f>IF(C3="ORG","ORG",IFERROR(RANK(C3,C:C,1),""))</f>
        <v/>
      </c>
      <c r="K3" s="10" t="str">
        <f>IF(D3="ORG","ORG",IFERROR(RANK(D3,D:D,1),""))</f>
        <v/>
      </c>
      <c r="L3" s="10" t="str">
        <f>IF(E3="ORG","ORG",IFERROR(RANK(E3,E:E,1),""))</f>
        <v/>
      </c>
      <c r="M3" s="10" t="str">
        <f>IF(F3="ORG","ORG",IFERROR(RANK(F3,F:F,1),""))</f>
        <v/>
      </c>
      <c r="N3" s="10" t="str">
        <f>IF(G3="ORG","ORG",IFERROR(RANK(G3,G:G,1),""))</f>
        <v/>
      </c>
      <c r="O3" s="10">
        <f>SUM(I3:N3)</f>
        <v>0</v>
      </c>
    </row>
    <row r="4" spans="1:15" x14ac:dyDescent="0.35">
      <c r="A4" s="7" t="s">
        <v>55</v>
      </c>
      <c r="B4" s="8" t="s">
        <v>666</v>
      </c>
      <c r="C4" s="8"/>
      <c r="H4" s="9"/>
      <c r="I4" s="10" t="str">
        <f>IF(B4="ORG","ORG",IFERROR(RANK(B4,B:B,1),""))</f>
        <v>ORG</v>
      </c>
      <c r="J4" s="10" t="str">
        <f>IF(C4="ORG","ORG",IFERROR(RANK(C4,C:C,1),""))</f>
        <v/>
      </c>
      <c r="K4" s="10" t="str">
        <f>IF(D4="ORG","ORG",IFERROR(RANK(D4,D:D,1),""))</f>
        <v/>
      </c>
      <c r="L4" s="10" t="str">
        <f>IF(E4="ORG","ORG",IFERROR(RANK(E4,E:E,1),""))</f>
        <v/>
      </c>
      <c r="M4" s="10" t="str">
        <f>IF(F4="ORG","ORG",IFERROR(RANK(F4,F:F,1),""))</f>
        <v/>
      </c>
      <c r="N4" s="10" t="str">
        <f>IF(G4="ORG","ORG",IFERROR(RANK(G4,G:G,1),""))</f>
        <v/>
      </c>
      <c r="O4" s="10">
        <f>SUM(I4:N4)</f>
        <v>0</v>
      </c>
    </row>
    <row r="5" spans="1:15" x14ac:dyDescent="0.35">
      <c r="A5" s="7" t="s">
        <v>40</v>
      </c>
      <c r="B5" s="8">
        <f>IFERROR(SUM(SMALL('Race 1'!AX:AX,{1,2,3})),"")</f>
        <v>8</v>
      </c>
      <c r="C5" s="8"/>
      <c r="H5" s="9"/>
      <c r="I5" s="10">
        <f>IF(B5="ORG","ORG",IFERROR(RANK(B5,B:B,1),""))</f>
        <v>1</v>
      </c>
      <c r="J5" s="10" t="str">
        <f>IF(C5="ORG","ORG",IFERROR(RANK(C5,C:C,1),""))</f>
        <v/>
      </c>
      <c r="K5" s="10" t="str">
        <f>IF(D5="ORG","ORG",IFERROR(RANK(D5,D:D,1),""))</f>
        <v/>
      </c>
      <c r="L5" s="10" t="str">
        <f>IF(E5="ORG","ORG",IFERROR(RANK(E5,E:E,1),""))</f>
        <v/>
      </c>
      <c r="M5" s="10" t="str">
        <f>IF(F5="ORG","ORG",IFERROR(RANK(F5,F:F,1),""))</f>
        <v/>
      </c>
      <c r="N5" s="10" t="str">
        <f>IF(G5="ORG","ORG",IFERROR(RANK(G5,G:G,1),""))</f>
        <v/>
      </c>
      <c r="O5" s="10">
        <f>SUM(I5:N5)</f>
        <v>1</v>
      </c>
    </row>
    <row r="6" spans="1:15" x14ac:dyDescent="0.35">
      <c r="A6" s="7" t="s">
        <v>41</v>
      </c>
      <c r="B6" s="8">
        <f>IFERROR(SUM(SMALL('Race 1'!AJ:AJ,{1,2,3})),"")</f>
        <v>16</v>
      </c>
      <c r="C6" s="8"/>
      <c r="H6" s="9"/>
      <c r="I6" s="10">
        <f>IF(B6="ORG","ORG",IFERROR(RANK(B6,B:B,1),""))</f>
        <v>2</v>
      </c>
      <c r="J6" s="10" t="str">
        <f>IF(C6="ORG","ORG",IFERROR(RANK(C6,C:C,1),""))</f>
        <v/>
      </c>
      <c r="K6" s="10" t="str">
        <f>IF(D6="ORG","ORG",IFERROR(RANK(D6,D:D,1),""))</f>
        <v/>
      </c>
      <c r="L6" s="10" t="str">
        <f>IF(E6="ORG","ORG",IFERROR(RANK(E6,E:E,1),""))</f>
        <v/>
      </c>
      <c r="M6" s="10" t="str">
        <f>IF(F6="ORG","ORG",IFERROR(RANK(F6,F:F,1),""))</f>
        <v/>
      </c>
      <c r="N6" s="10" t="str">
        <f>IF(G6="ORG","ORG",IFERROR(RANK(G6,G:G,1),""))</f>
        <v/>
      </c>
      <c r="O6" s="10">
        <f>SUM(I6:N6)</f>
        <v>2</v>
      </c>
    </row>
    <row r="7" spans="1:15" x14ac:dyDescent="0.35">
      <c r="A7" s="7" t="s">
        <v>47</v>
      </c>
      <c r="B7" s="8">
        <f>IFERROR(SUM(SMALL('Race 1'!T:T,{1,2,3})),"")</f>
        <v>39</v>
      </c>
      <c r="C7" s="8"/>
      <c r="H7" s="9"/>
      <c r="I7" s="10">
        <f>IF(B7="ORG","ORG",IFERROR(RANK(B7,B:B,1),""))</f>
        <v>3</v>
      </c>
      <c r="J7" s="10" t="str">
        <f>IF(C7="ORG","ORG",IFERROR(RANK(C7,C:C,1),""))</f>
        <v/>
      </c>
      <c r="K7" s="10" t="str">
        <f>IF(D7="ORG","ORG",IFERROR(RANK(D7,D:D,1),""))</f>
        <v/>
      </c>
      <c r="L7" s="10" t="str">
        <f>IF(E7="ORG","ORG",IFERROR(RANK(E7,E:E,1),""))</f>
        <v/>
      </c>
      <c r="M7" s="10" t="str">
        <f>IF(F7="ORG","ORG",IFERROR(RANK(F7,F:F,1),""))</f>
        <v/>
      </c>
      <c r="N7" s="10" t="str">
        <f>IF(G7="ORG","ORG",IFERROR(RANK(G7,G:G,1),""))</f>
        <v/>
      </c>
      <c r="O7" s="10">
        <f>SUM(I7:N7)</f>
        <v>3</v>
      </c>
    </row>
    <row r="8" spans="1:15" x14ac:dyDescent="0.35">
      <c r="A8" s="7" t="s">
        <v>43</v>
      </c>
      <c r="B8" s="8">
        <f>IFERROR(SUM(SMALL('Race 1'!Z:Z,{1,2,3})),"")</f>
        <v>59</v>
      </c>
      <c r="C8" s="8"/>
      <c r="H8" s="9"/>
      <c r="I8" s="10">
        <f>IF(B8="ORG","ORG",IFERROR(RANK(B8,B:B,1),""))</f>
        <v>4</v>
      </c>
      <c r="J8" s="10" t="str">
        <f>IF(C8="ORG","ORG",IFERROR(RANK(C8,C:C,1),""))</f>
        <v/>
      </c>
      <c r="K8" s="10" t="str">
        <f>IF(D8="ORG","ORG",IFERROR(RANK(D8,D:D,1),""))</f>
        <v/>
      </c>
      <c r="L8" s="10" t="str">
        <f>IF(E8="ORG","ORG",IFERROR(RANK(E8,E:E,1),""))</f>
        <v/>
      </c>
      <c r="M8" s="10" t="str">
        <f>IF(F8="ORG","ORG",IFERROR(RANK(F8,F:F,1),""))</f>
        <v/>
      </c>
      <c r="N8" s="10" t="str">
        <f>IF(G8="ORG","ORG",IFERROR(RANK(G8,G:G,1),""))</f>
        <v/>
      </c>
      <c r="O8" s="10">
        <f>SUM(I8:N8)</f>
        <v>4</v>
      </c>
    </row>
    <row r="9" spans="1:15" x14ac:dyDescent="0.35">
      <c r="A9" s="7" t="s">
        <v>52</v>
      </c>
      <c r="B9" s="8">
        <f>IFERROR(SUM(SMALL('Race 1'!R:R,{1,2,3})),"")</f>
        <v>73</v>
      </c>
      <c r="C9" s="8"/>
      <c r="H9" s="9"/>
      <c r="I9" s="10">
        <f>IF(B9="ORG","ORG",IFERROR(RANK(B9,B:B,1),""))</f>
        <v>5</v>
      </c>
      <c r="J9" s="10" t="str">
        <f>IF(C9="ORG","ORG",IFERROR(RANK(C9,C:C,1),""))</f>
        <v/>
      </c>
      <c r="K9" s="10" t="str">
        <f>IF(D9="ORG","ORG",IFERROR(RANK(D9,D:D,1),""))</f>
        <v/>
      </c>
      <c r="L9" s="10" t="str">
        <f>IF(E9="ORG","ORG",IFERROR(RANK(E9,E:E,1),""))</f>
        <v/>
      </c>
      <c r="M9" s="10" t="str">
        <f>IF(F9="ORG","ORG",IFERROR(RANK(F9,F:F,1),""))</f>
        <v/>
      </c>
      <c r="N9" s="10" t="str">
        <f>IF(G9="ORG","ORG",IFERROR(RANK(G9,G:G,1),""))</f>
        <v/>
      </c>
      <c r="O9" s="10">
        <f>SUM(I9:N9)</f>
        <v>5</v>
      </c>
    </row>
    <row r="10" spans="1:15" x14ac:dyDescent="0.35">
      <c r="A10" s="7" t="s">
        <v>50</v>
      </c>
      <c r="B10" s="8">
        <f>IFERROR(SUM(SMALL('Race 1'!AH:AH,{1,2,3})),"")</f>
        <v>73</v>
      </c>
      <c r="C10" s="8"/>
      <c r="H10" s="9"/>
      <c r="I10" s="10">
        <f>IF(B10="ORG","ORG",IFERROR(RANK(B10,B:B,1),""))</f>
        <v>5</v>
      </c>
      <c r="J10" s="10" t="str">
        <f>IF(C10="ORG","ORG",IFERROR(RANK(C10,C:C,1),""))</f>
        <v/>
      </c>
      <c r="K10" s="10" t="str">
        <f>IF(D10="ORG","ORG",IFERROR(RANK(D10,D:D,1),""))</f>
        <v/>
      </c>
      <c r="L10" s="10" t="str">
        <f>IF(E10="ORG","ORG",IFERROR(RANK(E10,E:E,1),""))</f>
        <v/>
      </c>
      <c r="M10" s="10" t="str">
        <f>IF(F10="ORG","ORG",IFERROR(RANK(F10,F:F,1),""))</f>
        <v/>
      </c>
      <c r="N10" s="10" t="str">
        <f>IF(G10="ORG","ORG",IFERROR(RANK(G10,G:G,1),""))</f>
        <v/>
      </c>
      <c r="O10" s="10">
        <f>SUM(I10:N10)</f>
        <v>5</v>
      </c>
    </row>
    <row r="11" spans="1:15" x14ac:dyDescent="0.35">
      <c r="A11" s="7" t="s">
        <v>45</v>
      </c>
      <c r="B11" s="8">
        <f>IFERROR(SUM(SMALL('Race 1'!AT:AT,{1,2,3})),"")</f>
        <v>90</v>
      </c>
      <c r="C11" s="8"/>
      <c r="H11" s="9"/>
      <c r="I11" s="10">
        <f>IF(B11="ORG","ORG",IFERROR(RANK(B11,B:B,1),""))</f>
        <v>7</v>
      </c>
      <c r="J11" s="10" t="str">
        <f>IF(C11="ORG","ORG",IFERROR(RANK(C11,C:C,1),""))</f>
        <v/>
      </c>
      <c r="K11" s="10" t="str">
        <f>IF(D11="ORG","ORG",IFERROR(RANK(D11,D:D,1),""))</f>
        <v/>
      </c>
      <c r="L11" s="10" t="str">
        <f>IF(E11="ORG","ORG",IFERROR(RANK(E11,E:E,1),""))</f>
        <v/>
      </c>
      <c r="M11" s="10" t="str">
        <f>IF(F11="ORG","ORG",IFERROR(RANK(F11,F:F,1),""))</f>
        <v/>
      </c>
      <c r="N11" s="10" t="str">
        <f>IF(G11="ORG","ORG",IFERROR(RANK(G11,G:G,1),""))</f>
        <v/>
      </c>
      <c r="O11" s="10">
        <f>SUM(I11:N11)</f>
        <v>7</v>
      </c>
    </row>
    <row r="12" spans="1:15" x14ac:dyDescent="0.35">
      <c r="A12" s="7" t="s">
        <v>46</v>
      </c>
      <c r="B12" s="8">
        <f>IFERROR(SUM(SMALL('Race 1'!V:V,{1,2,3})),"")</f>
        <v>95</v>
      </c>
      <c r="C12" s="8"/>
      <c r="H12" s="9"/>
      <c r="I12" s="10">
        <f>IF(B12="ORG","ORG",IFERROR(RANK(B12,B:B,1),""))</f>
        <v>8</v>
      </c>
      <c r="J12" s="10" t="str">
        <f>IF(C12="ORG","ORG",IFERROR(RANK(C12,C:C,1),""))</f>
        <v/>
      </c>
      <c r="K12" s="10" t="str">
        <f>IF(D12="ORG","ORG",IFERROR(RANK(D12,D:D,1),""))</f>
        <v/>
      </c>
      <c r="L12" s="10" t="str">
        <f>IF(E12="ORG","ORG",IFERROR(RANK(E12,E:E,1),""))</f>
        <v/>
      </c>
      <c r="M12" s="10" t="str">
        <f>IF(F12="ORG","ORG",IFERROR(RANK(F12,F:F,1),""))</f>
        <v/>
      </c>
      <c r="N12" s="10" t="str">
        <f>IF(G12="ORG","ORG",IFERROR(RANK(G12,G:G,1),""))</f>
        <v/>
      </c>
      <c r="O12" s="10">
        <f>SUM(I12:N12)</f>
        <v>8</v>
      </c>
    </row>
    <row r="13" spans="1:15" x14ac:dyDescent="0.35">
      <c r="A13" s="7" t="s">
        <v>48</v>
      </c>
      <c r="B13" s="8">
        <f>IFERROR(SUM(SMALL('Race 1'!X:X,{1,2,3})),"")</f>
        <v>97</v>
      </c>
      <c r="C13" s="8"/>
      <c r="H13" s="9"/>
      <c r="I13" s="10">
        <f>IF(B13="ORG","ORG",IFERROR(RANK(B13,B:B,1),""))</f>
        <v>9</v>
      </c>
      <c r="J13" s="10" t="str">
        <f>IF(C13="ORG","ORG",IFERROR(RANK(C13,C:C,1),""))</f>
        <v/>
      </c>
      <c r="K13" s="10" t="str">
        <f>IF(D13="ORG","ORG",IFERROR(RANK(D13,D:D,1),""))</f>
        <v/>
      </c>
      <c r="L13" s="10" t="str">
        <f>IF(E13="ORG","ORG",IFERROR(RANK(E13,E:E,1),""))</f>
        <v/>
      </c>
      <c r="M13" s="10" t="str">
        <f>IF(F13="ORG","ORG",IFERROR(RANK(F13,F:F,1),""))</f>
        <v/>
      </c>
      <c r="N13" s="10" t="str">
        <f>IF(G13="ORG","ORG",IFERROR(RANK(G13,G:G,1),""))</f>
        <v/>
      </c>
      <c r="O13" s="10">
        <f>SUM(I13:N13)</f>
        <v>9</v>
      </c>
    </row>
    <row r="14" spans="1:15" x14ac:dyDescent="0.35">
      <c r="A14" s="13" t="s">
        <v>89</v>
      </c>
      <c r="B14" s="8">
        <f>IFERROR(SUM(SMALL('Race 1'!P:P,{1,2,3})),"")</f>
        <v>104</v>
      </c>
      <c r="C14" s="8"/>
      <c r="H14" s="9"/>
      <c r="I14" s="10">
        <f>IF(B14="ORG","ORG",IFERROR(RANK(B14,B:B,1),""))</f>
        <v>10</v>
      </c>
      <c r="J14" s="10" t="str">
        <f>IF(C14="ORG","ORG",IFERROR(RANK(C14,C:C,1),""))</f>
        <v/>
      </c>
      <c r="K14" s="10" t="str">
        <f>IF(D14="ORG","ORG",IFERROR(RANK(D14,D:D,1),""))</f>
        <v/>
      </c>
      <c r="L14" s="10" t="str">
        <f>IF(E14="ORG","ORG",IFERROR(RANK(E14,E:E,1),""))</f>
        <v/>
      </c>
      <c r="M14" s="10" t="str">
        <f>IF(F14="ORG","ORG",IFERROR(RANK(F14,F:F,1),""))</f>
        <v/>
      </c>
      <c r="N14" s="10" t="str">
        <f>IF(G14="ORG","ORG",IFERROR(RANK(G14,G:G,1),""))</f>
        <v/>
      </c>
      <c r="O14" s="10">
        <f>SUM(I14:N14)</f>
        <v>10</v>
      </c>
    </row>
    <row r="15" spans="1:15" x14ac:dyDescent="0.35">
      <c r="A15" s="7" t="s">
        <v>54</v>
      </c>
      <c r="B15" s="8">
        <f>IFERROR(SUM(SMALL('Race 1'!AD:AD,{1,2,3})),"")</f>
        <v>110</v>
      </c>
      <c r="C15" s="8"/>
      <c r="H15" s="9"/>
      <c r="I15" s="10">
        <f>IF(B15="ORG","ORG",IFERROR(RANK(B15,B:B,1),""))</f>
        <v>11</v>
      </c>
      <c r="J15" s="10" t="str">
        <f>IF(C15="ORG","ORG",IFERROR(RANK(C15,C:C,1),""))</f>
        <v/>
      </c>
      <c r="K15" s="10" t="str">
        <f>IF(D15="ORG","ORG",IFERROR(RANK(D15,D:D,1),""))</f>
        <v/>
      </c>
      <c r="L15" s="10" t="str">
        <f>IF(E15="ORG","ORG",IFERROR(RANK(E15,E:E,1),""))</f>
        <v/>
      </c>
      <c r="M15" s="10" t="str">
        <f>IF(F15="ORG","ORG",IFERROR(RANK(F15,F:F,1),""))</f>
        <v/>
      </c>
      <c r="N15" s="10" t="str">
        <f>IF(G15="ORG","ORG",IFERROR(RANK(G15,G:G,1),""))</f>
        <v/>
      </c>
      <c r="O15" s="10">
        <f>SUM(I15:N15)</f>
        <v>11</v>
      </c>
    </row>
    <row r="16" spans="1:15" x14ac:dyDescent="0.35">
      <c r="A16" s="7" t="s">
        <v>49</v>
      </c>
      <c r="B16" s="8">
        <f>IFERROR(SUM(SMALL('Race 1'!AL:AL,{1,2,3})),"")</f>
        <v>122</v>
      </c>
      <c r="C16" s="8"/>
      <c r="H16" s="9"/>
      <c r="I16" s="10">
        <f>IF(B16="ORG","ORG",IFERROR(RANK(B16,B:B,1),""))</f>
        <v>12</v>
      </c>
      <c r="J16" s="10" t="str">
        <f>IF(C16="ORG","ORG",IFERROR(RANK(C16,C:C,1),""))</f>
        <v/>
      </c>
      <c r="K16" s="10" t="str">
        <f>IF(D16="ORG","ORG",IFERROR(RANK(D16,D:D,1),""))</f>
        <v/>
      </c>
      <c r="L16" s="10" t="str">
        <f>IF(E16="ORG","ORG",IFERROR(RANK(E16,E:E,1),""))</f>
        <v/>
      </c>
      <c r="M16" s="10" t="str">
        <f>IF(F16="ORG","ORG",IFERROR(RANK(F16,F:F,1),""))</f>
        <v/>
      </c>
      <c r="N16" s="10" t="str">
        <f>IF(G16="ORG","ORG",IFERROR(RANK(G16,G:G,1),""))</f>
        <v/>
      </c>
      <c r="O16" s="10">
        <f>SUM(I16:N16)</f>
        <v>12</v>
      </c>
    </row>
    <row r="17" spans="1:15" x14ac:dyDescent="0.35">
      <c r="A17" s="7" t="s">
        <v>51</v>
      </c>
      <c r="B17" s="8">
        <f>IFERROR(SUM(SMALL('Race 1'!AB:AB,{1,2,3})),"")</f>
        <v>175</v>
      </c>
      <c r="C17" s="8"/>
      <c r="H17" s="9"/>
      <c r="I17" s="10">
        <f>IF(B17="ORG","ORG",IFERROR(RANK(B17,B:B,1),""))</f>
        <v>13</v>
      </c>
      <c r="J17" s="10" t="str">
        <f>IF(C17="ORG","ORG",IFERROR(RANK(C17,C:C,1),""))</f>
        <v/>
      </c>
      <c r="K17" s="10" t="str">
        <f>IF(D17="ORG","ORG",IFERROR(RANK(D17,D:D,1),""))</f>
        <v/>
      </c>
      <c r="L17" s="10" t="str">
        <f>IF(E17="ORG","ORG",IFERROR(RANK(E17,E:E,1),""))</f>
        <v/>
      </c>
      <c r="M17" s="10" t="str">
        <f>IF(F17="ORG","ORG",IFERROR(RANK(F17,F:F,1),""))</f>
        <v/>
      </c>
      <c r="N17" s="10" t="str">
        <f>IF(G17="ORG","ORG",IFERROR(RANK(G17,G:G,1),""))</f>
        <v/>
      </c>
      <c r="O17" s="10">
        <f>SUM(I17:N17)</f>
        <v>13</v>
      </c>
    </row>
    <row r="18" spans="1:15" x14ac:dyDescent="0.35">
      <c r="A18" s="13" t="s">
        <v>93</v>
      </c>
      <c r="B18" s="8">
        <f>IFERROR(SUM(SMALL('Race 1'!AZ:AZ,{1,2,3})),"")</f>
        <v>239</v>
      </c>
      <c r="C18" s="8"/>
      <c r="H18" s="9"/>
      <c r="I18" s="10">
        <f>IF(B18="ORG","ORG",IFERROR(RANK(B18,B:B,1),""))</f>
        <v>14</v>
      </c>
      <c r="J18" s="10" t="str">
        <f>IF(C18="ORG","ORG",IFERROR(RANK(C18,C:C,1),""))</f>
        <v/>
      </c>
      <c r="K18" s="10" t="str">
        <f>IF(D18="ORG","ORG",IFERROR(RANK(D18,D:D,1),""))</f>
        <v/>
      </c>
      <c r="L18" s="10" t="str">
        <f>IF(E18="ORG","ORG",IFERROR(RANK(E18,E:E,1),""))</f>
        <v/>
      </c>
      <c r="M18" s="10" t="str">
        <f>IF(F18="ORG","ORG",IFERROR(RANK(F18,F:F,1),""))</f>
        <v/>
      </c>
      <c r="N18" s="10" t="str">
        <f>IF(G18="ORG","ORG",IFERROR(RANK(G18,G:G,1),""))</f>
        <v/>
      </c>
      <c r="O18" s="10">
        <f>SUM(I18:N18)</f>
        <v>14</v>
      </c>
    </row>
    <row r="19" spans="1:15" x14ac:dyDescent="0.35">
      <c r="A19" s="16" t="s">
        <v>53</v>
      </c>
      <c r="B19" s="8">
        <f>IFERROR(SUM(SMALL('Race 1'!AF:AF,{1,2,3})),"")</f>
        <v>310</v>
      </c>
      <c r="C19" s="8"/>
      <c r="H19" s="9"/>
      <c r="I19" s="10">
        <f>IF(B19="ORG","ORG",IFERROR(RANK(B19,B:B,1),""))</f>
        <v>15</v>
      </c>
      <c r="J19" s="10" t="str">
        <f>IF(C19="ORG","ORG",IFERROR(RANK(C19,C:C,1),""))</f>
        <v/>
      </c>
      <c r="K19" s="10" t="str">
        <f>IF(D19="ORG","ORG",IFERROR(RANK(D19,D:D,1),""))</f>
        <v/>
      </c>
      <c r="L19" s="10" t="str">
        <f>IF(E19="ORG","ORG",IFERROR(RANK(E19,E:E,1),""))</f>
        <v/>
      </c>
      <c r="M19" s="10" t="str">
        <f>IF(F19="ORG","ORG",IFERROR(RANK(F19,F:F,1),""))</f>
        <v/>
      </c>
      <c r="N19" s="10" t="str">
        <f>IF(G19="ORG","ORG",IFERROR(RANK(G19,G:G,1),""))</f>
        <v/>
      </c>
      <c r="O19" s="10">
        <f>SUM(I19:N19)</f>
        <v>15</v>
      </c>
    </row>
    <row r="20" spans="1:15" x14ac:dyDescent="0.35">
      <c r="A20" s="12" t="s">
        <v>56</v>
      </c>
      <c r="B20" s="8">
        <f>IFERROR(SUM(SMALL('Race 1'!AV:AV,{1,2,3})),"")</f>
        <v>366</v>
      </c>
      <c r="C20" s="8"/>
      <c r="H20" s="9"/>
      <c r="I20" s="10">
        <f>IF(B20="ORG","ORG",IFERROR(RANK(B20,B:B,1),""))</f>
        <v>16</v>
      </c>
      <c r="J20" s="10" t="str">
        <f>IF(C20="ORG","ORG",IFERROR(RANK(C20,C:C,1),""))</f>
        <v/>
      </c>
      <c r="K20" s="10" t="str">
        <f>IF(D20="ORG","ORG",IFERROR(RANK(D20,D:D,1),""))</f>
        <v/>
      </c>
      <c r="L20" s="10" t="str">
        <f>IF(E20="ORG","ORG",IFERROR(RANK(E20,E:E,1),""))</f>
        <v/>
      </c>
      <c r="M20" s="10" t="str">
        <f>IF(F20="ORG","ORG",IFERROR(RANK(F20,F:F,1),""))</f>
        <v/>
      </c>
      <c r="N20" s="10" t="str">
        <f>IF(G20="ORG","ORG",IFERROR(RANK(G20,G:G,1),""))</f>
        <v/>
      </c>
      <c r="O20" s="10">
        <f>SUM(I20:N20)</f>
        <v>16</v>
      </c>
    </row>
    <row r="21" spans="1:15" x14ac:dyDescent="0.35">
      <c r="C21" s="8"/>
      <c r="H21" s="9"/>
    </row>
    <row r="22" spans="1:15" x14ac:dyDescent="0.35">
      <c r="C22" s="8"/>
      <c r="H22" s="9"/>
    </row>
    <row r="23" spans="1:15" x14ac:dyDescent="0.35">
      <c r="C23" s="8"/>
      <c r="H23" s="9"/>
    </row>
    <row r="24" spans="1:15" x14ac:dyDescent="0.35">
      <c r="C24" s="8"/>
      <c r="H24" s="9"/>
    </row>
    <row r="25" spans="1:15" x14ac:dyDescent="0.35">
      <c r="C25" s="8"/>
      <c r="H25" s="9"/>
    </row>
    <row r="26" spans="1:15" x14ac:dyDescent="0.35">
      <c r="C26" s="8"/>
      <c r="H26" s="9"/>
    </row>
    <row r="27" spans="1:15" x14ac:dyDescent="0.35">
      <c r="C27" s="8"/>
      <c r="H27" s="9"/>
    </row>
    <row r="28" spans="1:15" x14ac:dyDescent="0.35">
      <c r="A28" s="12"/>
      <c r="C28" s="8"/>
      <c r="H28" s="9"/>
    </row>
    <row r="29" spans="1:15" x14ac:dyDescent="0.35">
      <c r="C29" s="8"/>
      <c r="H29" s="9"/>
    </row>
    <row r="30" spans="1:15" x14ac:dyDescent="0.35">
      <c r="C30" s="8"/>
      <c r="H30" s="9"/>
    </row>
    <row r="31" spans="1:15" x14ac:dyDescent="0.35">
      <c r="C31" s="8"/>
      <c r="H31" s="9"/>
    </row>
    <row r="32" spans="1:15" x14ac:dyDescent="0.35">
      <c r="C32" s="8"/>
      <c r="H32" s="9"/>
    </row>
    <row r="33" spans="1:8" x14ac:dyDescent="0.35">
      <c r="C33" s="8"/>
      <c r="H33" s="9"/>
    </row>
    <row r="34" spans="1:8" x14ac:dyDescent="0.35">
      <c r="C34" s="8"/>
      <c r="H34" s="9"/>
    </row>
    <row r="35" spans="1:8" x14ac:dyDescent="0.35">
      <c r="C35" s="8"/>
      <c r="H35" s="9"/>
    </row>
    <row r="36" spans="1:8" x14ac:dyDescent="0.35">
      <c r="C36" s="8"/>
      <c r="H36" s="9"/>
    </row>
    <row r="37" spans="1:8" x14ac:dyDescent="0.35">
      <c r="A37" s="12"/>
      <c r="C37" s="8"/>
      <c r="H37" s="9"/>
    </row>
    <row r="38" spans="1:8" x14ac:dyDescent="0.35">
      <c r="H38" s="9"/>
    </row>
    <row r="39" spans="1:8" x14ac:dyDescent="0.35">
      <c r="H39" s="9"/>
    </row>
    <row r="40" spans="1:8" x14ac:dyDescent="0.35">
      <c r="A40" s="12"/>
      <c r="C40" s="8"/>
      <c r="H40" s="9"/>
    </row>
    <row r="41" spans="1:8" x14ac:dyDescent="0.35">
      <c r="C41" s="8"/>
      <c r="H41" s="9"/>
    </row>
    <row r="42" spans="1:8" x14ac:dyDescent="0.35">
      <c r="H42" s="9"/>
    </row>
    <row r="43" spans="1:8" x14ac:dyDescent="0.35">
      <c r="H43" s="9"/>
    </row>
    <row r="44" spans="1:8" x14ac:dyDescent="0.35">
      <c r="H44" s="9"/>
    </row>
    <row r="45" spans="1:8" x14ac:dyDescent="0.35">
      <c r="H45" s="9"/>
    </row>
    <row r="46" spans="1:8" x14ac:dyDescent="0.35">
      <c r="C46" s="8"/>
      <c r="H46" s="9"/>
    </row>
    <row r="47" spans="1:8" x14ac:dyDescent="0.35">
      <c r="H47" s="9"/>
    </row>
    <row r="48" spans="1:8" x14ac:dyDescent="0.35">
      <c r="C48" s="8"/>
      <c r="H48" s="9"/>
    </row>
    <row r="49" spans="3:8" x14ac:dyDescent="0.35">
      <c r="C49" s="8"/>
      <c r="H49" s="9"/>
    </row>
    <row r="50" spans="3:8" x14ac:dyDescent="0.35">
      <c r="C50" s="8"/>
      <c r="H50" s="9"/>
    </row>
    <row r="51" spans="3:8" x14ac:dyDescent="0.35">
      <c r="C51" s="8"/>
      <c r="H51" s="9"/>
    </row>
    <row r="52" spans="3:8" x14ac:dyDescent="0.35">
      <c r="C52" s="8"/>
      <c r="H52" s="9"/>
    </row>
    <row r="53" spans="3:8" x14ac:dyDescent="0.35">
      <c r="C53" s="8"/>
      <c r="H53" s="9"/>
    </row>
    <row r="54" spans="3:8" x14ac:dyDescent="0.35">
      <c r="C54" s="8"/>
      <c r="H54" s="9"/>
    </row>
    <row r="55" spans="3:8" x14ac:dyDescent="0.35">
      <c r="C55" s="8"/>
      <c r="H55" s="9"/>
    </row>
    <row r="56" spans="3:8" x14ac:dyDescent="0.35">
      <c r="C56" s="8"/>
      <c r="H56" s="9"/>
    </row>
    <row r="57" spans="3:8" x14ac:dyDescent="0.35">
      <c r="H57" s="9"/>
    </row>
    <row r="58" spans="3:8" x14ac:dyDescent="0.35">
      <c r="C58" s="8"/>
      <c r="H58" s="9"/>
    </row>
  </sheetData>
  <autoFilter ref="A1:O58" xr:uid="{DB9E26C9-E14F-43A9-8C91-4793B64C9380}"/>
  <sortState xmlns:xlrd2="http://schemas.microsoft.com/office/spreadsheetml/2017/richdata2" ref="A2:O58">
    <sortCondition ref="O2:O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"/>
  <sheetViews>
    <sheetView workbookViewId="0">
      <selection activeCell="Q13" sqref="Q13"/>
    </sheetView>
  </sheetViews>
  <sheetFormatPr defaultColWidth="11.6328125" defaultRowHeight="15.5" x14ac:dyDescent="0.35"/>
  <cols>
    <col min="1" max="1" width="23.6328125" style="11" bestFit="1" customWidth="1"/>
    <col min="2" max="2" width="5.453125" style="8" customWidth="1"/>
    <col min="3" max="3" width="5.1796875" style="9" customWidth="1"/>
    <col min="4" max="7" width="5.453125" style="8" customWidth="1"/>
    <col min="8" max="8" width="3.54296875" style="8" customWidth="1"/>
    <col min="9" max="14" width="5.54296875" style="10" customWidth="1"/>
    <col min="15" max="15" width="11.6328125" style="10"/>
    <col min="16" max="16384" width="11.6328125" style="6"/>
  </cols>
  <sheetData>
    <row r="1" spans="1:15" x14ac:dyDescent="0.35">
      <c r="A1" s="1" t="s">
        <v>32</v>
      </c>
      <c r="B1" s="2" t="s">
        <v>33</v>
      </c>
      <c r="C1" s="3" t="s">
        <v>34</v>
      </c>
      <c r="D1" s="3" t="s">
        <v>35</v>
      </c>
      <c r="E1" s="3" t="s">
        <v>36</v>
      </c>
      <c r="F1" s="3" t="s">
        <v>37</v>
      </c>
      <c r="G1" s="3" t="s">
        <v>38</v>
      </c>
      <c r="H1" s="4"/>
      <c r="I1" s="2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5" t="s">
        <v>39</v>
      </c>
    </row>
    <row r="2" spans="1:15" x14ac:dyDescent="0.35">
      <c r="A2" s="7" t="s">
        <v>42</v>
      </c>
      <c r="B2" s="8" t="s">
        <v>666</v>
      </c>
      <c r="C2" s="8"/>
      <c r="H2" s="9"/>
      <c r="I2" s="10" t="str">
        <f>IF(B2="ORG","ORG",IFERROR(RANK(B2,B:B,1),""))</f>
        <v>ORG</v>
      </c>
      <c r="J2" s="10" t="str">
        <f>IF(C2="ORG","ORG",IFERROR(RANK(C2,C:C,1),""))</f>
        <v/>
      </c>
      <c r="K2" s="10" t="str">
        <f>IF(D2="ORG","ORG",IFERROR(RANK(D2,D:D,1),""))</f>
        <v/>
      </c>
      <c r="L2" s="10" t="str">
        <f>IF(E2="ORG","ORG",IFERROR(RANK(E2,E:E,1),""))</f>
        <v/>
      </c>
      <c r="M2" s="10" t="str">
        <f>IF(F2="ORG","ORG",IFERROR(RANK(F2,F:F,1),""))</f>
        <v/>
      </c>
      <c r="N2" s="10" t="str">
        <f>IF(G2="ORG","ORG",IFERROR(RANK(G2,G:G,1),""))</f>
        <v/>
      </c>
      <c r="O2" s="10">
        <f>SUM(I2:N2)</f>
        <v>0</v>
      </c>
    </row>
    <row r="3" spans="1:15" x14ac:dyDescent="0.35">
      <c r="A3" s="7" t="s">
        <v>44</v>
      </c>
      <c r="B3" s="8" t="s">
        <v>666</v>
      </c>
      <c r="C3" s="8"/>
      <c r="H3" s="9"/>
      <c r="I3" s="10" t="str">
        <f>IF(B3="ORG","ORG",IFERROR(RANK(B3,B:B,1),""))</f>
        <v>ORG</v>
      </c>
      <c r="J3" s="10" t="str">
        <f>IF(C3="ORG","ORG",IFERROR(RANK(C3,C:C,1),""))</f>
        <v/>
      </c>
      <c r="K3" s="10" t="str">
        <f>IF(D3="ORG","ORG",IFERROR(RANK(D3,D:D,1),""))</f>
        <v/>
      </c>
      <c r="L3" s="10" t="str">
        <f>IF(E3="ORG","ORG",IFERROR(RANK(E3,E:E,1),""))</f>
        <v/>
      </c>
      <c r="M3" s="10" t="str">
        <f>IF(F3="ORG","ORG",IFERROR(RANK(F3,F:F,1),""))</f>
        <v/>
      </c>
      <c r="N3" s="10" t="str">
        <f>IF(G3="ORG","ORG",IFERROR(RANK(G3,G:G,1),""))</f>
        <v/>
      </c>
      <c r="O3" s="10">
        <f>SUM(I3:N3)</f>
        <v>0</v>
      </c>
    </row>
    <row r="4" spans="1:15" x14ac:dyDescent="0.35">
      <c r="A4" s="7" t="s">
        <v>55</v>
      </c>
      <c r="B4" s="8" t="s">
        <v>666</v>
      </c>
      <c r="C4" s="8"/>
      <c r="H4" s="9"/>
      <c r="I4" s="10" t="str">
        <f>IF(B4="ORG","ORG",IFERROR(RANK(B4,B:B,1),""))</f>
        <v>ORG</v>
      </c>
      <c r="J4" s="10" t="str">
        <f>IF(C4="ORG","ORG",IFERROR(RANK(C4,C:C,1),""))</f>
        <v/>
      </c>
      <c r="K4" s="10" t="str">
        <f>IF(D4="ORG","ORG",IFERROR(RANK(D4,D:D,1),""))</f>
        <v/>
      </c>
      <c r="L4" s="10" t="str">
        <f>IF(E4="ORG","ORG",IFERROR(RANK(E4,E:E,1),""))</f>
        <v/>
      </c>
      <c r="M4" s="10" t="str">
        <f>IF(F4="ORG","ORG",IFERROR(RANK(F4,F:F,1),""))</f>
        <v/>
      </c>
      <c r="N4" s="10" t="str">
        <f>IF(G4="ORG","ORG",IFERROR(RANK(G4,G:G,1),""))</f>
        <v/>
      </c>
      <c r="O4" s="10">
        <f>SUM(I4:N4)</f>
        <v>0</v>
      </c>
    </row>
    <row r="5" spans="1:15" x14ac:dyDescent="0.35">
      <c r="A5" s="7" t="s">
        <v>40</v>
      </c>
      <c r="B5" s="8">
        <f>IFERROR(SUM(SMALL('Race 1'!AW:AW,{1,2,3,4})),"")</f>
        <v>21</v>
      </c>
      <c r="C5" s="8"/>
      <c r="H5" s="9"/>
      <c r="I5" s="10">
        <f>IF(B5="ORG","ORG",IFERROR(RANK(B5,B:B,1),""))</f>
        <v>1</v>
      </c>
      <c r="J5" s="10" t="str">
        <f>IF(C5="ORG","ORG",IFERROR(RANK(C5,C:C,1),""))</f>
        <v/>
      </c>
      <c r="K5" s="10" t="str">
        <f>IF(D5="ORG","ORG",IFERROR(RANK(D5,D:D,1),""))</f>
        <v/>
      </c>
      <c r="L5" s="10" t="str">
        <f>IF(E5="ORG","ORG",IFERROR(RANK(E5,E:E,1),""))</f>
        <v/>
      </c>
      <c r="M5" s="10" t="str">
        <f>IF(F5="ORG","ORG",IFERROR(RANK(F5,F:F,1),""))</f>
        <v/>
      </c>
      <c r="N5" s="10" t="str">
        <f>IF(G5="ORG","ORG",IFERROR(RANK(G5,G:G,1),""))</f>
        <v/>
      </c>
      <c r="O5" s="10">
        <f>SUM(I5:N5)</f>
        <v>1</v>
      </c>
    </row>
    <row r="6" spans="1:15" x14ac:dyDescent="0.35">
      <c r="A6" s="7" t="s">
        <v>43</v>
      </c>
      <c r="B6" s="8">
        <f>IFERROR(SUM(SMALL('Race 1'!Y:Y,{1,2,3,4})),"")</f>
        <v>41</v>
      </c>
      <c r="C6" s="8"/>
      <c r="H6" s="9"/>
      <c r="I6" s="10">
        <f>IF(B6="ORG","ORG",IFERROR(RANK(B6,B:B,1),""))</f>
        <v>2</v>
      </c>
      <c r="J6" s="10" t="str">
        <f>IF(C6="ORG","ORG",IFERROR(RANK(C6,C:C,1),""))</f>
        <v/>
      </c>
      <c r="K6" s="10" t="str">
        <f>IF(D6="ORG","ORG",IFERROR(RANK(D6,D:D,1),""))</f>
        <v/>
      </c>
      <c r="L6" s="10" t="str">
        <f>IF(E6="ORG","ORG",IFERROR(RANK(E6,E:E,1),""))</f>
        <v/>
      </c>
      <c r="M6" s="10" t="str">
        <f>IF(F6="ORG","ORG",IFERROR(RANK(F6,F:F,1),""))</f>
        <v/>
      </c>
      <c r="N6" s="10" t="str">
        <f>IF(G6="ORG","ORG",IFERROR(RANK(G6,G:G,1),""))</f>
        <v/>
      </c>
      <c r="O6" s="10">
        <f>SUM(I6:N6)</f>
        <v>2</v>
      </c>
    </row>
    <row r="7" spans="1:15" x14ac:dyDescent="0.35">
      <c r="A7" s="13" t="s">
        <v>89</v>
      </c>
      <c r="B7" s="8">
        <f>IFERROR(SUM(SMALL('Race 1'!O:O,{1,2,3,4})),"")</f>
        <v>86</v>
      </c>
      <c r="C7" s="8"/>
      <c r="H7" s="9"/>
      <c r="I7" s="10">
        <f>IF(B7="ORG","ORG",IFERROR(RANK(B7,B:B,1),""))</f>
        <v>3</v>
      </c>
      <c r="J7" s="10" t="str">
        <f>IF(C7="ORG","ORG",IFERROR(RANK(C7,C:C,1),""))</f>
        <v/>
      </c>
      <c r="K7" s="10" t="str">
        <f>IF(D7="ORG","ORG",IFERROR(RANK(D7,D:D,1),""))</f>
        <v/>
      </c>
      <c r="L7" s="10" t="str">
        <f>IF(E7="ORG","ORG",IFERROR(RANK(E7,E:E,1),""))</f>
        <v/>
      </c>
      <c r="M7" s="10" t="str">
        <f>IF(F7="ORG","ORG",IFERROR(RANK(F7,F:F,1),""))</f>
        <v/>
      </c>
      <c r="N7" s="10" t="str">
        <f>IF(G7="ORG","ORG",IFERROR(RANK(G7,G:G,1),""))</f>
        <v/>
      </c>
      <c r="O7" s="10">
        <f>SUM(I7:N7)</f>
        <v>3</v>
      </c>
    </row>
    <row r="8" spans="1:15" x14ac:dyDescent="0.35">
      <c r="A8" s="7" t="s">
        <v>52</v>
      </c>
      <c r="B8" s="8">
        <f>IFERROR(SUM(SMALL('Race 1'!Q:Q,{1,2,3,4})),"")</f>
        <v>97</v>
      </c>
      <c r="C8" s="8"/>
      <c r="H8" s="9"/>
      <c r="I8" s="10">
        <f>IF(B8="ORG","ORG",IFERROR(RANK(B8,B:B,1),""))</f>
        <v>4</v>
      </c>
      <c r="J8" s="10" t="str">
        <f>IF(C8="ORG","ORG",IFERROR(RANK(C8,C:C,1),""))</f>
        <v/>
      </c>
      <c r="K8" s="10" t="str">
        <f>IF(D8="ORG","ORG",IFERROR(RANK(D8,D:D,1),""))</f>
        <v/>
      </c>
      <c r="L8" s="10" t="str">
        <f>IF(E8="ORG","ORG",IFERROR(RANK(E8,E:E,1),""))</f>
        <v/>
      </c>
      <c r="M8" s="10" t="str">
        <f>IF(F8="ORG","ORG",IFERROR(RANK(F8,F:F,1),""))</f>
        <v/>
      </c>
      <c r="N8" s="10" t="str">
        <f>IF(G8="ORG","ORG",IFERROR(RANK(G8,G:G,1),""))</f>
        <v/>
      </c>
      <c r="O8" s="10">
        <f>SUM(I8:N8)</f>
        <v>4</v>
      </c>
    </row>
    <row r="9" spans="1:15" x14ac:dyDescent="0.35">
      <c r="A9" s="7" t="s">
        <v>46</v>
      </c>
      <c r="B9" s="8">
        <f>IFERROR(SUM(SMALL('Race 1'!U:U,{1,2,3,4})),"")</f>
        <v>98</v>
      </c>
      <c r="C9" s="8"/>
      <c r="H9" s="9"/>
      <c r="I9" s="10">
        <f>IF(B9="ORG","ORG",IFERROR(RANK(B9,B:B,1),""))</f>
        <v>5</v>
      </c>
      <c r="J9" s="10" t="str">
        <f>IF(C9="ORG","ORG",IFERROR(RANK(C9,C:C,1),""))</f>
        <v/>
      </c>
      <c r="K9" s="10" t="str">
        <f>IF(D9="ORG","ORG",IFERROR(RANK(D9,D:D,1),""))</f>
        <v/>
      </c>
      <c r="L9" s="10" t="str">
        <f>IF(E9="ORG","ORG",IFERROR(RANK(E9,E:E,1),""))</f>
        <v/>
      </c>
      <c r="M9" s="10" t="str">
        <f>IF(F9="ORG","ORG",IFERROR(RANK(F9,F:F,1),""))</f>
        <v/>
      </c>
      <c r="N9" s="10" t="str">
        <f>IF(G9="ORG","ORG",IFERROR(RANK(G9,G:G,1),""))</f>
        <v/>
      </c>
      <c r="O9" s="10">
        <f>SUM(I9:N9)</f>
        <v>5</v>
      </c>
    </row>
    <row r="10" spans="1:15" x14ac:dyDescent="0.35">
      <c r="A10" s="7" t="s">
        <v>41</v>
      </c>
      <c r="B10" s="8">
        <f>IFERROR(SUM(SMALL('Race 1'!AI:AI,{1,2,3,4})),"")</f>
        <v>99</v>
      </c>
      <c r="C10" s="8"/>
      <c r="H10" s="9"/>
      <c r="I10" s="10">
        <f>IF(B10="ORG","ORG",IFERROR(RANK(B10,B:B,1),""))</f>
        <v>6</v>
      </c>
      <c r="J10" s="10" t="str">
        <f>IF(C10="ORG","ORG",IFERROR(RANK(C10,C:C,1),""))</f>
        <v/>
      </c>
      <c r="K10" s="10" t="str">
        <f>IF(D10="ORG","ORG",IFERROR(RANK(D10,D:D,1),""))</f>
        <v/>
      </c>
      <c r="L10" s="10" t="str">
        <f>IF(E10="ORG","ORG",IFERROR(RANK(E10,E:E,1),""))</f>
        <v/>
      </c>
      <c r="M10" s="10" t="str">
        <f>IF(F10="ORG","ORG",IFERROR(RANK(F10,F:F,1),""))</f>
        <v/>
      </c>
      <c r="N10" s="10" t="str">
        <f>IF(G10="ORG","ORG",IFERROR(RANK(G10,G:G,1),""))</f>
        <v/>
      </c>
      <c r="O10" s="10">
        <f>SUM(I10:N10)</f>
        <v>6</v>
      </c>
    </row>
    <row r="11" spans="1:15" x14ac:dyDescent="0.35">
      <c r="A11" s="7" t="s">
        <v>47</v>
      </c>
      <c r="B11" s="8">
        <f>IFERROR(SUM(SMALL('Race 1'!S:S,{1,2,3,4})),"")</f>
        <v>127</v>
      </c>
      <c r="C11" s="8"/>
      <c r="H11" s="9"/>
      <c r="I11" s="10">
        <f>IF(B11="ORG","ORG",IFERROR(RANK(B11,B:B,1),""))</f>
        <v>7</v>
      </c>
      <c r="J11" s="10" t="str">
        <f>IF(C11="ORG","ORG",IFERROR(RANK(C11,C:C,1),""))</f>
        <v/>
      </c>
      <c r="K11" s="10" t="str">
        <f>IF(D11="ORG","ORG",IFERROR(RANK(D11,D:D,1),""))</f>
        <v/>
      </c>
      <c r="L11" s="10" t="str">
        <f>IF(E11="ORG","ORG",IFERROR(RANK(E11,E:E,1),""))</f>
        <v/>
      </c>
      <c r="M11" s="10" t="str">
        <f>IF(F11="ORG","ORG",IFERROR(RANK(F11,F:F,1),""))</f>
        <v/>
      </c>
      <c r="N11" s="10" t="str">
        <f>IF(G11="ORG","ORG",IFERROR(RANK(G11,G:G,1),""))</f>
        <v/>
      </c>
      <c r="O11" s="10">
        <f>SUM(I11:N11)</f>
        <v>7</v>
      </c>
    </row>
    <row r="12" spans="1:15" x14ac:dyDescent="0.35">
      <c r="A12" s="7" t="s">
        <v>45</v>
      </c>
      <c r="B12" s="8">
        <f>IFERROR(SUM(SMALL('Race 1'!AS:AS,{1,2,3,4})),"")</f>
        <v>146</v>
      </c>
      <c r="C12" s="8"/>
      <c r="H12" s="9"/>
      <c r="I12" s="10">
        <f>IF(B12="ORG","ORG",IFERROR(RANK(B12,B:B,1),""))</f>
        <v>8</v>
      </c>
      <c r="J12" s="10" t="str">
        <f>IF(C12="ORG","ORG",IFERROR(RANK(C12,C:C,1),""))</f>
        <v/>
      </c>
      <c r="K12" s="10" t="str">
        <f>IF(D12="ORG","ORG",IFERROR(RANK(D12,D:D,1),""))</f>
        <v/>
      </c>
      <c r="L12" s="10" t="str">
        <f>IF(E12="ORG","ORG",IFERROR(RANK(E12,E:E,1),""))</f>
        <v/>
      </c>
      <c r="M12" s="10" t="str">
        <f>IF(F12="ORG","ORG",IFERROR(RANK(F12,F:F,1),""))</f>
        <v/>
      </c>
      <c r="N12" s="10" t="str">
        <f>IF(G12="ORG","ORG",IFERROR(RANK(G12,G:G,1),""))</f>
        <v/>
      </c>
      <c r="O12" s="10">
        <f>SUM(I12:N12)</f>
        <v>8</v>
      </c>
    </row>
    <row r="13" spans="1:15" x14ac:dyDescent="0.35">
      <c r="A13" s="7" t="s">
        <v>51</v>
      </c>
      <c r="B13" s="8">
        <f>IFERROR(SUM(SMALL('Race 1'!AA:AA,{1,2,3,4})),"")</f>
        <v>171</v>
      </c>
      <c r="C13" s="8"/>
      <c r="H13" s="9"/>
      <c r="I13" s="10">
        <f>IF(B13="ORG","ORG",IFERROR(RANK(B13,B:B,1),""))</f>
        <v>9</v>
      </c>
      <c r="J13" s="10" t="str">
        <f>IF(C13="ORG","ORG",IFERROR(RANK(C13,C:C,1),""))</f>
        <v/>
      </c>
      <c r="K13" s="10" t="str">
        <f>IF(D13="ORG","ORG",IFERROR(RANK(D13,D:D,1),""))</f>
        <v/>
      </c>
      <c r="L13" s="10" t="str">
        <f>IF(E13="ORG","ORG",IFERROR(RANK(E13,E:E,1),""))</f>
        <v/>
      </c>
      <c r="M13" s="10" t="str">
        <f>IF(F13="ORG","ORG",IFERROR(RANK(F13,F:F,1),""))</f>
        <v/>
      </c>
      <c r="N13" s="10" t="str">
        <f>IF(G13="ORG","ORG",IFERROR(RANK(G13,G:G,1),""))</f>
        <v/>
      </c>
      <c r="O13" s="10">
        <f>SUM(I13:N13)</f>
        <v>9</v>
      </c>
    </row>
    <row r="14" spans="1:15" x14ac:dyDescent="0.35">
      <c r="A14" s="7" t="s">
        <v>48</v>
      </c>
      <c r="B14" s="8">
        <f>IFERROR(SUM(SMALL('Race 1'!W:W,{1,2,3,4})),"")</f>
        <v>173</v>
      </c>
      <c r="C14" s="8"/>
      <c r="H14" s="9"/>
      <c r="I14" s="10">
        <f>IF(B14="ORG","ORG",IFERROR(RANK(B14,B:B,1),""))</f>
        <v>10</v>
      </c>
      <c r="J14" s="10" t="str">
        <f>IF(C14="ORG","ORG",IFERROR(RANK(C14,C:C,1),""))</f>
        <v/>
      </c>
      <c r="K14" s="10" t="str">
        <f>IF(D14="ORG","ORG",IFERROR(RANK(D14,D:D,1),""))</f>
        <v/>
      </c>
      <c r="L14" s="10" t="str">
        <f>IF(E14="ORG","ORG",IFERROR(RANK(E14,E:E,1),""))</f>
        <v/>
      </c>
      <c r="M14" s="10" t="str">
        <f>IF(F14="ORG","ORG",IFERROR(RANK(F14,F:F,1),""))</f>
        <v/>
      </c>
      <c r="N14" s="10" t="str">
        <f>IF(G14="ORG","ORG",IFERROR(RANK(G14,G:G,1),""))</f>
        <v/>
      </c>
      <c r="O14" s="10">
        <f>SUM(I14:N14)</f>
        <v>10</v>
      </c>
    </row>
    <row r="15" spans="1:15" x14ac:dyDescent="0.35">
      <c r="A15" s="7" t="s">
        <v>49</v>
      </c>
      <c r="B15" s="8">
        <f>IFERROR(SUM(SMALL('Race 1'!AK:AK,{1,2,3,4})),"")</f>
        <v>233</v>
      </c>
      <c r="C15" s="8"/>
      <c r="H15" s="9"/>
      <c r="I15" s="10">
        <f>IF(B15="ORG","ORG",IFERROR(RANK(B15,B:B,1),""))</f>
        <v>11</v>
      </c>
      <c r="J15" s="10" t="str">
        <f>IF(C15="ORG","ORG",IFERROR(RANK(C15,C:C,1),""))</f>
        <v/>
      </c>
      <c r="K15" s="10" t="str">
        <f>IF(D15="ORG","ORG",IFERROR(RANK(D15,D:D,1),""))</f>
        <v/>
      </c>
      <c r="L15" s="10" t="str">
        <f>IF(E15="ORG","ORG",IFERROR(RANK(E15,E:E,1),""))</f>
        <v/>
      </c>
      <c r="M15" s="10" t="str">
        <f>IF(F15="ORG","ORG",IFERROR(RANK(F15,F:F,1),""))</f>
        <v/>
      </c>
      <c r="N15" s="10" t="str">
        <f>IF(G15="ORG","ORG",IFERROR(RANK(G15,G:G,1),""))</f>
        <v/>
      </c>
      <c r="O15" s="10">
        <f>SUM(I15:N15)</f>
        <v>11</v>
      </c>
    </row>
    <row r="16" spans="1:15" x14ac:dyDescent="0.35">
      <c r="A16" s="7" t="s">
        <v>50</v>
      </c>
      <c r="B16" s="8">
        <f>IFERROR(SUM(SMALL('Race 1'!AG:AG,{1,2,3,4})),"")</f>
        <v>298</v>
      </c>
      <c r="C16" s="8"/>
      <c r="H16" s="9"/>
      <c r="I16" s="10">
        <f>IF(B16="ORG","ORG",IFERROR(RANK(B16,B:B,1),""))</f>
        <v>12</v>
      </c>
      <c r="J16" s="10" t="str">
        <f>IF(C16="ORG","ORG",IFERROR(RANK(C16,C:C,1),""))</f>
        <v/>
      </c>
      <c r="K16" s="10" t="str">
        <f>IF(D16="ORG","ORG",IFERROR(RANK(D16,D:D,1),""))</f>
        <v/>
      </c>
      <c r="L16" s="10" t="str">
        <f>IF(E16="ORG","ORG",IFERROR(RANK(E16,E:E,1),""))</f>
        <v/>
      </c>
      <c r="M16" s="10" t="str">
        <f>IF(F16="ORG","ORG",IFERROR(RANK(F16,F:F,1),""))</f>
        <v/>
      </c>
      <c r="N16" s="10" t="str">
        <f>IF(G16="ORG","ORG",IFERROR(RANK(G16,G:G,1),""))</f>
        <v/>
      </c>
      <c r="O16" s="10">
        <f>SUM(I16:N16)</f>
        <v>12</v>
      </c>
    </row>
    <row r="17" spans="1:15" x14ac:dyDescent="0.35">
      <c r="A17" s="7" t="s">
        <v>53</v>
      </c>
      <c r="B17" s="8">
        <f>IFERROR(SUM(SMALL('Race 1'!AE:AE,{1,2,3,4})),"")</f>
        <v>381</v>
      </c>
      <c r="C17" s="8"/>
      <c r="H17" s="9"/>
      <c r="I17" s="10">
        <f>IF(B17="ORG","ORG",IFERROR(RANK(B17,B:B,1),""))</f>
        <v>13</v>
      </c>
      <c r="J17" s="10" t="str">
        <f>IF(C17="ORG","ORG",IFERROR(RANK(C17,C:C,1),""))</f>
        <v/>
      </c>
      <c r="K17" s="10" t="str">
        <f>IF(D17="ORG","ORG",IFERROR(RANK(D17,D:D,1),""))</f>
        <v/>
      </c>
      <c r="L17" s="10" t="str">
        <f>IF(E17="ORG","ORG",IFERROR(RANK(E17,E:E,1),""))</f>
        <v/>
      </c>
      <c r="M17" s="10" t="str">
        <f>IF(F17="ORG","ORG",IFERROR(RANK(F17,F:F,1),""))</f>
        <v/>
      </c>
      <c r="N17" s="10" t="str">
        <f>IF(G17="ORG","ORG",IFERROR(RANK(G17,G:G,1),""))</f>
        <v/>
      </c>
      <c r="O17" s="10">
        <f>SUM(I17:N17)</f>
        <v>13</v>
      </c>
    </row>
    <row r="18" spans="1:15" x14ac:dyDescent="0.35">
      <c r="A18" s="7" t="s">
        <v>54</v>
      </c>
      <c r="B18" s="8">
        <f>IFERROR(SUM(SMALL('Race 1'!AC:AC,{1,2,3,4})),"")</f>
        <v>401</v>
      </c>
      <c r="C18" s="8"/>
      <c r="H18" s="9"/>
      <c r="I18" s="10">
        <f>IF(B18="ORG","ORG",IFERROR(RANK(B18,B:B,1),""))</f>
        <v>14</v>
      </c>
      <c r="J18" s="10" t="str">
        <f>IF(C18="ORG","ORG",IFERROR(RANK(C18,C:C,1),""))</f>
        <v/>
      </c>
      <c r="K18" s="10" t="str">
        <f>IF(D18="ORG","ORG",IFERROR(RANK(D18,D:D,1),""))</f>
        <v/>
      </c>
      <c r="L18" s="10" t="str">
        <f>IF(E18="ORG","ORG",IFERROR(RANK(E18,E:E,1),""))</f>
        <v/>
      </c>
      <c r="M18" s="10" t="str">
        <f>IF(F18="ORG","ORG",IFERROR(RANK(F18,F:F,1),""))</f>
        <v/>
      </c>
      <c r="N18" s="10" t="str">
        <f>IF(G18="ORG","ORG",IFERROR(RANK(G18,G:G,1),""))</f>
        <v/>
      </c>
      <c r="O18" s="10">
        <f>SUM(I18:N18)</f>
        <v>14</v>
      </c>
    </row>
    <row r="19" spans="1:15" x14ac:dyDescent="0.35">
      <c r="A19" s="16" t="s">
        <v>56</v>
      </c>
      <c r="B19" s="8">
        <f>IFERROR(SUM(SMALL('Race 1'!AU:AU,{1,2,3,4})),"")</f>
        <v>692</v>
      </c>
      <c r="C19" s="8"/>
      <c r="H19" s="9"/>
      <c r="I19" s="10">
        <f>IF(B19="ORG","ORG",IFERROR(RANK(B19,B:B,1),""))</f>
        <v>15</v>
      </c>
      <c r="J19" s="10" t="str">
        <f>IF(C19="ORG","ORG",IFERROR(RANK(C19,C:C,1),""))</f>
        <v/>
      </c>
      <c r="K19" s="10" t="str">
        <f>IF(D19="ORG","ORG",IFERROR(RANK(D19,D:D,1),""))</f>
        <v/>
      </c>
      <c r="L19" s="10" t="str">
        <f>IF(E19="ORG","ORG",IFERROR(RANK(E19,E:E,1),""))</f>
        <v/>
      </c>
      <c r="M19" s="10" t="str">
        <f>IF(F19="ORG","ORG",IFERROR(RANK(F19,F:F,1),""))</f>
        <v/>
      </c>
      <c r="N19" s="10" t="str">
        <f>IF(G19="ORG","ORG",IFERROR(RANK(G19,G:G,1),""))</f>
        <v/>
      </c>
      <c r="O19" s="10">
        <f>SUM(I19:N19)</f>
        <v>15</v>
      </c>
    </row>
    <row r="20" spans="1:15" x14ac:dyDescent="0.35">
      <c r="C20" s="8"/>
      <c r="H20" s="9"/>
    </row>
    <row r="21" spans="1:15" x14ac:dyDescent="0.35">
      <c r="C21" s="8"/>
      <c r="H21" s="9"/>
    </row>
    <row r="22" spans="1:15" x14ac:dyDescent="0.35">
      <c r="C22" s="8"/>
      <c r="H22" s="9"/>
    </row>
    <row r="23" spans="1:15" x14ac:dyDescent="0.35">
      <c r="C23" s="8"/>
      <c r="H23" s="9"/>
    </row>
    <row r="24" spans="1:15" x14ac:dyDescent="0.35">
      <c r="C24" s="8"/>
      <c r="H24" s="9"/>
    </row>
    <row r="25" spans="1:15" x14ac:dyDescent="0.35">
      <c r="C25" s="8"/>
      <c r="H25" s="9"/>
    </row>
    <row r="26" spans="1:15" x14ac:dyDescent="0.35">
      <c r="C26" s="8"/>
      <c r="H26" s="9"/>
    </row>
    <row r="27" spans="1:15" x14ac:dyDescent="0.35">
      <c r="C27" s="8"/>
      <c r="H27" s="9"/>
    </row>
    <row r="28" spans="1:15" x14ac:dyDescent="0.35">
      <c r="A28" s="12"/>
      <c r="C28" s="8"/>
      <c r="H28" s="9"/>
    </row>
    <row r="29" spans="1:15" x14ac:dyDescent="0.35">
      <c r="C29" s="8"/>
      <c r="H29" s="9"/>
    </row>
    <row r="30" spans="1:15" x14ac:dyDescent="0.35">
      <c r="C30" s="8"/>
      <c r="H30" s="9"/>
    </row>
    <row r="31" spans="1:15" x14ac:dyDescent="0.35">
      <c r="C31" s="8"/>
      <c r="H31" s="9"/>
    </row>
    <row r="32" spans="1:15" x14ac:dyDescent="0.35">
      <c r="C32" s="8"/>
      <c r="H32" s="9"/>
    </row>
    <row r="33" spans="1:8" x14ac:dyDescent="0.35">
      <c r="C33" s="8"/>
      <c r="H33" s="9"/>
    </row>
    <row r="34" spans="1:8" x14ac:dyDescent="0.35">
      <c r="C34" s="8"/>
      <c r="H34" s="9"/>
    </row>
    <row r="35" spans="1:8" x14ac:dyDescent="0.35">
      <c r="C35" s="8"/>
      <c r="H35" s="9"/>
    </row>
    <row r="36" spans="1:8" x14ac:dyDescent="0.35">
      <c r="C36" s="8"/>
      <c r="H36" s="9"/>
    </row>
    <row r="37" spans="1:8" x14ac:dyDescent="0.35">
      <c r="A37" s="12"/>
      <c r="C37" s="8"/>
      <c r="H37" s="9"/>
    </row>
    <row r="38" spans="1:8" x14ac:dyDescent="0.35">
      <c r="H38" s="9"/>
    </row>
    <row r="39" spans="1:8" x14ac:dyDescent="0.35">
      <c r="H39" s="9"/>
    </row>
    <row r="40" spans="1:8" x14ac:dyDescent="0.35">
      <c r="A40" s="12"/>
      <c r="C40" s="8"/>
      <c r="H40" s="9"/>
    </row>
    <row r="41" spans="1:8" x14ac:dyDescent="0.35">
      <c r="C41" s="8"/>
      <c r="H41" s="9"/>
    </row>
    <row r="42" spans="1:8" x14ac:dyDescent="0.35">
      <c r="H42" s="9"/>
    </row>
    <row r="43" spans="1:8" x14ac:dyDescent="0.35">
      <c r="H43" s="9"/>
    </row>
    <row r="44" spans="1:8" x14ac:dyDescent="0.35">
      <c r="H44" s="9"/>
    </row>
    <row r="45" spans="1:8" x14ac:dyDescent="0.35">
      <c r="H45" s="9"/>
    </row>
    <row r="46" spans="1:8" x14ac:dyDescent="0.35">
      <c r="C46" s="8"/>
      <c r="H46" s="9"/>
    </row>
    <row r="47" spans="1:8" x14ac:dyDescent="0.35">
      <c r="H47" s="9"/>
    </row>
    <row r="48" spans="1:8" x14ac:dyDescent="0.35">
      <c r="C48" s="8"/>
      <c r="H48" s="9"/>
    </row>
    <row r="49" spans="3:8" x14ac:dyDescent="0.35">
      <c r="C49" s="8"/>
      <c r="H49" s="9"/>
    </row>
    <row r="50" spans="3:8" x14ac:dyDescent="0.35">
      <c r="C50" s="8"/>
      <c r="H50" s="9"/>
    </row>
    <row r="51" spans="3:8" x14ac:dyDescent="0.35">
      <c r="C51" s="8"/>
      <c r="H51" s="9"/>
    </row>
    <row r="52" spans="3:8" x14ac:dyDescent="0.35">
      <c r="C52" s="8"/>
      <c r="H52" s="9"/>
    </row>
    <row r="53" spans="3:8" x14ac:dyDescent="0.35">
      <c r="C53" s="8"/>
      <c r="H53" s="9"/>
    </row>
    <row r="54" spans="3:8" x14ac:dyDescent="0.35">
      <c r="C54" s="8"/>
      <c r="H54" s="9"/>
    </row>
    <row r="55" spans="3:8" x14ac:dyDescent="0.35">
      <c r="C55" s="8"/>
      <c r="H55" s="9"/>
    </row>
    <row r="56" spans="3:8" x14ac:dyDescent="0.35">
      <c r="C56" s="8"/>
      <c r="H56" s="9"/>
    </row>
    <row r="57" spans="3:8" x14ac:dyDescent="0.35">
      <c r="H57" s="9"/>
    </row>
    <row r="58" spans="3:8" x14ac:dyDescent="0.35">
      <c r="C58" s="8"/>
      <c r="H58" s="9"/>
    </row>
  </sheetData>
  <sortState xmlns:xlrd2="http://schemas.microsoft.com/office/spreadsheetml/2017/richdata2" ref="A2:O58">
    <sortCondition ref="O2:O5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580C-3A27-43BA-8086-84C48DE21C1E}">
  <dimension ref="A1:F122"/>
  <sheetViews>
    <sheetView topLeftCell="B1" workbookViewId="0">
      <selection activeCell="D123" sqref="D123"/>
    </sheetView>
  </sheetViews>
  <sheetFormatPr defaultRowHeight="14.5" x14ac:dyDescent="0.35"/>
  <cols>
    <col min="1" max="1" width="0" hidden="1" customWidth="1"/>
    <col min="3" max="3" width="11.26953125" customWidth="1"/>
    <col min="4" max="4" width="14.90625" bestFit="1" customWidth="1"/>
  </cols>
  <sheetData>
    <row r="1" spans="1:6" s="15" customFormat="1" x14ac:dyDescent="0.35">
      <c r="A1" s="15" t="s">
        <v>95</v>
      </c>
      <c r="B1" s="15" t="s">
        <v>903</v>
      </c>
      <c r="C1" s="15" t="s">
        <v>904</v>
      </c>
      <c r="D1" s="15" t="s">
        <v>102</v>
      </c>
      <c r="E1" s="15" t="s">
        <v>905</v>
      </c>
      <c r="F1" s="15" t="s">
        <v>906</v>
      </c>
    </row>
    <row r="2" spans="1:6" x14ac:dyDescent="0.35">
      <c r="A2" t="s">
        <v>494</v>
      </c>
      <c r="B2" t="s">
        <v>817</v>
      </c>
      <c r="C2" t="s">
        <v>818</v>
      </c>
      <c r="D2" t="s">
        <v>672</v>
      </c>
      <c r="E2" t="s">
        <v>681</v>
      </c>
      <c r="F2">
        <v>1</v>
      </c>
    </row>
    <row r="3" spans="1:6" x14ac:dyDescent="0.35">
      <c r="A3" t="s">
        <v>123</v>
      </c>
      <c r="B3" t="s">
        <v>670</v>
      </c>
      <c r="C3" t="s">
        <v>671</v>
      </c>
      <c r="D3" t="s">
        <v>672</v>
      </c>
      <c r="E3" t="s">
        <v>673</v>
      </c>
      <c r="F3">
        <v>2</v>
      </c>
    </row>
    <row r="4" spans="1:6" x14ac:dyDescent="0.35">
      <c r="A4" t="s">
        <v>515</v>
      </c>
      <c r="B4" t="s">
        <v>821</v>
      </c>
      <c r="C4" t="s">
        <v>822</v>
      </c>
      <c r="D4" t="s">
        <v>677</v>
      </c>
      <c r="E4" t="s">
        <v>681</v>
      </c>
      <c r="F4">
        <v>3</v>
      </c>
    </row>
    <row r="5" spans="1:6" x14ac:dyDescent="0.35">
      <c r="A5" t="s">
        <v>319</v>
      </c>
      <c r="B5" t="s">
        <v>740</v>
      </c>
      <c r="C5" t="s">
        <v>741</v>
      </c>
      <c r="D5" t="s">
        <v>677</v>
      </c>
      <c r="E5" t="s">
        <v>681</v>
      </c>
      <c r="F5">
        <v>4</v>
      </c>
    </row>
    <row r="6" spans="1:6" x14ac:dyDescent="0.35">
      <c r="A6" t="s">
        <v>476</v>
      </c>
      <c r="B6" t="s">
        <v>813</v>
      </c>
      <c r="C6" t="s">
        <v>814</v>
      </c>
      <c r="D6" t="s">
        <v>672</v>
      </c>
      <c r="E6" t="s">
        <v>681</v>
      </c>
      <c r="F6">
        <v>5</v>
      </c>
    </row>
    <row r="7" spans="1:6" x14ac:dyDescent="0.35">
      <c r="A7" t="s">
        <v>299</v>
      </c>
      <c r="B7" t="s">
        <v>736</v>
      </c>
      <c r="C7" t="s">
        <v>737</v>
      </c>
      <c r="D7" t="s">
        <v>54</v>
      </c>
      <c r="E7" t="s">
        <v>673</v>
      </c>
      <c r="F7">
        <v>6</v>
      </c>
    </row>
    <row r="8" spans="1:6" x14ac:dyDescent="0.35">
      <c r="A8" t="s">
        <v>492</v>
      </c>
      <c r="B8" t="s">
        <v>815</v>
      </c>
      <c r="C8" t="s">
        <v>816</v>
      </c>
      <c r="D8" t="s">
        <v>745</v>
      </c>
      <c r="E8" t="s">
        <v>681</v>
      </c>
      <c r="F8">
        <v>7</v>
      </c>
    </row>
    <row r="9" spans="1:6" x14ac:dyDescent="0.35">
      <c r="A9" t="s">
        <v>568</v>
      </c>
      <c r="B9" t="s">
        <v>837</v>
      </c>
      <c r="C9" t="s">
        <v>838</v>
      </c>
      <c r="D9" t="s">
        <v>758</v>
      </c>
      <c r="E9" t="s">
        <v>681</v>
      </c>
      <c r="F9">
        <v>8</v>
      </c>
    </row>
    <row r="10" spans="1:6" x14ac:dyDescent="0.35">
      <c r="A10" t="s">
        <v>131</v>
      </c>
      <c r="B10" t="s">
        <v>675</v>
      </c>
      <c r="C10" t="s">
        <v>676</v>
      </c>
      <c r="D10" t="s">
        <v>677</v>
      </c>
      <c r="E10" t="s">
        <v>673</v>
      </c>
      <c r="F10">
        <v>9</v>
      </c>
    </row>
    <row r="11" spans="1:6" x14ac:dyDescent="0.35">
      <c r="A11" t="s">
        <v>437</v>
      </c>
      <c r="B11" t="s">
        <v>729</v>
      </c>
      <c r="C11" t="s">
        <v>791</v>
      </c>
      <c r="D11" t="s">
        <v>672</v>
      </c>
      <c r="E11" t="s">
        <v>681</v>
      </c>
      <c r="F11">
        <v>10</v>
      </c>
    </row>
    <row r="12" spans="1:6" x14ac:dyDescent="0.35">
      <c r="A12" t="s">
        <v>341</v>
      </c>
      <c r="B12" t="s">
        <v>747</v>
      </c>
      <c r="C12" t="s">
        <v>748</v>
      </c>
      <c r="D12" t="s">
        <v>677</v>
      </c>
      <c r="E12" t="s">
        <v>685</v>
      </c>
      <c r="F12">
        <v>11</v>
      </c>
    </row>
    <row r="13" spans="1:6" x14ac:dyDescent="0.35">
      <c r="A13" t="s">
        <v>141</v>
      </c>
      <c r="B13" t="s">
        <v>678</v>
      </c>
      <c r="C13" t="s">
        <v>679</v>
      </c>
      <c r="D13" t="s">
        <v>680</v>
      </c>
      <c r="E13" t="s">
        <v>681</v>
      </c>
      <c r="F13">
        <v>12</v>
      </c>
    </row>
    <row r="14" spans="1:6" x14ac:dyDescent="0.35">
      <c r="A14" t="s">
        <v>315</v>
      </c>
      <c r="B14" t="s">
        <v>738</v>
      </c>
      <c r="C14" t="s">
        <v>739</v>
      </c>
      <c r="D14" t="s">
        <v>699</v>
      </c>
      <c r="E14" t="s">
        <v>673</v>
      </c>
      <c r="F14">
        <v>13</v>
      </c>
    </row>
    <row r="15" spans="1:6" x14ac:dyDescent="0.35">
      <c r="A15" t="s">
        <v>669</v>
      </c>
      <c r="B15" t="s">
        <v>819</v>
      </c>
      <c r="C15" t="s">
        <v>820</v>
      </c>
      <c r="D15" t="s">
        <v>758</v>
      </c>
      <c r="E15" t="s">
        <v>681</v>
      </c>
      <c r="F15">
        <v>14</v>
      </c>
    </row>
    <row r="16" spans="1:6" x14ac:dyDescent="0.35">
      <c r="A16" t="s">
        <v>153</v>
      </c>
      <c r="B16" t="s">
        <v>686</v>
      </c>
      <c r="C16" t="s">
        <v>687</v>
      </c>
      <c r="D16" t="s">
        <v>672</v>
      </c>
      <c r="E16" t="s">
        <v>685</v>
      </c>
      <c r="F16">
        <v>15</v>
      </c>
    </row>
    <row r="17" spans="1:6" x14ac:dyDescent="0.35">
      <c r="A17" t="s">
        <v>151</v>
      </c>
      <c r="B17" t="s">
        <v>682</v>
      </c>
      <c r="C17" t="s">
        <v>683</v>
      </c>
      <c r="D17" t="s">
        <v>684</v>
      </c>
      <c r="E17" t="s">
        <v>685</v>
      </c>
      <c r="F17">
        <v>16</v>
      </c>
    </row>
    <row r="18" spans="1:6" x14ac:dyDescent="0.35">
      <c r="A18" t="s">
        <v>376</v>
      </c>
      <c r="B18" t="s">
        <v>756</v>
      </c>
      <c r="C18" t="s">
        <v>757</v>
      </c>
      <c r="D18" t="s">
        <v>758</v>
      </c>
      <c r="E18" t="s">
        <v>673</v>
      </c>
      <c r="F18">
        <v>17</v>
      </c>
    </row>
    <row r="19" spans="1:6" x14ac:dyDescent="0.35">
      <c r="A19" t="s">
        <v>325</v>
      </c>
      <c r="B19" t="s">
        <v>742</v>
      </c>
      <c r="C19" t="s">
        <v>707</v>
      </c>
      <c r="D19" t="s">
        <v>722</v>
      </c>
      <c r="E19" t="s">
        <v>681</v>
      </c>
      <c r="F19">
        <v>18</v>
      </c>
    </row>
    <row r="20" spans="1:6" x14ac:dyDescent="0.35">
      <c r="A20" t="s">
        <v>517</v>
      </c>
      <c r="B20" t="s">
        <v>823</v>
      </c>
      <c r="C20" t="s">
        <v>824</v>
      </c>
      <c r="D20" t="s">
        <v>753</v>
      </c>
      <c r="E20" t="s">
        <v>681</v>
      </c>
      <c r="F20">
        <v>19</v>
      </c>
    </row>
    <row r="21" spans="1:6" x14ac:dyDescent="0.35">
      <c r="A21" t="s">
        <v>523</v>
      </c>
      <c r="B21" t="s">
        <v>825</v>
      </c>
      <c r="C21" t="s">
        <v>826</v>
      </c>
      <c r="D21" t="s">
        <v>680</v>
      </c>
      <c r="E21" t="s">
        <v>685</v>
      </c>
      <c r="F21">
        <v>20</v>
      </c>
    </row>
    <row r="22" spans="1:6" x14ac:dyDescent="0.35">
      <c r="A22" t="s">
        <v>351</v>
      </c>
      <c r="B22" t="s">
        <v>682</v>
      </c>
      <c r="C22" t="s">
        <v>749</v>
      </c>
      <c r="D22" t="s">
        <v>684</v>
      </c>
      <c r="E22" t="s">
        <v>685</v>
      </c>
      <c r="F22">
        <v>21</v>
      </c>
    </row>
    <row r="23" spans="1:6" x14ac:dyDescent="0.35">
      <c r="A23" t="s">
        <v>554</v>
      </c>
      <c r="B23" t="s">
        <v>832</v>
      </c>
      <c r="C23" t="s">
        <v>833</v>
      </c>
      <c r="D23" t="s">
        <v>774</v>
      </c>
      <c r="E23" t="s">
        <v>681</v>
      </c>
      <c r="F23">
        <v>22</v>
      </c>
    </row>
    <row r="24" spans="1:6" x14ac:dyDescent="0.35">
      <c r="A24" t="s">
        <v>560</v>
      </c>
      <c r="B24" t="s">
        <v>834</v>
      </c>
      <c r="C24" t="s">
        <v>835</v>
      </c>
      <c r="D24" t="s">
        <v>774</v>
      </c>
      <c r="E24" t="s">
        <v>673</v>
      </c>
      <c r="F24">
        <v>23</v>
      </c>
    </row>
    <row r="25" spans="1:6" x14ac:dyDescent="0.35">
      <c r="A25" t="s">
        <v>525</v>
      </c>
      <c r="B25" t="s">
        <v>799</v>
      </c>
      <c r="C25" t="s">
        <v>827</v>
      </c>
      <c r="D25" t="s">
        <v>692</v>
      </c>
      <c r="E25" t="s">
        <v>673</v>
      </c>
      <c r="F25">
        <v>24</v>
      </c>
    </row>
    <row r="26" spans="1:6" x14ac:dyDescent="0.35">
      <c r="A26" t="s">
        <v>335</v>
      </c>
      <c r="B26" t="s">
        <v>743</v>
      </c>
      <c r="C26" t="s">
        <v>744</v>
      </c>
      <c r="D26" t="s">
        <v>745</v>
      </c>
      <c r="E26" t="s">
        <v>681</v>
      </c>
      <c r="F26">
        <v>25</v>
      </c>
    </row>
    <row r="27" spans="1:6" x14ac:dyDescent="0.35">
      <c r="A27" t="s">
        <v>173</v>
      </c>
      <c r="B27" t="s">
        <v>688</v>
      </c>
      <c r="C27" t="s">
        <v>689</v>
      </c>
      <c r="D27" t="s">
        <v>54</v>
      </c>
      <c r="E27" t="s">
        <v>673</v>
      </c>
      <c r="F27">
        <v>26</v>
      </c>
    </row>
    <row r="28" spans="1:6" x14ac:dyDescent="0.35">
      <c r="A28" t="s">
        <v>339</v>
      </c>
      <c r="B28" t="s">
        <v>746</v>
      </c>
      <c r="C28" t="s">
        <v>712</v>
      </c>
      <c r="D28" t="s">
        <v>745</v>
      </c>
      <c r="E28" t="s">
        <v>705</v>
      </c>
      <c r="F28">
        <v>27</v>
      </c>
    </row>
    <row r="29" spans="1:6" x14ac:dyDescent="0.35">
      <c r="A29" t="s">
        <v>538</v>
      </c>
      <c r="B29" t="s">
        <v>828</v>
      </c>
      <c r="C29" t="s">
        <v>829</v>
      </c>
      <c r="D29" t="s">
        <v>699</v>
      </c>
      <c r="E29" t="s">
        <v>685</v>
      </c>
      <c r="F29">
        <v>28</v>
      </c>
    </row>
    <row r="30" spans="1:6" x14ac:dyDescent="0.35">
      <c r="A30" t="s">
        <v>275</v>
      </c>
      <c r="B30" t="s">
        <v>733</v>
      </c>
      <c r="C30" t="s">
        <v>734</v>
      </c>
      <c r="D30" t="s">
        <v>735</v>
      </c>
      <c r="E30" t="s">
        <v>681</v>
      </c>
      <c r="F30">
        <v>29</v>
      </c>
    </row>
    <row r="31" spans="1:6" x14ac:dyDescent="0.35">
      <c r="A31" t="s">
        <v>434</v>
      </c>
      <c r="B31" t="s">
        <v>788</v>
      </c>
      <c r="C31" t="s">
        <v>789</v>
      </c>
      <c r="D31" t="s">
        <v>745</v>
      </c>
      <c r="E31" t="s">
        <v>673</v>
      </c>
      <c r="F31">
        <v>30</v>
      </c>
    </row>
    <row r="32" spans="1:6" x14ac:dyDescent="0.35">
      <c r="A32" t="s">
        <v>544</v>
      </c>
      <c r="B32" t="s">
        <v>830</v>
      </c>
      <c r="C32" t="s">
        <v>831</v>
      </c>
      <c r="D32" t="s">
        <v>745</v>
      </c>
      <c r="E32" t="s">
        <v>681</v>
      </c>
      <c r="F32">
        <v>31</v>
      </c>
    </row>
    <row r="33" spans="1:6" x14ac:dyDescent="0.35">
      <c r="A33" t="s">
        <v>360</v>
      </c>
      <c r="B33" t="s">
        <v>750</v>
      </c>
      <c r="C33" t="s">
        <v>751</v>
      </c>
      <c r="D33" t="s">
        <v>699</v>
      </c>
      <c r="E33" t="s">
        <v>705</v>
      </c>
      <c r="F33">
        <v>32</v>
      </c>
    </row>
    <row r="34" spans="1:6" x14ac:dyDescent="0.35">
      <c r="A34" t="s">
        <v>269</v>
      </c>
      <c r="B34" t="s">
        <v>731</v>
      </c>
      <c r="C34" t="s">
        <v>732</v>
      </c>
      <c r="D34" t="s">
        <v>672</v>
      </c>
      <c r="E34" t="s">
        <v>673</v>
      </c>
      <c r="F34">
        <v>33</v>
      </c>
    </row>
    <row r="35" spans="1:6" x14ac:dyDescent="0.35">
      <c r="A35" t="s">
        <v>364</v>
      </c>
      <c r="B35" t="s">
        <v>686</v>
      </c>
      <c r="C35" t="s">
        <v>752</v>
      </c>
      <c r="D35" t="s">
        <v>753</v>
      </c>
      <c r="E35" t="s">
        <v>681</v>
      </c>
      <c r="F35">
        <v>34</v>
      </c>
    </row>
    <row r="36" spans="1:6" x14ac:dyDescent="0.35">
      <c r="A36" t="s">
        <v>193</v>
      </c>
      <c r="B36" t="s">
        <v>690</v>
      </c>
      <c r="C36" t="s">
        <v>691</v>
      </c>
      <c r="D36" t="s">
        <v>692</v>
      </c>
      <c r="E36" t="s">
        <v>673</v>
      </c>
      <c r="F36">
        <v>35</v>
      </c>
    </row>
    <row r="37" spans="1:6" x14ac:dyDescent="0.35">
      <c r="A37" t="s">
        <v>197</v>
      </c>
      <c r="B37" t="s">
        <v>695</v>
      </c>
      <c r="C37" t="s">
        <v>696</v>
      </c>
      <c r="D37" t="s">
        <v>692</v>
      </c>
      <c r="E37" t="s">
        <v>681</v>
      </c>
      <c r="F37">
        <v>36</v>
      </c>
    </row>
    <row r="38" spans="1:6" x14ac:dyDescent="0.35">
      <c r="A38" t="s">
        <v>367</v>
      </c>
      <c r="B38" t="s">
        <v>754</v>
      </c>
      <c r="C38" t="s">
        <v>755</v>
      </c>
      <c r="D38" t="s">
        <v>753</v>
      </c>
      <c r="E38" t="s">
        <v>685</v>
      </c>
      <c r="F38">
        <v>37</v>
      </c>
    </row>
    <row r="39" spans="1:6" x14ac:dyDescent="0.35">
      <c r="A39" t="s">
        <v>201</v>
      </c>
      <c r="B39" t="s">
        <v>697</v>
      </c>
      <c r="C39" t="s">
        <v>698</v>
      </c>
      <c r="D39" t="s">
        <v>699</v>
      </c>
      <c r="E39" t="s">
        <v>685</v>
      </c>
      <c r="F39">
        <v>38</v>
      </c>
    </row>
    <row r="40" spans="1:6" x14ac:dyDescent="0.35">
      <c r="A40" t="s">
        <v>562</v>
      </c>
      <c r="B40" t="s">
        <v>686</v>
      </c>
      <c r="C40" t="s">
        <v>793</v>
      </c>
      <c r="D40" t="s">
        <v>713</v>
      </c>
      <c r="E40" t="s">
        <v>673</v>
      </c>
      <c r="F40">
        <v>39</v>
      </c>
    </row>
    <row r="41" spans="1:6" x14ac:dyDescent="0.35">
      <c r="A41" t="s">
        <v>261</v>
      </c>
      <c r="B41" t="s">
        <v>729</v>
      </c>
      <c r="C41" t="s">
        <v>730</v>
      </c>
      <c r="D41" t="s">
        <v>713</v>
      </c>
      <c r="E41" t="s">
        <v>673</v>
      </c>
      <c r="F41">
        <v>40</v>
      </c>
    </row>
    <row r="42" spans="1:6" x14ac:dyDescent="0.35">
      <c r="A42" t="s">
        <v>398</v>
      </c>
      <c r="B42" t="s">
        <v>770</v>
      </c>
      <c r="C42" t="s">
        <v>771</v>
      </c>
      <c r="D42" t="s">
        <v>680</v>
      </c>
      <c r="E42" t="s">
        <v>685</v>
      </c>
      <c r="F42">
        <v>41</v>
      </c>
    </row>
    <row r="43" spans="1:6" x14ac:dyDescent="0.35">
      <c r="A43" t="s">
        <v>195</v>
      </c>
      <c r="B43" t="s">
        <v>693</v>
      </c>
      <c r="C43" t="s">
        <v>694</v>
      </c>
      <c r="D43" t="s">
        <v>692</v>
      </c>
      <c r="E43" t="s">
        <v>681</v>
      </c>
      <c r="F43">
        <v>42</v>
      </c>
    </row>
    <row r="44" spans="1:6" x14ac:dyDescent="0.35">
      <c r="A44" t="s">
        <v>406</v>
      </c>
      <c r="B44" t="s">
        <v>777</v>
      </c>
      <c r="C44" t="s">
        <v>778</v>
      </c>
      <c r="D44" t="s">
        <v>713</v>
      </c>
      <c r="E44" t="s">
        <v>673</v>
      </c>
      <c r="F44">
        <v>43</v>
      </c>
    </row>
    <row r="45" spans="1:6" x14ac:dyDescent="0.35">
      <c r="A45" t="s">
        <v>203</v>
      </c>
      <c r="B45" t="s">
        <v>700</v>
      </c>
      <c r="C45" t="s">
        <v>701</v>
      </c>
      <c r="D45" t="s">
        <v>699</v>
      </c>
      <c r="E45" t="s">
        <v>702</v>
      </c>
      <c r="F45">
        <v>44</v>
      </c>
    </row>
    <row r="46" spans="1:6" x14ac:dyDescent="0.35">
      <c r="A46" t="s">
        <v>228</v>
      </c>
      <c r="B46" t="s">
        <v>711</v>
      </c>
      <c r="C46" t="s">
        <v>712</v>
      </c>
      <c r="D46" t="s">
        <v>713</v>
      </c>
      <c r="E46" t="s">
        <v>673</v>
      </c>
      <c r="F46">
        <v>45</v>
      </c>
    </row>
    <row r="47" spans="1:6" x14ac:dyDescent="0.35">
      <c r="A47" t="s">
        <v>26</v>
      </c>
      <c r="B47" t="s">
        <v>695</v>
      </c>
      <c r="C47" t="s">
        <v>890</v>
      </c>
      <c r="D47" t="s">
        <v>745</v>
      </c>
      <c r="E47" t="s">
        <v>681</v>
      </c>
      <c r="F47">
        <v>46</v>
      </c>
    </row>
    <row r="48" spans="1:6" x14ac:dyDescent="0.35">
      <c r="A48" t="s">
        <v>586</v>
      </c>
      <c r="B48" t="s">
        <v>740</v>
      </c>
      <c r="C48" t="s">
        <v>849</v>
      </c>
      <c r="D48" t="s">
        <v>745</v>
      </c>
      <c r="E48" t="s">
        <v>673</v>
      </c>
      <c r="F48">
        <v>47</v>
      </c>
    </row>
    <row r="49" spans="1:6" x14ac:dyDescent="0.35">
      <c r="A49" t="s">
        <v>649</v>
      </c>
      <c r="B49" t="s">
        <v>828</v>
      </c>
      <c r="C49" t="s">
        <v>893</v>
      </c>
      <c r="D49" t="s">
        <v>745</v>
      </c>
      <c r="E49" t="s">
        <v>685</v>
      </c>
      <c r="F49">
        <v>48</v>
      </c>
    </row>
    <row r="50" spans="1:6" x14ac:dyDescent="0.35">
      <c r="A50" t="s">
        <v>208</v>
      </c>
      <c r="B50" t="s">
        <v>706</v>
      </c>
      <c r="C50" t="s">
        <v>707</v>
      </c>
      <c r="D50" t="s">
        <v>692</v>
      </c>
      <c r="E50" t="s">
        <v>681</v>
      </c>
      <c r="F50">
        <v>49</v>
      </c>
    </row>
    <row r="51" spans="1:6" x14ac:dyDescent="0.35">
      <c r="A51" t="s">
        <v>214</v>
      </c>
      <c r="B51" t="s">
        <v>708</v>
      </c>
      <c r="C51" t="s">
        <v>709</v>
      </c>
      <c r="D51" t="s">
        <v>699</v>
      </c>
      <c r="E51" t="s">
        <v>673</v>
      </c>
      <c r="F51">
        <v>50</v>
      </c>
    </row>
    <row r="52" spans="1:6" x14ac:dyDescent="0.35">
      <c r="A52" t="s">
        <v>382</v>
      </c>
      <c r="B52" t="s">
        <v>759</v>
      </c>
      <c r="C52" t="s">
        <v>760</v>
      </c>
      <c r="D52" t="s">
        <v>761</v>
      </c>
      <c r="E52" t="s">
        <v>673</v>
      </c>
      <c r="F52">
        <v>51</v>
      </c>
    </row>
    <row r="53" spans="1:6" x14ac:dyDescent="0.35">
      <c r="A53" t="s">
        <v>206</v>
      </c>
      <c r="B53" t="s">
        <v>703</v>
      </c>
      <c r="C53" t="s">
        <v>704</v>
      </c>
      <c r="D53" t="s">
        <v>699</v>
      </c>
      <c r="E53" t="s">
        <v>705</v>
      </c>
      <c r="F53">
        <v>52</v>
      </c>
    </row>
    <row r="54" spans="1:6" x14ac:dyDescent="0.35">
      <c r="A54" t="s">
        <v>386</v>
      </c>
      <c r="B54" t="s">
        <v>762</v>
      </c>
      <c r="C54" t="s">
        <v>763</v>
      </c>
      <c r="D54" t="s">
        <v>758</v>
      </c>
      <c r="E54" t="s">
        <v>681</v>
      </c>
      <c r="F54">
        <v>53</v>
      </c>
    </row>
    <row r="55" spans="1:6" x14ac:dyDescent="0.35">
      <c r="A55" t="s">
        <v>647</v>
      </c>
      <c r="B55" t="s">
        <v>891</v>
      </c>
      <c r="C55" t="s">
        <v>892</v>
      </c>
      <c r="D55" t="s">
        <v>745</v>
      </c>
      <c r="E55" t="s">
        <v>681</v>
      </c>
      <c r="F55">
        <v>54</v>
      </c>
    </row>
    <row r="56" spans="1:6" x14ac:dyDescent="0.35">
      <c r="A56" t="s">
        <v>402</v>
      </c>
      <c r="B56" t="s">
        <v>775</v>
      </c>
      <c r="C56" t="s">
        <v>776</v>
      </c>
      <c r="D56" t="s">
        <v>680</v>
      </c>
      <c r="E56" t="s">
        <v>673</v>
      </c>
      <c r="F56">
        <v>55</v>
      </c>
    </row>
    <row r="57" spans="1:6" x14ac:dyDescent="0.35">
      <c r="A57" t="s">
        <v>566</v>
      </c>
      <c r="B57" t="s">
        <v>807</v>
      </c>
      <c r="C57" t="s">
        <v>836</v>
      </c>
      <c r="D57" t="s">
        <v>713</v>
      </c>
      <c r="E57" t="s">
        <v>685</v>
      </c>
      <c r="F57">
        <v>56</v>
      </c>
    </row>
    <row r="58" spans="1:6" x14ac:dyDescent="0.35">
      <c r="A58" t="s">
        <v>578</v>
      </c>
      <c r="B58" t="s">
        <v>678</v>
      </c>
      <c r="C58" t="s">
        <v>846</v>
      </c>
      <c r="D58" t="s">
        <v>745</v>
      </c>
      <c r="E58" t="s">
        <v>681</v>
      </c>
      <c r="F58">
        <v>57</v>
      </c>
    </row>
    <row r="59" spans="1:6" x14ac:dyDescent="0.35">
      <c r="A59" t="s">
        <v>588</v>
      </c>
      <c r="B59" t="s">
        <v>850</v>
      </c>
      <c r="C59" t="s">
        <v>851</v>
      </c>
      <c r="D59" t="s">
        <v>745</v>
      </c>
      <c r="E59" t="s">
        <v>673</v>
      </c>
      <c r="F59">
        <v>58</v>
      </c>
    </row>
    <row r="60" spans="1:6" x14ac:dyDescent="0.35">
      <c r="A60" t="s">
        <v>400</v>
      </c>
      <c r="B60" t="s">
        <v>772</v>
      </c>
      <c r="C60" t="s">
        <v>773</v>
      </c>
      <c r="D60" t="s">
        <v>774</v>
      </c>
      <c r="E60" t="s">
        <v>673</v>
      </c>
      <c r="F60">
        <v>59</v>
      </c>
    </row>
    <row r="61" spans="1:6" x14ac:dyDescent="0.35">
      <c r="A61" t="s">
        <v>235</v>
      </c>
      <c r="B61" t="s">
        <v>716</v>
      </c>
      <c r="C61" t="s">
        <v>717</v>
      </c>
      <c r="D61" t="s">
        <v>684</v>
      </c>
      <c r="E61" t="s">
        <v>685</v>
      </c>
      <c r="F61">
        <v>60</v>
      </c>
    </row>
    <row r="62" spans="1:6" x14ac:dyDescent="0.35">
      <c r="A62" t="s">
        <v>392</v>
      </c>
      <c r="B62" t="s">
        <v>766</v>
      </c>
      <c r="C62" t="s">
        <v>767</v>
      </c>
      <c r="D62" t="s">
        <v>699</v>
      </c>
      <c r="E62" t="s">
        <v>673</v>
      </c>
      <c r="F62">
        <v>61</v>
      </c>
    </row>
    <row r="63" spans="1:6" x14ac:dyDescent="0.35">
      <c r="A63" t="s">
        <v>224</v>
      </c>
      <c r="B63" t="s">
        <v>697</v>
      </c>
      <c r="C63" t="s">
        <v>710</v>
      </c>
      <c r="D63" t="s">
        <v>699</v>
      </c>
      <c r="E63" t="s">
        <v>673</v>
      </c>
      <c r="F63">
        <v>62</v>
      </c>
    </row>
    <row r="64" spans="1:6" x14ac:dyDescent="0.35">
      <c r="A64" t="s">
        <v>31</v>
      </c>
      <c r="B64" t="s">
        <v>731</v>
      </c>
      <c r="C64" t="s">
        <v>839</v>
      </c>
      <c r="D64" t="s">
        <v>713</v>
      </c>
      <c r="E64" t="s">
        <v>705</v>
      </c>
      <c r="F64">
        <v>63</v>
      </c>
    </row>
    <row r="65" spans="1:6" x14ac:dyDescent="0.35">
      <c r="A65" t="s">
        <v>20</v>
      </c>
      <c r="B65" t="s">
        <v>714</v>
      </c>
      <c r="C65" t="s">
        <v>715</v>
      </c>
      <c r="D65" t="s">
        <v>680</v>
      </c>
      <c r="E65" t="s">
        <v>685</v>
      </c>
      <c r="F65">
        <v>64</v>
      </c>
    </row>
    <row r="66" spans="1:6" x14ac:dyDescent="0.35">
      <c r="A66" t="s">
        <v>390</v>
      </c>
      <c r="B66" t="s">
        <v>764</v>
      </c>
      <c r="C66" t="s">
        <v>765</v>
      </c>
      <c r="D66" t="s">
        <v>699</v>
      </c>
      <c r="E66" t="s">
        <v>685</v>
      </c>
      <c r="F66">
        <v>65</v>
      </c>
    </row>
    <row r="67" spans="1:6" x14ac:dyDescent="0.35">
      <c r="A67" t="s">
        <v>573</v>
      </c>
      <c r="B67" t="s">
        <v>840</v>
      </c>
      <c r="C67" t="s">
        <v>841</v>
      </c>
      <c r="D67" t="s">
        <v>842</v>
      </c>
      <c r="E67" t="s">
        <v>673</v>
      </c>
      <c r="F67">
        <v>66</v>
      </c>
    </row>
    <row r="68" spans="1:6" x14ac:dyDescent="0.35">
      <c r="A68" t="s">
        <v>575</v>
      </c>
      <c r="B68" t="s">
        <v>843</v>
      </c>
      <c r="C68" t="s">
        <v>844</v>
      </c>
      <c r="D68" t="s">
        <v>680</v>
      </c>
      <c r="E68" t="s">
        <v>705</v>
      </c>
      <c r="F68">
        <v>67</v>
      </c>
    </row>
    <row r="69" spans="1:6" x14ac:dyDescent="0.35">
      <c r="A69" t="s">
        <v>576</v>
      </c>
      <c r="B69" t="s">
        <v>845</v>
      </c>
      <c r="C69" t="s">
        <v>797</v>
      </c>
      <c r="D69" t="s">
        <v>735</v>
      </c>
      <c r="E69" t="s">
        <v>681</v>
      </c>
      <c r="F69">
        <v>68</v>
      </c>
    </row>
    <row r="70" spans="1:6" x14ac:dyDescent="0.35">
      <c r="A70" t="s">
        <v>394</v>
      </c>
      <c r="B70" t="s">
        <v>768</v>
      </c>
      <c r="C70" t="s">
        <v>769</v>
      </c>
      <c r="D70" t="s">
        <v>745</v>
      </c>
      <c r="E70" t="s">
        <v>685</v>
      </c>
      <c r="F70">
        <v>69</v>
      </c>
    </row>
    <row r="71" spans="1:6" x14ac:dyDescent="0.35">
      <c r="A71" t="s">
        <v>585</v>
      </c>
      <c r="B71" t="s">
        <v>847</v>
      </c>
      <c r="C71" t="s">
        <v>848</v>
      </c>
      <c r="D71" t="s">
        <v>684</v>
      </c>
      <c r="E71" t="s">
        <v>685</v>
      </c>
      <c r="F71">
        <v>70</v>
      </c>
    </row>
    <row r="72" spans="1:6" x14ac:dyDescent="0.35">
      <c r="A72" t="s">
        <v>237</v>
      </c>
      <c r="B72" t="s">
        <v>718</v>
      </c>
      <c r="C72" t="s">
        <v>719</v>
      </c>
      <c r="D72" t="s">
        <v>692</v>
      </c>
      <c r="E72" t="s">
        <v>673</v>
      </c>
      <c r="F72">
        <v>71</v>
      </c>
    </row>
    <row r="73" spans="1:6" x14ac:dyDescent="0.35">
      <c r="A73" t="s">
        <v>590</v>
      </c>
      <c r="B73" t="s">
        <v>852</v>
      </c>
      <c r="C73" t="s">
        <v>853</v>
      </c>
      <c r="D73" t="s">
        <v>713</v>
      </c>
      <c r="E73" t="s">
        <v>685</v>
      </c>
      <c r="F73">
        <v>72</v>
      </c>
    </row>
    <row r="74" spans="1:6" x14ac:dyDescent="0.35">
      <c r="A74" t="s">
        <v>410</v>
      </c>
      <c r="B74" t="s">
        <v>779</v>
      </c>
      <c r="C74" t="s">
        <v>780</v>
      </c>
      <c r="D74" t="s">
        <v>722</v>
      </c>
      <c r="E74" t="s">
        <v>685</v>
      </c>
      <c r="F74">
        <v>73</v>
      </c>
    </row>
    <row r="75" spans="1:6" x14ac:dyDescent="0.35">
      <c r="A75" t="s">
        <v>593</v>
      </c>
      <c r="B75" t="s">
        <v>854</v>
      </c>
      <c r="C75" t="s">
        <v>855</v>
      </c>
      <c r="D75" t="s">
        <v>713</v>
      </c>
      <c r="E75" t="s">
        <v>681</v>
      </c>
      <c r="F75">
        <v>74</v>
      </c>
    </row>
    <row r="76" spans="1:6" x14ac:dyDescent="0.35">
      <c r="A76" t="s">
        <v>610</v>
      </c>
      <c r="B76" t="s">
        <v>866</v>
      </c>
      <c r="C76" t="s">
        <v>867</v>
      </c>
      <c r="D76" t="s">
        <v>692</v>
      </c>
      <c r="E76" t="s">
        <v>673</v>
      </c>
      <c r="F76">
        <v>75</v>
      </c>
    </row>
    <row r="77" spans="1:6" x14ac:dyDescent="0.35">
      <c r="A77" t="s">
        <v>599</v>
      </c>
      <c r="B77" t="s">
        <v>856</v>
      </c>
      <c r="C77" t="s">
        <v>857</v>
      </c>
      <c r="D77" t="s">
        <v>761</v>
      </c>
      <c r="E77" t="s">
        <v>673</v>
      </c>
      <c r="F77">
        <v>76</v>
      </c>
    </row>
    <row r="78" spans="1:6" x14ac:dyDescent="0.35">
      <c r="A78" t="s">
        <v>414</v>
      </c>
      <c r="B78" t="s">
        <v>781</v>
      </c>
      <c r="C78" t="s">
        <v>782</v>
      </c>
      <c r="D78" t="s">
        <v>774</v>
      </c>
      <c r="E78" t="s">
        <v>673</v>
      </c>
      <c r="F78">
        <v>77</v>
      </c>
    </row>
    <row r="79" spans="1:6" x14ac:dyDescent="0.35">
      <c r="A79" t="s">
        <v>600</v>
      </c>
      <c r="B79" t="s">
        <v>858</v>
      </c>
      <c r="C79" t="s">
        <v>859</v>
      </c>
      <c r="D79" t="s">
        <v>54</v>
      </c>
      <c r="E79" t="s">
        <v>705</v>
      </c>
      <c r="F79">
        <v>78</v>
      </c>
    </row>
    <row r="80" spans="1:6" x14ac:dyDescent="0.35">
      <c r="A80" t="s">
        <v>255</v>
      </c>
      <c r="B80" t="s">
        <v>725</v>
      </c>
      <c r="C80" t="s">
        <v>726</v>
      </c>
      <c r="D80" t="s">
        <v>680</v>
      </c>
      <c r="E80" t="s">
        <v>685</v>
      </c>
      <c r="F80">
        <v>79</v>
      </c>
    </row>
    <row r="81" spans="1:6" x14ac:dyDescent="0.35">
      <c r="A81" t="s">
        <v>640</v>
      </c>
      <c r="B81" t="s">
        <v>690</v>
      </c>
      <c r="C81" t="s">
        <v>886</v>
      </c>
      <c r="D81" t="s">
        <v>713</v>
      </c>
      <c r="E81" t="s">
        <v>681</v>
      </c>
      <c r="F81">
        <v>80</v>
      </c>
    </row>
    <row r="82" spans="1:6" x14ac:dyDescent="0.35">
      <c r="A82" t="s">
        <v>602</v>
      </c>
      <c r="B82" t="s">
        <v>860</v>
      </c>
      <c r="C82" t="s">
        <v>861</v>
      </c>
      <c r="D82" t="s">
        <v>745</v>
      </c>
      <c r="E82" t="s">
        <v>685</v>
      </c>
      <c r="F82">
        <v>81</v>
      </c>
    </row>
    <row r="83" spans="1:6" x14ac:dyDescent="0.35">
      <c r="A83" t="s">
        <v>254</v>
      </c>
      <c r="B83" t="s">
        <v>723</v>
      </c>
      <c r="C83" t="s">
        <v>724</v>
      </c>
      <c r="D83" t="s">
        <v>713</v>
      </c>
      <c r="E83" t="s">
        <v>673</v>
      </c>
      <c r="F83">
        <v>82</v>
      </c>
    </row>
    <row r="84" spans="1:6" x14ac:dyDescent="0.35">
      <c r="A84" t="s">
        <v>608</v>
      </c>
      <c r="B84" t="s">
        <v>864</v>
      </c>
      <c r="C84" t="s">
        <v>865</v>
      </c>
      <c r="D84" t="s">
        <v>54</v>
      </c>
      <c r="E84" t="s">
        <v>705</v>
      </c>
      <c r="F84">
        <v>83</v>
      </c>
    </row>
    <row r="85" spans="1:6" x14ac:dyDescent="0.35">
      <c r="A85" t="s">
        <v>250</v>
      </c>
      <c r="B85" t="s">
        <v>720</v>
      </c>
      <c r="C85" t="s">
        <v>721</v>
      </c>
      <c r="D85" t="s">
        <v>722</v>
      </c>
      <c r="E85" t="s">
        <v>681</v>
      </c>
      <c r="F85">
        <v>84</v>
      </c>
    </row>
    <row r="86" spans="1:6" x14ac:dyDescent="0.35">
      <c r="A86" t="s">
        <v>607</v>
      </c>
      <c r="B86" t="s">
        <v>862</v>
      </c>
      <c r="C86" t="s">
        <v>863</v>
      </c>
      <c r="D86" t="s">
        <v>713</v>
      </c>
      <c r="E86" t="s">
        <v>673</v>
      </c>
      <c r="F86">
        <v>85</v>
      </c>
    </row>
    <row r="87" spans="1:6" x14ac:dyDescent="0.35">
      <c r="A87" t="s">
        <v>444</v>
      </c>
      <c r="B87" t="s">
        <v>742</v>
      </c>
      <c r="C87" t="s">
        <v>797</v>
      </c>
      <c r="D87" t="s">
        <v>713</v>
      </c>
      <c r="E87" t="s">
        <v>673</v>
      </c>
      <c r="F87">
        <v>86</v>
      </c>
    </row>
    <row r="88" spans="1:6" x14ac:dyDescent="0.35">
      <c r="A88" t="s">
        <v>623</v>
      </c>
      <c r="B88" t="s">
        <v>740</v>
      </c>
      <c r="C88" t="s">
        <v>877</v>
      </c>
      <c r="D88" t="s">
        <v>692</v>
      </c>
      <c r="E88" t="s">
        <v>673</v>
      </c>
      <c r="F88">
        <v>87</v>
      </c>
    </row>
    <row r="89" spans="1:6" x14ac:dyDescent="0.35">
      <c r="A89" t="s">
        <v>612</v>
      </c>
      <c r="B89" t="s">
        <v>868</v>
      </c>
      <c r="C89" t="s">
        <v>719</v>
      </c>
      <c r="D89" t="s">
        <v>680</v>
      </c>
      <c r="E89" t="s">
        <v>673</v>
      </c>
      <c r="F89">
        <v>88</v>
      </c>
    </row>
    <row r="90" spans="1:6" x14ac:dyDescent="0.35">
      <c r="A90" t="s">
        <v>15</v>
      </c>
      <c r="B90" t="s">
        <v>894</v>
      </c>
      <c r="C90" t="s">
        <v>707</v>
      </c>
      <c r="D90" t="s">
        <v>745</v>
      </c>
      <c r="E90" t="s">
        <v>681</v>
      </c>
      <c r="F90">
        <v>89</v>
      </c>
    </row>
    <row r="91" spans="1:6" x14ac:dyDescent="0.35">
      <c r="A91" t="s">
        <v>257</v>
      </c>
      <c r="B91" t="s">
        <v>727</v>
      </c>
      <c r="C91" t="s">
        <v>728</v>
      </c>
      <c r="D91" t="s">
        <v>684</v>
      </c>
      <c r="E91" t="s">
        <v>685</v>
      </c>
      <c r="F91">
        <v>90</v>
      </c>
    </row>
    <row r="92" spans="1:6" x14ac:dyDescent="0.35">
      <c r="A92" t="s">
        <v>614</v>
      </c>
      <c r="B92" t="s">
        <v>869</v>
      </c>
      <c r="C92" t="s">
        <v>870</v>
      </c>
      <c r="D92" t="s">
        <v>753</v>
      </c>
      <c r="E92" t="s">
        <v>685</v>
      </c>
      <c r="F92">
        <v>91</v>
      </c>
    </row>
    <row r="93" spans="1:6" x14ac:dyDescent="0.35">
      <c r="A93" t="s">
        <v>615</v>
      </c>
      <c r="B93" t="s">
        <v>871</v>
      </c>
      <c r="C93" t="s">
        <v>872</v>
      </c>
      <c r="D93" t="s">
        <v>713</v>
      </c>
      <c r="E93" t="s">
        <v>673</v>
      </c>
      <c r="F93">
        <v>92</v>
      </c>
    </row>
    <row r="94" spans="1:6" x14ac:dyDescent="0.35">
      <c r="A94" t="s">
        <v>629</v>
      </c>
      <c r="B94" t="s">
        <v>834</v>
      </c>
      <c r="C94" t="s">
        <v>791</v>
      </c>
      <c r="D94" t="s">
        <v>672</v>
      </c>
      <c r="E94" t="s">
        <v>705</v>
      </c>
      <c r="F94">
        <v>93</v>
      </c>
    </row>
    <row r="95" spans="1:6" x14ac:dyDescent="0.35">
      <c r="A95" t="s">
        <v>450</v>
      </c>
      <c r="B95" t="s">
        <v>801</v>
      </c>
      <c r="C95" t="s">
        <v>802</v>
      </c>
      <c r="D95" t="s">
        <v>745</v>
      </c>
      <c r="E95" t="s">
        <v>681</v>
      </c>
      <c r="F95">
        <v>94</v>
      </c>
    </row>
    <row r="96" spans="1:6" x14ac:dyDescent="0.35">
      <c r="A96" t="s">
        <v>431</v>
      </c>
      <c r="B96" t="s">
        <v>700</v>
      </c>
      <c r="C96" t="s">
        <v>785</v>
      </c>
      <c r="D96" t="s">
        <v>692</v>
      </c>
      <c r="E96" t="s">
        <v>673</v>
      </c>
      <c r="F96">
        <v>95</v>
      </c>
    </row>
    <row r="97" spans="1:6" x14ac:dyDescent="0.35">
      <c r="A97" t="s">
        <v>429</v>
      </c>
      <c r="B97" t="s">
        <v>783</v>
      </c>
      <c r="C97" t="s">
        <v>784</v>
      </c>
      <c r="D97" t="s">
        <v>54</v>
      </c>
      <c r="E97" t="s">
        <v>705</v>
      </c>
      <c r="F97">
        <v>96</v>
      </c>
    </row>
    <row r="98" spans="1:6" x14ac:dyDescent="0.35">
      <c r="A98" t="s">
        <v>471</v>
      </c>
      <c r="B98" t="s">
        <v>811</v>
      </c>
      <c r="C98" t="s">
        <v>812</v>
      </c>
      <c r="D98" t="s">
        <v>713</v>
      </c>
      <c r="E98" t="s">
        <v>685</v>
      </c>
      <c r="F98">
        <v>97</v>
      </c>
    </row>
    <row r="99" spans="1:6" x14ac:dyDescent="0.35">
      <c r="A99" t="s">
        <v>433</v>
      </c>
      <c r="B99" t="s">
        <v>786</v>
      </c>
      <c r="C99" t="s">
        <v>787</v>
      </c>
      <c r="D99" t="s">
        <v>713</v>
      </c>
      <c r="E99" t="s">
        <v>685</v>
      </c>
      <c r="F99">
        <v>98</v>
      </c>
    </row>
    <row r="100" spans="1:6" x14ac:dyDescent="0.35">
      <c r="A100" t="s">
        <v>619</v>
      </c>
      <c r="B100" t="s">
        <v>873</v>
      </c>
      <c r="C100" t="s">
        <v>874</v>
      </c>
      <c r="D100" t="s">
        <v>680</v>
      </c>
      <c r="E100" t="s">
        <v>681</v>
      </c>
      <c r="F100">
        <v>99</v>
      </c>
    </row>
    <row r="101" spans="1:6" x14ac:dyDescent="0.35">
      <c r="A101" t="s">
        <v>625</v>
      </c>
      <c r="B101" t="s">
        <v>878</v>
      </c>
      <c r="C101" t="s">
        <v>879</v>
      </c>
      <c r="D101" t="s">
        <v>745</v>
      </c>
      <c r="E101" t="s">
        <v>705</v>
      </c>
      <c r="F101">
        <v>100</v>
      </c>
    </row>
    <row r="102" spans="1:6" x14ac:dyDescent="0.35">
      <c r="A102" t="s">
        <v>621</v>
      </c>
      <c r="B102" t="s">
        <v>875</v>
      </c>
      <c r="C102" t="s">
        <v>876</v>
      </c>
      <c r="D102" t="s">
        <v>842</v>
      </c>
      <c r="E102" t="s">
        <v>673</v>
      </c>
      <c r="F102">
        <v>101</v>
      </c>
    </row>
    <row r="103" spans="1:6" x14ac:dyDescent="0.35">
      <c r="A103" t="s">
        <v>439</v>
      </c>
      <c r="B103" t="s">
        <v>792</v>
      </c>
      <c r="C103" t="s">
        <v>793</v>
      </c>
      <c r="D103" t="s">
        <v>713</v>
      </c>
      <c r="E103" t="s">
        <v>702</v>
      </c>
      <c r="F103">
        <v>102</v>
      </c>
    </row>
    <row r="104" spans="1:6" x14ac:dyDescent="0.35">
      <c r="A104" t="s">
        <v>436</v>
      </c>
      <c r="B104" t="s">
        <v>703</v>
      </c>
      <c r="C104" t="s">
        <v>790</v>
      </c>
      <c r="D104" t="s">
        <v>680</v>
      </c>
      <c r="E104" t="s">
        <v>705</v>
      </c>
      <c r="F104">
        <v>103</v>
      </c>
    </row>
    <row r="105" spans="1:6" x14ac:dyDescent="0.35">
      <c r="A105" t="s">
        <v>631</v>
      </c>
      <c r="B105" t="s">
        <v>880</v>
      </c>
      <c r="C105" t="s">
        <v>881</v>
      </c>
      <c r="D105" t="s">
        <v>54</v>
      </c>
      <c r="E105" t="s">
        <v>705</v>
      </c>
      <c r="F105">
        <v>104</v>
      </c>
    </row>
    <row r="106" spans="1:6" x14ac:dyDescent="0.35">
      <c r="A106" t="s">
        <v>633</v>
      </c>
      <c r="B106" t="s">
        <v>882</v>
      </c>
      <c r="C106" t="s">
        <v>883</v>
      </c>
      <c r="D106" t="s">
        <v>699</v>
      </c>
      <c r="E106" t="s">
        <v>705</v>
      </c>
      <c r="F106">
        <v>105</v>
      </c>
    </row>
    <row r="107" spans="1:6" x14ac:dyDescent="0.35">
      <c r="A107" t="s">
        <v>441</v>
      </c>
      <c r="B107" t="s">
        <v>750</v>
      </c>
      <c r="C107" t="s">
        <v>794</v>
      </c>
      <c r="D107" t="s">
        <v>713</v>
      </c>
      <c r="E107" t="s">
        <v>673</v>
      </c>
      <c r="F107">
        <v>106</v>
      </c>
    </row>
    <row r="108" spans="1:6" x14ac:dyDescent="0.35">
      <c r="A108" t="s">
        <v>458</v>
      </c>
      <c r="B108" t="s">
        <v>809</v>
      </c>
      <c r="C108" t="s">
        <v>810</v>
      </c>
      <c r="D108" t="s">
        <v>699</v>
      </c>
      <c r="E108" t="s">
        <v>685</v>
      </c>
      <c r="F108">
        <v>107</v>
      </c>
    </row>
    <row r="109" spans="1:6" x14ac:dyDescent="0.35">
      <c r="A109" t="s">
        <v>637</v>
      </c>
      <c r="B109" t="s">
        <v>884</v>
      </c>
      <c r="C109" t="s">
        <v>885</v>
      </c>
      <c r="D109" t="s">
        <v>713</v>
      </c>
      <c r="E109" t="s">
        <v>705</v>
      </c>
      <c r="F109">
        <v>108</v>
      </c>
    </row>
    <row r="110" spans="1:6" x14ac:dyDescent="0.35">
      <c r="A110" t="s">
        <v>443</v>
      </c>
      <c r="B110" t="s">
        <v>795</v>
      </c>
      <c r="C110" t="s">
        <v>796</v>
      </c>
      <c r="D110" t="s">
        <v>680</v>
      </c>
      <c r="E110" t="s">
        <v>685</v>
      </c>
      <c r="F110">
        <v>109</v>
      </c>
    </row>
    <row r="111" spans="1:6" x14ac:dyDescent="0.35">
      <c r="A111" t="s">
        <v>29</v>
      </c>
      <c r="B111" t="s">
        <v>799</v>
      </c>
      <c r="C111" t="s">
        <v>800</v>
      </c>
      <c r="D111" t="s">
        <v>745</v>
      </c>
      <c r="E111" t="s">
        <v>685</v>
      </c>
      <c r="F111">
        <v>110</v>
      </c>
    </row>
    <row r="112" spans="1:6" x14ac:dyDescent="0.35">
      <c r="A112" t="s">
        <v>644</v>
      </c>
      <c r="B112" t="s">
        <v>888</v>
      </c>
      <c r="C112" t="s">
        <v>889</v>
      </c>
      <c r="D112" t="s">
        <v>745</v>
      </c>
      <c r="E112" t="s">
        <v>705</v>
      </c>
      <c r="F112">
        <v>111</v>
      </c>
    </row>
    <row r="113" spans="1:6" x14ac:dyDescent="0.35">
      <c r="A113" t="s">
        <v>642</v>
      </c>
      <c r="B113" t="s">
        <v>686</v>
      </c>
      <c r="C113" t="s">
        <v>887</v>
      </c>
      <c r="D113" t="s">
        <v>680</v>
      </c>
      <c r="E113" t="s">
        <v>685</v>
      </c>
      <c r="F113">
        <v>112</v>
      </c>
    </row>
    <row r="114" spans="1:6" x14ac:dyDescent="0.35">
      <c r="A114" t="s">
        <v>452</v>
      </c>
      <c r="B114" t="s">
        <v>803</v>
      </c>
      <c r="C114" t="s">
        <v>804</v>
      </c>
      <c r="D114" t="s">
        <v>761</v>
      </c>
      <c r="E114" t="s">
        <v>685</v>
      </c>
      <c r="F114">
        <v>113</v>
      </c>
    </row>
    <row r="115" spans="1:6" x14ac:dyDescent="0.35">
      <c r="A115" t="s">
        <v>446</v>
      </c>
      <c r="B115" t="s">
        <v>697</v>
      </c>
      <c r="C115" t="s">
        <v>798</v>
      </c>
      <c r="D115" t="s">
        <v>699</v>
      </c>
      <c r="E115" t="s">
        <v>685</v>
      </c>
      <c r="F115">
        <v>114</v>
      </c>
    </row>
    <row r="116" spans="1:6" x14ac:dyDescent="0.35">
      <c r="A116" t="s">
        <v>653</v>
      </c>
      <c r="B116" t="s">
        <v>895</v>
      </c>
      <c r="C116" t="s">
        <v>896</v>
      </c>
      <c r="D116" t="s">
        <v>713</v>
      </c>
      <c r="E116" t="s">
        <v>685</v>
      </c>
      <c r="F116">
        <v>115</v>
      </c>
    </row>
    <row r="117" spans="1:6" x14ac:dyDescent="0.35">
      <c r="A117" t="s">
        <v>454</v>
      </c>
      <c r="B117" t="s">
        <v>805</v>
      </c>
      <c r="C117" t="s">
        <v>806</v>
      </c>
      <c r="D117" t="s">
        <v>699</v>
      </c>
      <c r="E117" t="s">
        <v>681</v>
      </c>
      <c r="F117">
        <v>116</v>
      </c>
    </row>
    <row r="118" spans="1:6" x14ac:dyDescent="0.35">
      <c r="A118" t="s">
        <v>456</v>
      </c>
      <c r="B118" t="s">
        <v>807</v>
      </c>
      <c r="C118" t="s">
        <v>808</v>
      </c>
      <c r="D118" t="s">
        <v>699</v>
      </c>
      <c r="E118" t="s">
        <v>685</v>
      </c>
      <c r="F118">
        <v>117</v>
      </c>
    </row>
    <row r="119" spans="1:6" x14ac:dyDescent="0.35">
      <c r="A119" t="s">
        <v>659</v>
      </c>
      <c r="B119" t="s">
        <v>768</v>
      </c>
      <c r="C119" t="s">
        <v>898</v>
      </c>
      <c r="D119" t="s">
        <v>758</v>
      </c>
      <c r="E119" t="s">
        <v>685</v>
      </c>
      <c r="F119">
        <v>118</v>
      </c>
    </row>
    <row r="120" spans="1:6" x14ac:dyDescent="0.35">
      <c r="A120" t="s">
        <v>657</v>
      </c>
      <c r="B120" t="s">
        <v>740</v>
      </c>
      <c r="C120" t="s">
        <v>897</v>
      </c>
      <c r="D120" t="s">
        <v>722</v>
      </c>
      <c r="E120" t="s">
        <v>673</v>
      </c>
      <c r="F120">
        <v>119</v>
      </c>
    </row>
    <row r="121" spans="1:6" x14ac:dyDescent="0.35">
      <c r="A121" t="s">
        <v>661</v>
      </c>
      <c r="B121" t="s">
        <v>899</v>
      </c>
      <c r="C121" t="s">
        <v>900</v>
      </c>
      <c r="D121" t="s">
        <v>680</v>
      </c>
      <c r="E121" t="s">
        <v>673</v>
      </c>
      <c r="F121">
        <v>120</v>
      </c>
    </row>
    <row r="122" spans="1:6" x14ac:dyDescent="0.35">
      <c r="A122" t="s">
        <v>663</v>
      </c>
      <c r="B122" t="s">
        <v>901</v>
      </c>
      <c r="C122" t="s">
        <v>902</v>
      </c>
      <c r="D122" t="s">
        <v>713</v>
      </c>
      <c r="E122" t="s">
        <v>685</v>
      </c>
      <c r="F122">
        <v>121</v>
      </c>
    </row>
  </sheetData>
  <autoFilter ref="A1:K122" xr:uid="{FCA4580C-3A27-43BA-8086-84C48DE21C1E}"/>
  <sortState xmlns:xlrd2="http://schemas.microsoft.com/office/spreadsheetml/2017/richdata2" ref="A2:K122">
    <sortCondition ref="F2:F1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9E174-79EF-489A-83AA-5EB486AF8368}">
  <dimension ref="A1:F40"/>
  <sheetViews>
    <sheetView workbookViewId="0">
      <selection sqref="A1:F1"/>
    </sheetView>
  </sheetViews>
  <sheetFormatPr defaultRowHeight="14.5" x14ac:dyDescent="0.35"/>
  <cols>
    <col min="4" max="4" width="10.26953125" bestFit="1" customWidth="1"/>
  </cols>
  <sheetData>
    <row r="1" spans="1:6" x14ac:dyDescent="0.35">
      <c r="A1" s="15" t="s">
        <v>95</v>
      </c>
      <c r="B1" s="15" t="s">
        <v>903</v>
      </c>
      <c r="C1" s="15" t="s">
        <v>904</v>
      </c>
      <c r="D1" s="15" t="s">
        <v>102</v>
      </c>
      <c r="E1" s="15" t="s">
        <v>905</v>
      </c>
      <c r="F1" s="15" t="s">
        <v>906</v>
      </c>
    </row>
    <row r="2" spans="1:6" x14ac:dyDescent="0.35">
      <c r="A2" t="s">
        <v>123</v>
      </c>
      <c r="B2" t="s">
        <v>670</v>
      </c>
      <c r="C2" t="s">
        <v>671</v>
      </c>
      <c r="D2" t="s">
        <v>672</v>
      </c>
      <c r="E2" t="s">
        <v>673</v>
      </c>
      <c r="F2">
        <v>2</v>
      </c>
    </row>
    <row r="3" spans="1:6" x14ac:dyDescent="0.35">
      <c r="A3" t="s">
        <v>299</v>
      </c>
      <c r="B3" t="s">
        <v>736</v>
      </c>
      <c r="C3" t="s">
        <v>737</v>
      </c>
      <c r="D3" t="s">
        <v>54</v>
      </c>
      <c r="E3" t="s">
        <v>673</v>
      </c>
      <c r="F3">
        <v>6</v>
      </c>
    </row>
    <row r="4" spans="1:6" x14ac:dyDescent="0.35">
      <c r="A4" t="s">
        <v>131</v>
      </c>
      <c r="B4" t="s">
        <v>675</v>
      </c>
      <c r="C4" t="s">
        <v>676</v>
      </c>
      <c r="D4" t="s">
        <v>677</v>
      </c>
      <c r="E4" t="s">
        <v>673</v>
      </c>
      <c r="F4">
        <v>9</v>
      </c>
    </row>
    <row r="5" spans="1:6" x14ac:dyDescent="0.35">
      <c r="A5" t="s">
        <v>315</v>
      </c>
      <c r="B5" t="s">
        <v>738</v>
      </c>
      <c r="C5" t="s">
        <v>739</v>
      </c>
      <c r="D5" t="s">
        <v>699</v>
      </c>
      <c r="E5" t="s">
        <v>673</v>
      </c>
      <c r="F5">
        <v>13</v>
      </c>
    </row>
    <row r="6" spans="1:6" x14ac:dyDescent="0.35">
      <c r="A6" t="s">
        <v>376</v>
      </c>
      <c r="B6" t="s">
        <v>756</v>
      </c>
      <c r="C6" t="s">
        <v>757</v>
      </c>
      <c r="D6" t="s">
        <v>758</v>
      </c>
      <c r="E6" t="s">
        <v>673</v>
      </c>
      <c r="F6">
        <v>17</v>
      </c>
    </row>
    <row r="7" spans="1:6" x14ac:dyDescent="0.35">
      <c r="A7" t="s">
        <v>560</v>
      </c>
      <c r="B7" t="s">
        <v>834</v>
      </c>
      <c r="C7" t="s">
        <v>835</v>
      </c>
      <c r="D7" t="s">
        <v>774</v>
      </c>
      <c r="E7" t="s">
        <v>673</v>
      </c>
      <c r="F7">
        <v>23</v>
      </c>
    </row>
    <row r="8" spans="1:6" x14ac:dyDescent="0.35">
      <c r="A8" t="s">
        <v>525</v>
      </c>
      <c r="B8" t="s">
        <v>799</v>
      </c>
      <c r="C8" t="s">
        <v>827</v>
      </c>
      <c r="D8" t="s">
        <v>692</v>
      </c>
      <c r="E8" t="s">
        <v>673</v>
      </c>
      <c r="F8">
        <v>24</v>
      </c>
    </row>
    <row r="9" spans="1:6" x14ac:dyDescent="0.35">
      <c r="A9" t="s">
        <v>173</v>
      </c>
      <c r="B9" t="s">
        <v>688</v>
      </c>
      <c r="C9" t="s">
        <v>689</v>
      </c>
      <c r="D9" t="s">
        <v>54</v>
      </c>
      <c r="E9" t="s">
        <v>673</v>
      </c>
      <c r="F9">
        <v>26</v>
      </c>
    </row>
    <row r="10" spans="1:6" x14ac:dyDescent="0.35">
      <c r="A10" t="s">
        <v>434</v>
      </c>
      <c r="B10" t="s">
        <v>788</v>
      </c>
      <c r="C10" t="s">
        <v>789</v>
      </c>
      <c r="D10" t="s">
        <v>745</v>
      </c>
      <c r="E10" t="s">
        <v>673</v>
      </c>
      <c r="F10">
        <v>30</v>
      </c>
    </row>
    <row r="11" spans="1:6" x14ac:dyDescent="0.35">
      <c r="A11" t="s">
        <v>269</v>
      </c>
      <c r="B11" t="s">
        <v>731</v>
      </c>
      <c r="C11" t="s">
        <v>732</v>
      </c>
      <c r="D11" t="s">
        <v>672</v>
      </c>
      <c r="E11" t="s">
        <v>673</v>
      </c>
      <c r="F11">
        <v>33</v>
      </c>
    </row>
    <row r="12" spans="1:6" x14ac:dyDescent="0.35">
      <c r="A12" t="s">
        <v>193</v>
      </c>
      <c r="B12" t="s">
        <v>690</v>
      </c>
      <c r="C12" t="s">
        <v>691</v>
      </c>
      <c r="D12" t="s">
        <v>692</v>
      </c>
      <c r="E12" t="s">
        <v>673</v>
      </c>
      <c r="F12">
        <v>35</v>
      </c>
    </row>
    <row r="13" spans="1:6" x14ac:dyDescent="0.35">
      <c r="A13" t="s">
        <v>562</v>
      </c>
      <c r="B13" t="s">
        <v>686</v>
      </c>
      <c r="C13" t="s">
        <v>793</v>
      </c>
      <c r="D13" t="s">
        <v>713</v>
      </c>
      <c r="E13" t="s">
        <v>673</v>
      </c>
      <c r="F13">
        <v>39</v>
      </c>
    </row>
    <row r="14" spans="1:6" x14ac:dyDescent="0.35">
      <c r="A14" t="s">
        <v>261</v>
      </c>
      <c r="B14" t="s">
        <v>729</v>
      </c>
      <c r="C14" t="s">
        <v>730</v>
      </c>
      <c r="D14" t="s">
        <v>713</v>
      </c>
      <c r="E14" t="s">
        <v>673</v>
      </c>
      <c r="F14">
        <v>40</v>
      </c>
    </row>
    <row r="15" spans="1:6" x14ac:dyDescent="0.35">
      <c r="A15" t="s">
        <v>406</v>
      </c>
      <c r="B15" t="s">
        <v>777</v>
      </c>
      <c r="C15" t="s">
        <v>778</v>
      </c>
      <c r="D15" t="s">
        <v>713</v>
      </c>
      <c r="E15" t="s">
        <v>673</v>
      </c>
      <c r="F15">
        <v>43</v>
      </c>
    </row>
    <row r="16" spans="1:6" x14ac:dyDescent="0.35">
      <c r="A16" t="s">
        <v>228</v>
      </c>
      <c r="B16" t="s">
        <v>711</v>
      </c>
      <c r="C16" t="s">
        <v>712</v>
      </c>
      <c r="D16" t="s">
        <v>713</v>
      </c>
      <c r="E16" t="s">
        <v>673</v>
      </c>
      <c r="F16">
        <v>45</v>
      </c>
    </row>
    <row r="17" spans="1:6" x14ac:dyDescent="0.35">
      <c r="A17" t="s">
        <v>586</v>
      </c>
      <c r="B17" t="s">
        <v>740</v>
      </c>
      <c r="C17" t="s">
        <v>849</v>
      </c>
      <c r="D17" t="s">
        <v>745</v>
      </c>
      <c r="E17" t="s">
        <v>673</v>
      </c>
      <c r="F17">
        <v>47</v>
      </c>
    </row>
    <row r="18" spans="1:6" x14ac:dyDescent="0.35">
      <c r="A18" t="s">
        <v>214</v>
      </c>
      <c r="B18" t="s">
        <v>708</v>
      </c>
      <c r="C18" t="s">
        <v>709</v>
      </c>
      <c r="D18" t="s">
        <v>699</v>
      </c>
      <c r="E18" t="s">
        <v>673</v>
      </c>
      <c r="F18">
        <v>50</v>
      </c>
    </row>
    <row r="19" spans="1:6" x14ac:dyDescent="0.35">
      <c r="A19" t="s">
        <v>382</v>
      </c>
      <c r="B19" t="s">
        <v>759</v>
      </c>
      <c r="C19" t="s">
        <v>760</v>
      </c>
      <c r="D19" t="s">
        <v>761</v>
      </c>
      <c r="E19" t="s">
        <v>673</v>
      </c>
      <c r="F19">
        <v>51</v>
      </c>
    </row>
    <row r="20" spans="1:6" x14ac:dyDescent="0.35">
      <c r="A20" t="s">
        <v>402</v>
      </c>
      <c r="B20" t="s">
        <v>775</v>
      </c>
      <c r="C20" t="s">
        <v>776</v>
      </c>
      <c r="D20" t="s">
        <v>680</v>
      </c>
      <c r="E20" t="s">
        <v>673</v>
      </c>
      <c r="F20">
        <v>55</v>
      </c>
    </row>
    <row r="21" spans="1:6" x14ac:dyDescent="0.35">
      <c r="A21" t="s">
        <v>588</v>
      </c>
      <c r="B21" t="s">
        <v>850</v>
      </c>
      <c r="C21" t="s">
        <v>851</v>
      </c>
      <c r="D21" t="s">
        <v>745</v>
      </c>
      <c r="E21" t="s">
        <v>673</v>
      </c>
      <c r="F21">
        <v>58</v>
      </c>
    </row>
    <row r="22" spans="1:6" x14ac:dyDescent="0.35">
      <c r="A22" t="s">
        <v>400</v>
      </c>
      <c r="B22" t="s">
        <v>772</v>
      </c>
      <c r="C22" t="s">
        <v>773</v>
      </c>
      <c r="D22" t="s">
        <v>774</v>
      </c>
      <c r="E22" t="s">
        <v>673</v>
      </c>
      <c r="F22">
        <v>59</v>
      </c>
    </row>
    <row r="23" spans="1:6" x14ac:dyDescent="0.35">
      <c r="A23" t="s">
        <v>392</v>
      </c>
      <c r="B23" t="s">
        <v>766</v>
      </c>
      <c r="C23" t="s">
        <v>767</v>
      </c>
      <c r="D23" t="s">
        <v>699</v>
      </c>
      <c r="E23" t="s">
        <v>673</v>
      </c>
      <c r="F23">
        <v>61</v>
      </c>
    </row>
    <row r="24" spans="1:6" x14ac:dyDescent="0.35">
      <c r="A24" t="s">
        <v>224</v>
      </c>
      <c r="B24" t="s">
        <v>697</v>
      </c>
      <c r="C24" t="s">
        <v>710</v>
      </c>
      <c r="D24" t="s">
        <v>699</v>
      </c>
      <c r="E24" t="s">
        <v>673</v>
      </c>
      <c r="F24">
        <v>62</v>
      </c>
    </row>
    <row r="25" spans="1:6" x14ac:dyDescent="0.35">
      <c r="A25" t="s">
        <v>573</v>
      </c>
      <c r="B25" t="s">
        <v>840</v>
      </c>
      <c r="C25" t="s">
        <v>841</v>
      </c>
      <c r="D25" t="s">
        <v>842</v>
      </c>
      <c r="E25" t="s">
        <v>673</v>
      </c>
      <c r="F25">
        <v>66</v>
      </c>
    </row>
    <row r="26" spans="1:6" x14ac:dyDescent="0.35">
      <c r="A26" t="s">
        <v>237</v>
      </c>
      <c r="B26" t="s">
        <v>718</v>
      </c>
      <c r="C26" t="s">
        <v>719</v>
      </c>
      <c r="D26" t="s">
        <v>692</v>
      </c>
      <c r="E26" t="s">
        <v>673</v>
      </c>
      <c r="F26">
        <v>71</v>
      </c>
    </row>
    <row r="27" spans="1:6" x14ac:dyDescent="0.35">
      <c r="A27" t="s">
        <v>610</v>
      </c>
      <c r="B27" t="s">
        <v>866</v>
      </c>
      <c r="C27" t="s">
        <v>867</v>
      </c>
      <c r="D27" t="s">
        <v>692</v>
      </c>
      <c r="E27" t="s">
        <v>673</v>
      </c>
      <c r="F27">
        <v>75</v>
      </c>
    </row>
    <row r="28" spans="1:6" x14ac:dyDescent="0.35">
      <c r="A28" t="s">
        <v>599</v>
      </c>
      <c r="B28" t="s">
        <v>856</v>
      </c>
      <c r="C28" t="s">
        <v>857</v>
      </c>
      <c r="D28" t="s">
        <v>761</v>
      </c>
      <c r="E28" t="s">
        <v>673</v>
      </c>
      <c r="F28">
        <v>76</v>
      </c>
    </row>
    <row r="29" spans="1:6" x14ac:dyDescent="0.35">
      <c r="A29" t="s">
        <v>414</v>
      </c>
      <c r="B29" t="s">
        <v>781</v>
      </c>
      <c r="C29" t="s">
        <v>782</v>
      </c>
      <c r="D29" t="s">
        <v>774</v>
      </c>
      <c r="E29" t="s">
        <v>673</v>
      </c>
      <c r="F29">
        <v>77</v>
      </c>
    </row>
    <row r="30" spans="1:6" x14ac:dyDescent="0.35">
      <c r="A30" t="s">
        <v>254</v>
      </c>
      <c r="B30" t="s">
        <v>723</v>
      </c>
      <c r="C30" t="s">
        <v>724</v>
      </c>
      <c r="D30" t="s">
        <v>713</v>
      </c>
      <c r="E30" t="s">
        <v>673</v>
      </c>
      <c r="F30">
        <v>82</v>
      </c>
    </row>
    <row r="31" spans="1:6" x14ac:dyDescent="0.35">
      <c r="A31" t="s">
        <v>607</v>
      </c>
      <c r="B31" t="s">
        <v>862</v>
      </c>
      <c r="C31" t="s">
        <v>863</v>
      </c>
      <c r="D31" t="s">
        <v>713</v>
      </c>
      <c r="E31" t="s">
        <v>673</v>
      </c>
      <c r="F31">
        <v>85</v>
      </c>
    </row>
    <row r="32" spans="1:6" x14ac:dyDescent="0.35">
      <c r="A32" t="s">
        <v>444</v>
      </c>
      <c r="B32" t="s">
        <v>742</v>
      </c>
      <c r="C32" t="s">
        <v>797</v>
      </c>
      <c r="D32" t="s">
        <v>713</v>
      </c>
      <c r="E32" t="s">
        <v>673</v>
      </c>
      <c r="F32">
        <v>86</v>
      </c>
    </row>
    <row r="33" spans="1:6" x14ac:dyDescent="0.35">
      <c r="A33" t="s">
        <v>623</v>
      </c>
      <c r="B33" t="s">
        <v>740</v>
      </c>
      <c r="C33" t="s">
        <v>877</v>
      </c>
      <c r="D33" t="s">
        <v>692</v>
      </c>
      <c r="E33" t="s">
        <v>673</v>
      </c>
      <c r="F33">
        <v>87</v>
      </c>
    </row>
    <row r="34" spans="1:6" x14ac:dyDescent="0.35">
      <c r="A34" t="s">
        <v>612</v>
      </c>
      <c r="B34" t="s">
        <v>868</v>
      </c>
      <c r="C34" t="s">
        <v>719</v>
      </c>
      <c r="D34" t="s">
        <v>680</v>
      </c>
      <c r="E34" t="s">
        <v>673</v>
      </c>
      <c r="F34">
        <v>88</v>
      </c>
    </row>
    <row r="35" spans="1:6" x14ac:dyDescent="0.35">
      <c r="A35" t="s">
        <v>615</v>
      </c>
      <c r="B35" t="s">
        <v>871</v>
      </c>
      <c r="C35" t="s">
        <v>872</v>
      </c>
      <c r="D35" t="s">
        <v>713</v>
      </c>
      <c r="E35" t="s">
        <v>673</v>
      </c>
      <c r="F35">
        <v>92</v>
      </c>
    </row>
    <row r="36" spans="1:6" x14ac:dyDescent="0.35">
      <c r="A36" t="s">
        <v>431</v>
      </c>
      <c r="B36" t="s">
        <v>700</v>
      </c>
      <c r="C36" t="s">
        <v>785</v>
      </c>
      <c r="D36" t="s">
        <v>692</v>
      </c>
      <c r="E36" t="s">
        <v>673</v>
      </c>
      <c r="F36">
        <v>95</v>
      </c>
    </row>
    <row r="37" spans="1:6" x14ac:dyDescent="0.35">
      <c r="A37" t="s">
        <v>621</v>
      </c>
      <c r="B37" t="s">
        <v>875</v>
      </c>
      <c r="C37" t="s">
        <v>876</v>
      </c>
      <c r="D37" t="s">
        <v>842</v>
      </c>
      <c r="E37" t="s">
        <v>673</v>
      </c>
      <c r="F37">
        <v>101</v>
      </c>
    </row>
    <row r="38" spans="1:6" x14ac:dyDescent="0.35">
      <c r="A38" t="s">
        <v>441</v>
      </c>
      <c r="B38" t="s">
        <v>750</v>
      </c>
      <c r="C38" t="s">
        <v>794</v>
      </c>
      <c r="D38" t="s">
        <v>713</v>
      </c>
      <c r="E38" t="s">
        <v>673</v>
      </c>
      <c r="F38">
        <v>106</v>
      </c>
    </row>
    <row r="39" spans="1:6" x14ac:dyDescent="0.35">
      <c r="A39" t="s">
        <v>657</v>
      </c>
      <c r="B39" t="s">
        <v>740</v>
      </c>
      <c r="C39" t="s">
        <v>897</v>
      </c>
      <c r="D39" t="s">
        <v>722</v>
      </c>
      <c r="E39" t="s">
        <v>673</v>
      </c>
      <c r="F39">
        <v>119</v>
      </c>
    </row>
    <row r="40" spans="1:6" x14ac:dyDescent="0.35">
      <c r="A40" t="s">
        <v>661</v>
      </c>
      <c r="B40" t="s">
        <v>899</v>
      </c>
      <c r="C40" t="s">
        <v>900</v>
      </c>
      <c r="D40" t="s">
        <v>680</v>
      </c>
      <c r="E40" t="s">
        <v>673</v>
      </c>
      <c r="F40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C2ED-56A6-4B2A-B019-9C8BF00EED0D}">
  <dimension ref="A1:F35"/>
  <sheetViews>
    <sheetView topLeftCell="B1" workbookViewId="0">
      <selection activeCell="H10" sqref="H10"/>
    </sheetView>
  </sheetViews>
  <sheetFormatPr defaultRowHeight="14.5" x14ac:dyDescent="0.35"/>
  <cols>
    <col min="1" max="1" width="0" hidden="1" customWidth="1"/>
    <col min="3" max="3" width="11.54296875" customWidth="1"/>
    <col min="4" max="4" width="10.90625" bestFit="1" customWidth="1"/>
    <col min="5" max="5" width="10.08984375" bestFit="1" customWidth="1"/>
  </cols>
  <sheetData>
    <row r="1" spans="1:6" x14ac:dyDescent="0.35">
      <c r="A1" s="15" t="s">
        <v>95</v>
      </c>
      <c r="B1" s="15" t="s">
        <v>903</v>
      </c>
      <c r="C1" s="15" t="s">
        <v>904</v>
      </c>
      <c r="D1" s="15" t="s">
        <v>102</v>
      </c>
      <c r="E1" s="15" t="s">
        <v>905</v>
      </c>
      <c r="F1" s="15" t="s">
        <v>906</v>
      </c>
    </row>
    <row r="2" spans="1:6" x14ac:dyDescent="0.35">
      <c r="A2" t="s">
        <v>341</v>
      </c>
      <c r="B2" t="s">
        <v>747</v>
      </c>
      <c r="C2" t="s">
        <v>748</v>
      </c>
      <c r="D2" t="s">
        <v>677</v>
      </c>
      <c r="E2" t="s">
        <v>685</v>
      </c>
      <c r="F2">
        <v>11</v>
      </c>
    </row>
    <row r="3" spans="1:6" x14ac:dyDescent="0.35">
      <c r="A3" t="s">
        <v>153</v>
      </c>
      <c r="B3" t="s">
        <v>686</v>
      </c>
      <c r="C3" t="s">
        <v>687</v>
      </c>
      <c r="D3" t="s">
        <v>672</v>
      </c>
      <c r="E3" t="s">
        <v>685</v>
      </c>
      <c r="F3">
        <v>15</v>
      </c>
    </row>
    <row r="4" spans="1:6" x14ac:dyDescent="0.35">
      <c r="A4" t="s">
        <v>151</v>
      </c>
      <c r="B4" t="s">
        <v>682</v>
      </c>
      <c r="C4" t="s">
        <v>683</v>
      </c>
      <c r="D4" t="s">
        <v>684</v>
      </c>
      <c r="E4" t="s">
        <v>685</v>
      </c>
      <c r="F4">
        <v>16</v>
      </c>
    </row>
    <row r="5" spans="1:6" x14ac:dyDescent="0.35">
      <c r="A5" t="s">
        <v>523</v>
      </c>
      <c r="B5" t="s">
        <v>825</v>
      </c>
      <c r="C5" t="s">
        <v>826</v>
      </c>
      <c r="D5" t="s">
        <v>680</v>
      </c>
      <c r="E5" t="s">
        <v>685</v>
      </c>
      <c r="F5">
        <v>20</v>
      </c>
    </row>
    <row r="6" spans="1:6" x14ac:dyDescent="0.35">
      <c r="A6" t="s">
        <v>351</v>
      </c>
      <c r="B6" t="s">
        <v>682</v>
      </c>
      <c r="C6" t="s">
        <v>749</v>
      </c>
      <c r="D6" t="s">
        <v>684</v>
      </c>
      <c r="E6" t="s">
        <v>685</v>
      </c>
      <c r="F6">
        <v>21</v>
      </c>
    </row>
    <row r="7" spans="1:6" x14ac:dyDescent="0.35">
      <c r="A7" t="s">
        <v>538</v>
      </c>
      <c r="B7" t="s">
        <v>828</v>
      </c>
      <c r="C7" t="s">
        <v>829</v>
      </c>
      <c r="D7" t="s">
        <v>699</v>
      </c>
      <c r="E7" t="s">
        <v>685</v>
      </c>
      <c r="F7">
        <v>28</v>
      </c>
    </row>
    <row r="8" spans="1:6" x14ac:dyDescent="0.35">
      <c r="A8" t="s">
        <v>367</v>
      </c>
      <c r="B8" t="s">
        <v>754</v>
      </c>
      <c r="C8" t="s">
        <v>755</v>
      </c>
      <c r="D8" t="s">
        <v>753</v>
      </c>
      <c r="E8" t="s">
        <v>685</v>
      </c>
      <c r="F8">
        <v>37</v>
      </c>
    </row>
    <row r="9" spans="1:6" x14ac:dyDescent="0.35">
      <c r="A9" t="s">
        <v>201</v>
      </c>
      <c r="B9" t="s">
        <v>697</v>
      </c>
      <c r="C9" t="s">
        <v>698</v>
      </c>
      <c r="D9" t="s">
        <v>699</v>
      </c>
      <c r="E9" t="s">
        <v>685</v>
      </c>
      <c r="F9">
        <v>38</v>
      </c>
    </row>
    <row r="10" spans="1:6" x14ac:dyDescent="0.35">
      <c r="A10" t="s">
        <v>398</v>
      </c>
      <c r="B10" t="s">
        <v>770</v>
      </c>
      <c r="C10" t="s">
        <v>771</v>
      </c>
      <c r="D10" t="s">
        <v>680</v>
      </c>
      <c r="E10" t="s">
        <v>685</v>
      </c>
      <c r="F10">
        <v>41</v>
      </c>
    </row>
    <row r="11" spans="1:6" x14ac:dyDescent="0.35">
      <c r="A11" t="s">
        <v>649</v>
      </c>
      <c r="B11" t="s">
        <v>828</v>
      </c>
      <c r="C11" t="s">
        <v>893</v>
      </c>
      <c r="D11" t="s">
        <v>745</v>
      </c>
      <c r="E11" t="s">
        <v>685</v>
      </c>
      <c r="F11">
        <v>48</v>
      </c>
    </row>
    <row r="12" spans="1:6" x14ac:dyDescent="0.35">
      <c r="A12" t="s">
        <v>566</v>
      </c>
      <c r="B12" t="s">
        <v>807</v>
      </c>
      <c r="C12" t="s">
        <v>836</v>
      </c>
      <c r="D12" t="s">
        <v>713</v>
      </c>
      <c r="E12" t="s">
        <v>685</v>
      </c>
      <c r="F12">
        <v>56</v>
      </c>
    </row>
    <row r="13" spans="1:6" x14ac:dyDescent="0.35">
      <c r="A13" t="s">
        <v>235</v>
      </c>
      <c r="B13" t="s">
        <v>716</v>
      </c>
      <c r="C13" t="s">
        <v>717</v>
      </c>
      <c r="D13" t="s">
        <v>684</v>
      </c>
      <c r="E13" t="s">
        <v>685</v>
      </c>
      <c r="F13">
        <v>60</v>
      </c>
    </row>
    <row r="14" spans="1:6" x14ac:dyDescent="0.35">
      <c r="A14" t="s">
        <v>20</v>
      </c>
      <c r="B14" t="s">
        <v>714</v>
      </c>
      <c r="C14" t="s">
        <v>715</v>
      </c>
      <c r="D14" t="s">
        <v>680</v>
      </c>
      <c r="E14" t="s">
        <v>685</v>
      </c>
      <c r="F14">
        <v>64</v>
      </c>
    </row>
    <row r="15" spans="1:6" x14ac:dyDescent="0.35">
      <c r="A15" t="s">
        <v>390</v>
      </c>
      <c r="B15" t="s">
        <v>764</v>
      </c>
      <c r="C15" t="s">
        <v>765</v>
      </c>
      <c r="D15" t="s">
        <v>699</v>
      </c>
      <c r="E15" t="s">
        <v>685</v>
      </c>
      <c r="F15">
        <v>65</v>
      </c>
    </row>
    <row r="16" spans="1:6" x14ac:dyDescent="0.35">
      <c r="A16" t="s">
        <v>394</v>
      </c>
      <c r="B16" t="s">
        <v>768</v>
      </c>
      <c r="C16" t="s">
        <v>769</v>
      </c>
      <c r="D16" t="s">
        <v>745</v>
      </c>
      <c r="E16" t="s">
        <v>685</v>
      </c>
      <c r="F16">
        <v>69</v>
      </c>
    </row>
    <row r="17" spans="1:6" x14ac:dyDescent="0.35">
      <c r="A17" t="s">
        <v>585</v>
      </c>
      <c r="B17" t="s">
        <v>847</v>
      </c>
      <c r="C17" t="s">
        <v>848</v>
      </c>
      <c r="D17" t="s">
        <v>684</v>
      </c>
      <c r="E17" t="s">
        <v>685</v>
      </c>
      <c r="F17">
        <v>70</v>
      </c>
    </row>
    <row r="18" spans="1:6" x14ac:dyDescent="0.35">
      <c r="A18" t="s">
        <v>590</v>
      </c>
      <c r="B18" t="s">
        <v>852</v>
      </c>
      <c r="C18" t="s">
        <v>853</v>
      </c>
      <c r="D18" t="s">
        <v>713</v>
      </c>
      <c r="E18" t="s">
        <v>685</v>
      </c>
      <c r="F18">
        <v>72</v>
      </c>
    </row>
    <row r="19" spans="1:6" x14ac:dyDescent="0.35">
      <c r="A19" t="s">
        <v>410</v>
      </c>
      <c r="B19" t="s">
        <v>779</v>
      </c>
      <c r="C19" t="s">
        <v>780</v>
      </c>
      <c r="D19" t="s">
        <v>722</v>
      </c>
      <c r="E19" t="s">
        <v>685</v>
      </c>
      <c r="F19">
        <v>73</v>
      </c>
    </row>
    <row r="20" spans="1:6" x14ac:dyDescent="0.35">
      <c r="A20" t="s">
        <v>255</v>
      </c>
      <c r="B20" t="s">
        <v>725</v>
      </c>
      <c r="C20" t="s">
        <v>726</v>
      </c>
      <c r="D20" t="s">
        <v>680</v>
      </c>
      <c r="E20" t="s">
        <v>685</v>
      </c>
      <c r="F20">
        <v>79</v>
      </c>
    </row>
    <row r="21" spans="1:6" x14ac:dyDescent="0.35">
      <c r="A21" t="s">
        <v>602</v>
      </c>
      <c r="B21" t="s">
        <v>860</v>
      </c>
      <c r="C21" t="s">
        <v>861</v>
      </c>
      <c r="D21" t="s">
        <v>745</v>
      </c>
      <c r="E21" t="s">
        <v>685</v>
      </c>
      <c r="F21">
        <v>81</v>
      </c>
    </row>
    <row r="22" spans="1:6" x14ac:dyDescent="0.35">
      <c r="A22" t="s">
        <v>257</v>
      </c>
      <c r="B22" t="s">
        <v>727</v>
      </c>
      <c r="C22" t="s">
        <v>728</v>
      </c>
      <c r="D22" t="s">
        <v>684</v>
      </c>
      <c r="E22" t="s">
        <v>685</v>
      </c>
      <c r="F22">
        <v>90</v>
      </c>
    </row>
    <row r="23" spans="1:6" x14ac:dyDescent="0.35">
      <c r="A23" t="s">
        <v>614</v>
      </c>
      <c r="B23" t="s">
        <v>869</v>
      </c>
      <c r="C23" t="s">
        <v>870</v>
      </c>
      <c r="D23" t="s">
        <v>753</v>
      </c>
      <c r="E23" t="s">
        <v>685</v>
      </c>
      <c r="F23">
        <v>91</v>
      </c>
    </row>
    <row r="24" spans="1:6" x14ac:dyDescent="0.35">
      <c r="A24" t="s">
        <v>471</v>
      </c>
      <c r="B24" t="s">
        <v>811</v>
      </c>
      <c r="C24" t="s">
        <v>812</v>
      </c>
      <c r="D24" t="s">
        <v>713</v>
      </c>
      <c r="E24" t="s">
        <v>685</v>
      </c>
      <c r="F24">
        <v>97</v>
      </c>
    </row>
    <row r="25" spans="1:6" x14ac:dyDescent="0.35">
      <c r="A25" t="s">
        <v>433</v>
      </c>
      <c r="B25" t="s">
        <v>786</v>
      </c>
      <c r="C25" t="s">
        <v>787</v>
      </c>
      <c r="D25" t="s">
        <v>713</v>
      </c>
      <c r="E25" t="s">
        <v>685</v>
      </c>
      <c r="F25">
        <v>98</v>
      </c>
    </row>
    <row r="26" spans="1:6" x14ac:dyDescent="0.35">
      <c r="A26" t="s">
        <v>458</v>
      </c>
      <c r="B26" t="s">
        <v>809</v>
      </c>
      <c r="C26" t="s">
        <v>810</v>
      </c>
      <c r="D26" t="s">
        <v>699</v>
      </c>
      <c r="E26" t="s">
        <v>685</v>
      </c>
      <c r="F26">
        <v>107</v>
      </c>
    </row>
    <row r="27" spans="1:6" x14ac:dyDescent="0.35">
      <c r="A27" t="s">
        <v>443</v>
      </c>
      <c r="B27" t="s">
        <v>795</v>
      </c>
      <c r="C27" t="s">
        <v>796</v>
      </c>
      <c r="D27" t="s">
        <v>680</v>
      </c>
      <c r="E27" t="s">
        <v>685</v>
      </c>
      <c r="F27">
        <v>109</v>
      </c>
    </row>
    <row r="28" spans="1:6" x14ac:dyDescent="0.35">
      <c r="A28" t="s">
        <v>29</v>
      </c>
      <c r="B28" t="s">
        <v>799</v>
      </c>
      <c r="C28" t="s">
        <v>800</v>
      </c>
      <c r="D28" t="s">
        <v>745</v>
      </c>
      <c r="E28" t="s">
        <v>685</v>
      </c>
      <c r="F28">
        <v>110</v>
      </c>
    </row>
    <row r="29" spans="1:6" x14ac:dyDescent="0.35">
      <c r="A29" t="s">
        <v>642</v>
      </c>
      <c r="B29" t="s">
        <v>686</v>
      </c>
      <c r="C29" t="s">
        <v>887</v>
      </c>
      <c r="D29" t="s">
        <v>680</v>
      </c>
      <c r="E29" t="s">
        <v>685</v>
      </c>
      <c r="F29">
        <v>112</v>
      </c>
    </row>
    <row r="30" spans="1:6" x14ac:dyDescent="0.35">
      <c r="A30" t="s">
        <v>452</v>
      </c>
      <c r="B30" t="s">
        <v>803</v>
      </c>
      <c r="C30" t="s">
        <v>804</v>
      </c>
      <c r="D30" t="s">
        <v>761</v>
      </c>
      <c r="E30" t="s">
        <v>685</v>
      </c>
      <c r="F30">
        <v>113</v>
      </c>
    </row>
    <row r="31" spans="1:6" x14ac:dyDescent="0.35">
      <c r="A31" t="s">
        <v>446</v>
      </c>
      <c r="B31" t="s">
        <v>697</v>
      </c>
      <c r="C31" t="s">
        <v>798</v>
      </c>
      <c r="D31" t="s">
        <v>699</v>
      </c>
      <c r="E31" t="s">
        <v>685</v>
      </c>
      <c r="F31">
        <v>114</v>
      </c>
    </row>
    <row r="32" spans="1:6" x14ac:dyDescent="0.35">
      <c r="A32" t="s">
        <v>653</v>
      </c>
      <c r="B32" t="s">
        <v>895</v>
      </c>
      <c r="C32" t="s">
        <v>896</v>
      </c>
      <c r="D32" t="s">
        <v>713</v>
      </c>
      <c r="E32" t="s">
        <v>685</v>
      </c>
      <c r="F32">
        <v>115</v>
      </c>
    </row>
    <row r="33" spans="1:6" x14ac:dyDescent="0.35">
      <c r="A33" t="s">
        <v>456</v>
      </c>
      <c r="B33" t="s">
        <v>807</v>
      </c>
      <c r="C33" t="s">
        <v>808</v>
      </c>
      <c r="D33" t="s">
        <v>699</v>
      </c>
      <c r="E33" t="s">
        <v>685</v>
      </c>
      <c r="F33">
        <v>117</v>
      </c>
    </row>
    <row r="34" spans="1:6" x14ac:dyDescent="0.35">
      <c r="A34" t="s">
        <v>659</v>
      </c>
      <c r="B34" t="s">
        <v>768</v>
      </c>
      <c r="C34" t="s">
        <v>898</v>
      </c>
      <c r="D34" t="s">
        <v>758</v>
      </c>
      <c r="E34" t="s">
        <v>685</v>
      </c>
      <c r="F34">
        <v>118</v>
      </c>
    </row>
    <row r="35" spans="1:6" x14ac:dyDescent="0.35">
      <c r="A35" t="s">
        <v>663</v>
      </c>
      <c r="B35" t="s">
        <v>901</v>
      </c>
      <c r="C35" t="s">
        <v>902</v>
      </c>
      <c r="D35" t="s">
        <v>713</v>
      </c>
      <c r="E35" t="s">
        <v>685</v>
      </c>
      <c r="F35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1FEE-98EB-493C-AE23-C6E0990FB018}">
  <dimension ref="A1:F16"/>
  <sheetViews>
    <sheetView topLeftCell="B1" workbookViewId="0">
      <selection sqref="A1:A1048576"/>
    </sheetView>
  </sheetViews>
  <sheetFormatPr defaultRowHeight="14.5" x14ac:dyDescent="0.35"/>
  <cols>
    <col min="1" max="1" width="0" hidden="1" customWidth="1"/>
    <col min="3" max="3" width="12.7265625" bestFit="1" customWidth="1"/>
    <col min="4" max="4" width="10.26953125" bestFit="1" customWidth="1"/>
  </cols>
  <sheetData>
    <row r="1" spans="1:6" x14ac:dyDescent="0.35">
      <c r="A1" s="15" t="s">
        <v>95</v>
      </c>
      <c r="B1" s="15" t="s">
        <v>903</v>
      </c>
      <c r="C1" s="15" t="s">
        <v>904</v>
      </c>
      <c r="D1" s="15" t="s">
        <v>102</v>
      </c>
      <c r="E1" s="15" t="s">
        <v>905</v>
      </c>
      <c r="F1" s="15" t="s">
        <v>906</v>
      </c>
    </row>
    <row r="2" spans="1:6" x14ac:dyDescent="0.35">
      <c r="A2" t="s">
        <v>339</v>
      </c>
      <c r="B2" t="s">
        <v>746</v>
      </c>
      <c r="C2" t="s">
        <v>712</v>
      </c>
      <c r="D2" t="s">
        <v>745</v>
      </c>
      <c r="E2" t="s">
        <v>705</v>
      </c>
      <c r="F2">
        <v>27</v>
      </c>
    </row>
    <row r="3" spans="1:6" x14ac:dyDescent="0.35">
      <c r="A3" t="s">
        <v>360</v>
      </c>
      <c r="B3" t="s">
        <v>750</v>
      </c>
      <c r="C3" t="s">
        <v>751</v>
      </c>
      <c r="D3" t="s">
        <v>699</v>
      </c>
      <c r="E3" t="s">
        <v>705</v>
      </c>
      <c r="F3">
        <v>32</v>
      </c>
    </row>
    <row r="4" spans="1:6" x14ac:dyDescent="0.35">
      <c r="A4" t="s">
        <v>206</v>
      </c>
      <c r="B4" t="s">
        <v>703</v>
      </c>
      <c r="C4" t="s">
        <v>704</v>
      </c>
      <c r="D4" t="s">
        <v>699</v>
      </c>
      <c r="E4" t="s">
        <v>705</v>
      </c>
      <c r="F4">
        <v>52</v>
      </c>
    </row>
    <row r="5" spans="1:6" x14ac:dyDescent="0.35">
      <c r="A5" t="s">
        <v>31</v>
      </c>
      <c r="B5" t="s">
        <v>731</v>
      </c>
      <c r="C5" t="s">
        <v>839</v>
      </c>
      <c r="D5" t="s">
        <v>713</v>
      </c>
      <c r="E5" t="s">
        <v>705</v>
      </c>
      <c r="F5">
        <v>63</v>
      </c>
    </row>
    <row r="6" spans="1:6" x14ac:dyDescent="0.35">
      <c r="A6" t="s">
        <v>575</v>
      </c>
      <c r="B6" t="s">
        <v>843</v>
      </c>
      <c r="C6" t="s">
        <v>844</v>
      </c>
      <c r="D6" t="s">
        <v>680</v>
      </c>
      <c r="E6" t="s">
        <v>705</v>
      </c>
      <c r="F6">
        <v>67</v>
      </c>
    </row>
    <row r="7" spans="1:6" x14ac:dyDescent="0.35">
      <c r="A7" t="s">
        <v>600</v>
      </c>
      <c r="B7" t="s">
        <v>858</v>
      </c>
      <c r="C7" t="s">
        <v>859</v>
      </c>
      <c r="D7" t="s">
        <v>54</v>
      </c>
      <c r="E7" t="s">
        <v>705</v>
      </c>
      <c r="F7">
        <v>78</v>
      </c>
    </row>
    <row r="8" spans="1:6" x14ac:dyDescent="0.35">
      <c r="A8" t="s">
        <v>608</v>
      </c>
      <c r="B8" t="s">
        <v>864</v>
      </c>
      <c r="C8" t="s">
        <v>865</v>
      </c>
      <c r="D8" t="s">
        <v>54</v>
      </c>
      <c r="E8" t="s">
        <v>705</v>
      </c>
      <c r="F8">
        <v>83</v>
      </c>
    </row>
    <row r="9" spans="1:6" x14ac:dyDescent="0.35">
      <c r="A9" t="s">
        <v>629</v>
      </c>
      <c r="B9" t="s">
        <v>834</v>
      </c>
      <c r="C9" t="s">
        <v>791</v>
      </c>
      <c r="D9" t="s">
        <v>672</v>
      </c>
      <c r="E9" t="s">
        <v>705</v>
      </c>
      <c r="F9">
        <v>93</v>
      </c>
    </row>
    <row r="10" spans="1:6" x14ac:dyDescent="0.35">
      <c r="A10" t="s">
        <v>429</v>
      </c>
      <c r="B10" t="s">
        <v>783</v>
      </c>
      <c r="C10" t="s">
        <v>784</v>
      </c>
      <c r="D10" t="s">
        <v>54</v>
      </c>
      <c r="E10" t="s">
        <v>705</v>
      </c>
      <c r="F10">
        <v>96</v>
      </c>
    </row>
    <row r="11" spans="1:6" x14ac:dyDescent="0.35">
      <c r="A11" t="s">
        <v>625</v>
      </c>
      <c r="B11" t="s">
        <v>878</v>
      </c>
      <c r="C11" t="s">
        <v>879</v>
      </c>
      <c r="D11" t="s">
        <v>745</v>
      </c>
      <c r="E11" t="s">
        <v>705</v>
      </c>
      <c r="F11">
        <v>100</v>
      </c>
    </row>
    <row r="12" spans="1:6" x14ac:dyDescent="0.35">
      <c r="A12" t="s">
        <v>436</v>
      </c>
      <c r="B12" t="s">
        <v>703</v>
      </c>
      <c r="C12" t="s">
        <v>790</v>
      </c>
      <c r="D12" t="s">
        <v>680</v>
      </c>
      <c r="E12" t="s">
        <v>705</v>
      </c>
      <c r="F12">
        <v>103</v>
      </c>
    </row>
    <row r="13" spans="1:6" x14ac:dyDescent="0.35">
      <c r="A13" t="s">
        <v>631</v>
      </c>
      <c r="B13" t="s">
        <v>880</v>
      </c>
      <c r="C13" t="s">
        <v>881</v>
      </c>
      <c r="D13" t="s">
        <v>54</v>
      </c>
      <c r="E13" t="s">
        <v>705</v>
      </c>
      <c r="F13">
        <v>104</v>
      </c>
    </row>
    <row r="14" spans="1:6" x14ac:dyDescent="0.35">
      <c r="A14" t="s">
        <v>633</v>
      </c>
      <c r="B14" t="s">
        <v>882</v>
      </c>
      <c r="C14" t="s">
        <v>883</v>
      </c>
      <c r="D14" t="s">
        <v>699</v>
      </c>
      <c r="E14" t="s">
        <v>705</v>
      </c>
      <c r="F14">
        <v>105</v>
      </c>
    </row>
    <row r="15" spans="1:6" x14ac:dyDescent="0.35">
      <c r="A15" t="s">
        <v>637</v>
      </c>
      <c r="B15" t="s">
        <v>884</v>
      </c>
      <c r="C15" t="s">
        <v>885</v>
      </c>
      <c r="D15" t="s">
        <v>713</v>
      </c>
      <c r="E15" t="s">
        <v>705</v>
      </c>
      <c r="F15">
        <v>108</v>
      </c>
    </row>
    <row r="16" spans="1:6" x14ac:dyDescent="0.35">
      <c r="A16" t="s">
        <v>644</v>
      </c>
      <c r="B16" t="s">
        <v>888</v>
      </c>
      <c r="C16" t="s">
        <v>889</v>
      </c>
      <c r="D16" t="s">
        <v>745</v>
      </c>
      <c r="E16" t="s">
        <v>705</v>
      </c>
      <c r="F16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7610-D7C8-43F3-A9C6-AC0518238B6B}">
  <dimension ref="A1:F3"/>
  <sheetViews>
    <sheetView topLeftCell="B1" workbookViewId="0">
      <selection activeCell="B1" sqref="B1:F1"/>
    </sheetView>
  </sheetViews>
  <sheetFormatPr defaultRowHeight="14.5" x14ac:dyDescent="0.35"/>
  <cols>
    <col min="1" max="1" width="0" hidden="1" customWidth="1"/>
    <col min="3" max="3" width="9.453125" bestFit="1" customWidth="1"/>
    <col min="4" max="4" width="10.1796875" bestFit="1" customWidth="1"/>
  </cols>
  <sheetData>
    <row r="1" spans="1:6" x14ac:dyDescent="0.35">
      <c r="A1" s="15" t="s">
        <v>95</v>
      </c>
      <c r="B1" s="15" t="s">
        <v>903</v>
      </c>
      <c r="C1" s="15" t="s">
        <v>904</v>
      </c>
      <c r="D1" s="15" t="s">
        <v>102</v>
      </c>
      <c r="E1" s="15" t="s">
        <v>905</v>
      </c>
      <c r="F1" s="15" t="s">
        <v>906</v>
      </c>
    </row>
    <row r="2" spans="1:6" x14ac:dyDescent="0.35">
      <c r="A2" t="s">
        <v>203</v>
      </c>
      <c r="B2" t="s">
        <v>700</v>
      </c>
      <c r="C2" t="s">
        <v>701</v>
      </c>
      <c r="D2" t="s">
        <v>699</v>
      </c>
      <c r="E2" t="s">
        <v>702</v>
      </c>
      <c r="F2">
        <v>44</v>
      </c>
    </row>
    <row r="3" spans="1:6" x14ac:dyDescent="0.35">
      <c r="A3" t="s">
        <v>439</v>
      </c>
      <c r="B3" t="s">
        <v>792</v>
      </c>
      <c r="C3" t="s">
        <v>793</v>
      </c>
      <c r="D3" t="s">
        <v>713</v>
      </c>
      <c r="E3" t="s">
        <v>702</v>
      </c>
      <c r="F3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92BE-11E4-4D44-ADEB-03371DDFEE82}">
  <dimension ref="A1:M173"/>
  <sheetViews>
    <sheetView topLeftCell="E1" workbookViewId="0">
      <selection activeCell="J6" sqref="J6"/>
    </sheetView>
  </sheetViews>
  <sheetFormatPr defaultRowHeight="14.5" x14ac:dyDescent="0.35"/>
  <cols>
    <col min="1" max="2" width="0" hidden="1" customWidth="1"/>
    <col min="3" max="3" width="15.54296875" hidden="1" customWidth="1"/>
    <col min="4" max="4" width="0" hidden="1" customWidth="1"/>
    <col min="6" max="6" width="14.81640625" bestFit="1" customWidth="1"/>
    <col min="7" max="7" width="0" hidden="1" customWidth="1"/>
    <col min="8" max="8" width="14.90625" bestFit="1" customWidth="1"/>
    <col min="9" max="9" width="0" hidden="1" customWidth="1"/>
    <col min="10" max="10" width="9.6328125" bestFit="1" customWidth="1"/>
    <col min="11" max="11" width="0" hidden="1" customWidth="1"/>
    <col min="12" max="12" width="1.90625" hidden="1" customWidth="1"/>
  </cols>
  <sheetData>
    <row r="1" spans="1:13" s="15" customFormat="1" x14ac:dyDescent="0.35">
      <c r="A1" s="15" t="s">
        <v>907</v>
      </c>
      <c r="E1" s="15" t="s">
        <v>903</v>
      </c>
      <c r="F1" s="15" t="s">
        <v>904</v>
      </c>
      <c r="H1" s="15" t="s">
        <v>102</v>
      </c>
      <c r="J1" s="15" t="s">
        <v>1152</v>
      </c>
      <c r="M1" s="15" t="s">
        <v>906</v>
      </c>
    </row>
    <row r="2" spans="1:13" x14ac:dyDescent="0.35">
      <c r="A2" t="s">
        <v>532</v>
      </c>
      <c r="B2" t="s">
        <v>533</v>
      </c>
      <c r="C2" s="14">
        <v>45207.420347222222</v>
      </c>
      <c r="D2">
        <v>1</v>
      </c>
      <c r="E2" t="s">
        <v>1093</v>
      </c>
      <c r="F2" t="s">
        <v>1122</v>
      </c>
      <c r="G2" t="s">
        <v>909</v>
      </c>
      <c r="H2" t="s">
        <v>677</v>
      </c>
      <c r="I2" t="s">
        <v>63</v>
      </c>
      <c r="J2" t="s">
        <v>681</v>
      </c>
      <c r="K2">
        <v>1</v>
      </c>
      <c r="L2" t="s">
        <v>674</v>
      </c>
      <c r="M2">
        <v>1</v>
      </c>
    </row>
    <row r="3" spans="1:13" x14ac:dyDescent="0.35">
      <c r="A3" t="s">
        <v>109</v>
      </c>
      <c r="B3" t="s">
        <v>110</v>
      </c>
      <c r="C3" s="14">
        <v>45207.414988425924</v>
      </c>
      <c r="D3">
        <v>2</v>
      </c>
      <c r="E3" t="s">
        <v>861</v>
      </c>
      <c r="F3" t="s">
        <v>908</v>
      </c>
      <c r="G3" t="s">
        <v>909</v>
      </c>
      <c r="H3" t="s">
        <v>672</v>
      </c>
      <c r="I3" t="s">
        <v>76</v>
      </c>
      <c r="J3" t="s">
        <v>681</v>
      </c>
      <c r="K3">
        <v>2</v>
      </c>
      <c r="L3" t="s">
        <v>674</v>
      </c>
      <c r="M3">
        <v>2</v>
      </c>
    </row>
    <row r="4" spans="1:13" x14ac:dyDescent="0.35">
      <c r="A4" t="s">
        <v>244</v>
      </c>
      <c r="B4" t="s">
        <v>245</v>
      </c>
      <c r="C4" s="14">
        <v>45207.42523148148</v>
      </c>
      <c r="D4">
        <v>4</v>
      </c>
      <c r="E4" t="s">
        <v>993</v>
      </c>
      <c r="F4" t="s">
        <v>994</v>
      </c>
      <c r="G4" t="s">
        <v>909</v>
      </c>
      <c r="H4" t="s">
        <v>745</v>
      </c>
      <c r="I4" t="s">
        <v>57</v>
      </c>
      <c r="J4" t="s">
        <v>681</v>
      </c>
      <c r="K4">
        <v>4</v>
      </c>
      <c r="L4" t="s">
        <v>674</v>
      </c>
      <c r="M4">
        <v>3</v>
      </c>
    </row>
    <row r="5" spans="1:13" x14ac:dyDescent="0.35">
      <c r="A5" t="s">
        <v>279</v>
      </c>
      <c r="B5" t="s">
        <v>280</v>
      </c>
      <c r="C5" s="14">
        <v>45207.415011574078</v>
      </c>
      <c r="D5">
        <v>5</v>
      </c>
      <c r="E5" t="s">
        <v>1009</v>
      </c>
      <c r="F5" t="s">
        <v>1010</v>
      </c>
      <c r="G5" t="s">
        <v>909</v>
      </c>
      <c r="H5" t="s">
        <v>672</v>
      </c>
      <c r="I5" t="s">
        <v>76</v>
      </c>
      <c r="J5" t="s">
        <v>673</v>
      </c>
      <c r="K5">
        <v>5</v>
      </c>
      <c r="L5" t="s">
        <v>674</v>
      </c>
      <c r="M5">
        <v>4</v>
      </c>
    </row>
    <row r="6" spans="1:13" x14ac:dyDescent="0.35">
      <c r="A6" t="s">
        <v>305</v>
      </c>
      <c r="B6" t="s">
        <v>306</v>
      </c>
      <c r="C6" s="14">
        <v>45207.417280092595</v>
      </c>
      <c r="D6">
        <v>6</v>
      </c>
      <c r="E6" t="s">
        <v>1030</v>
      </c>
      <c r="F6" t="s">
        <v>1031</v>
      </c>
      <c r="G6" t="s">
        <v>909</v>
      </c>
      <c r="H6" t="s">
        <v>774</v>
      </c>
      <c r="I6" t="s">
        <v>90</v>
      </c>
      <c r="J6" t="s">
        <v>681</v>
      </c>
      <c r="K6">
        <v>6</v>
      </c>
      <c r="L6" t="s">
        <v>674</v>
      </c>
      <c r="M6">
        <v>5</v>
      </c>
    </row>
    <row r="7" spans="1:13" x14ac:dyDescent="0.35">
      <c r="A7" t="s">
        <v>111</v>
      </c>
      <c r="B7" t="s">
        <v>112</v>
      </c>
      <c r="C7" s="14">
        <v>45207.415231481478</v>
      </c>
      <c r="D7">
        <v>7</v>
      </c>
      <c r="E7" t="s">
        <v>861</v>
      </c>
      <c r="F7" t="s">
        <v>910</v>
      </c>
      <c r="G7" t="s">
        <v>909</v>
      </c>
      <c r="H7" t="s">
        <v>672</v>
      </c>
      <c r="I7" t="s">
        <v>76</v>
      </c>
      <c r="J7" t="s">
        <v>681</v>
      </c>
      <c r="K7">
        <v>7</v>
      </c>
      <c r="L7" t="s">
        <v>674</v>
      </c>
      <c r="M7">
        <v>6</v>
      </c>
    </row>
    <row r="8" spans="1:13" x14ac:dyDescent="0.35">
      <c r="A8" t="s">
        <v>478</v>
      </c>
      <c r="B8" t="s">
        <v>479</v>
      </c>
      <c r="C8" s="14">
        <v>45207.41510416667</v>
      </c>
      <c r="D8">
        <v>8</v>
      </c>
      <c r="E8" t="s">
        <v>921</v>
      </c>
      <c r="F8" t="s">
        <v>1097</v>
      </c>
      <c r="G8" t="s">
        <v>909</v>
      </c>
      <c r="H8" t="s">
        <v>758</v>
      </c>
      <c r="I8" t="s">
        <v>81</v>
      </c>
      <c r="J8" t="s">
        <v>681</v>
      </c>
      <c r="K8">
        <v>8</v>
      </c>
      <c r="L8" t="s">
        <v>674</v>
      </c>
      <c r="M8">
        <v>7</v>
      </c>
    </row>
    <row r="9" spans="1:13" x14ac:dyDescent="0.35">
      <c r="A9" t="s">
        <v>303</v>
      </c>
      <c r="B9" t="s">
        <v>304</v>
      </c>
      <c r="C9" s="14">
        <v>45207.417187500003</v>
      </c>
      <c r="D9">
        <v>9</v>
      </c>
      <c r="E9" t="s">
        <v>1028</v>
      </c>
      <c r="F9" t="s">
        <v>1029</v>
      </c>
      <c r="G9" t="s">
        <v>909</v>
      </c>
      <c r="H9" t="s">
        <v>774</v>
      </c>
      <c r="I9" t="s">
        <v>90</v>
      </c>
      <c r="J9" t="s">
        <v>681</v>
      </c>
      <c r="K9">
        <v>9</v>
      </c>
      <c r="L9" t="s">
        <v>674</v>
      </c>
      <c r="M9">
        <v>8</v>
      </c>
    </row>
    <row r="10" spans="1:13" x14ac:dyDescent="0.35">
      <c r="A10" t="s">
        <v>281</v>
      </c>
      <c r="B10" t="s">
        <v>282</v>
      </c>
      <c r="C10" s="14">
        <v>45207.415381944447</v>
      </c>
      <c r="D10">
        <v>11</v>
      </c>
      <c r="E10" t="s">
        <v>1011</v>
      </c>
      <c r="F10" t="s">
        <v>1012</v>
      </c>
      <c r="G10" t="s">
        <v>909</v>
      </c>
      <c r="H10" t="s">
        <v>672</v>
      </c>
      <c r="I10" t="s">
        <v>76</v>
      </c>
      <c r="J10" t="s">
        <v>681</v>
      </c>
      <c r="K10">
        <v>11</v>
      </c>
      <c r="L10" t="s">
        <v>674</v>
      </c>
      <c r="M10">
        <v>9</v>
      </c>
    </row>
    <row r="11" spans="1:13" x14ac:dyDescent="0.35">
      <c r="A11" t="s">
        <v>113</v>
      </c>
      <c r="B11" t="s">
        <v>114</v>
      </c>
      <c r="C11" s="14">
        <v>45207.415370370371</v>
      </c>
      <c r="D11">
        <v>12</v>
      </c>
      <c r="E11" t="s">
        <v>911</v>
      </c>
      <c r="F11" t="s">
        <v>912</v>
      </c>
      <c r="G11" t="s">
        <v>909</v>
      </c>
      <c r="H11" t="s">
        <v>745</v>
      </c>
      <c r="I11" t="s">
        <v>57</v>
      </c>
      <c r="J11" t="s">
        <v>681</v>
      </c>
      <c r="K11">
        <v>12</v>
      </c>
      <c r="L11" t="s">
        <v>674</v>
      </c>
      <c r="M11">
        <v>10</v>
      </c>
    </row>
    <row r="12" spans="1:13" x14ac:dyDescent="0.35">
      <c r="A12" t="s">
        <v>480</v>
      </c>
      <c r="B12" t="s">
        <v>481</v>
      </c>
      <c r="C12" s="14">
        <v>45207.415277777778</v>
      </c>
      <c r="D12">
        <v>13</v>
      </c>
      <c r="E12" t="s">
        <v>924</v>
      </c>
      <c r="F12" t="s">
        <v>1098</v>
      </c>
      <c r="G12" t="s">
        <v>909</v>
      </c>
      <c r="H12" t="s">
        <v>745</v>
      </c>
      <c r="I12" t="s">
        <v>57</v>
      </c>
      <c r="J12" t="s">
        <v>673</v>
      </c>
      <c r="K12">
        <v>13</v>
      </c>
      <c r="L12" t="s">
        <v>674</v>
      </c>
      <c r="M12">
        <v>11</v>
      </c>
    </row>
    <row r="13" spans="1:13" x14ac:dyDescent="0.35">
      <c r="A13" t="s">
        <v>283</v>
      </c>
      <c r="B13" t="s">
        <v>284</v>
      </c>
      <c r="C13" s="14">
        <v>45207.41547453704</v>
      </c>
      <c r="D13">
        <v>14</v>
      </c>
      <c r="E13" t="s">
        <v>1013</v>
      </c>
      <c r="F13" t="s">
        <v>1014</v>
      </c>
      <c r="G13" t="s">
        <v>909</v>
      </c>
      <c r="H13" t="s">
        <v>684</v>
      </c>
      <c r="I13" t="s">
        <v>83</v>
      </c>
      <c r="J13" t="s">
        <v>681</v>
      </c>
      <c r="K13">
        <v>14</v>
      </c>
      <c r="L13" t="s">
        <v>674</v>
      </c>
      <c r="M13">
        <v>12</v>
      </c>
    </row>
    <row r="14" spans="1:13" x14ac:dyDescent="0.35">
      <c r="A14" t="s">
        <v>287</v>
      </c>
      <c r="B14" t="s">
        <v>288</v>
      </c>
      <c r="C14" s="14">
        <v>45207.415995370371</v>
      </c>
      <c r="D14">
        <v>15</v>
      </c>
      <c r="E14" t="s">
        <v>1017</v>
      </c>
      <c r="F14" t="s">
        <v>1018</v>
      </c>
      <c r="G14" t="s">
        <v>909</v>
      </c>
      <c r="H14" t="s">
        <v>692</v>
      </c>
      <c r="I14" t="s">
        <v>667</v>
      </c>
      <c r="J14" t="s">
        <v>673</v>
      </c>
      <c r="K14">
        <v>15</v>
      </c>
      <c r="L14" t="s">
        <v>674</v>
      </c>
      <c r="M14">
        <v>13</v>
      </c>
    </row>
    <row r="15" spans="1:13" x14ac:dyDescent="0.35">
      <c r="A15" t="s">
        <v>119</v>
      </c>
      <c r="B15" t="s">
        <v>120</v>
      </c>
      <c r="C15" s="14">
        <v>45207.416319444441</v>
      </c>
      <c r="D15">
        <v>16</v>
      </c>
      <c r="E15" t="s">
        <v>917</v>
      </c>
      <c r="F15" t="s">
        <v>918</v>
      </c>
      <c r="G15" t="s">
        <v>909</v>
      </c>
      <c r="H15" t="s">
        <v>680</v>
      </c>
      <c r="I15" t="s">
        <v>70</v>
      </c>
      <c r="J15" t="s">
        <v>673</v>
      </c>
      <c r="K15">
        <v>16</v>
      </c>
      <c r="L15" t="s">
        <v>674</v>
      </c>
      <c r="M15">
        <v>14</v>
      </c>
    </row>
    <row r="16" spans="1:13" x14ac:dyDescent="0.35">
      <c r="A16" t="s">
        <v>125</v>
      </c>
      <c r="B16" t="s">
        <v>126</v>
      </c>
      <c r="C16" s="14">
        <v>45207.41678240741</v>
      </c>
      <c r="D16">
        <v>17</v>
      </c>
      <c r="E16" t="s">
        <v>921</v>
      </c>
      <c r="F16" t="s">
        <v>707</v>
      </c>
      <c r="G16" t="s">
        <v>909</v>
      </c>
      <c r="H16" t="s">
        <v>677</v>
      </c>
      <c r="I16" t="s">
        <v>63</v>
      </c>
      <c r="J16" t="s">
        <v>685</v>
      </c>
      <c r="K16">
        <v>17</v>
      </c>
      <c r="L16" t="s">
        <v>674</v>
      </c>
      <c r="M16">
        <v>15</v>
      </c>
    </row>
    <row r="17" spans="1:13" x14ac:dyDescent="0.35">
      <c r="A17" t="s">
        <v>482</v>
      </c>
      <c r="B17" t="s">
        <v>483</v>
      </c>
      <c r="C17" s="14">
        <v>45207.415405092594</v>
      </c>
      <c r="D17">
        <v>18</v>
      </c>
      <c r="E17" t="s">
        <v>1099</v>
      </c>
      <c r="F17" t="s">
        <v>1100</v>
      </c>
      <c r="G17" t="s">
        <v>909</v>
      </c>
      <c r="H17" t="s">
        <v>722</v>
      </c>
      <c r="I17" t="s">
        <v>60</v>
      </c>
      <c r="J17" t="s">
        <v>681</v>
      </c>
      <c r="K17">
        <v>18</v>
      </c>
      <c r="L17" t="s">
        <v>674</v>
      </c>
      <c r="M17">
        <v>16</v>
      </c>
    </row>
    <row r="18" spans="1:13" x14ac:dyDescent="0.35">
      <c r="A18" t="s">
        <v>506</v>
      </c>
      <c r="B18" t="s">
        <v>507</v>
      </c>
      <c r="C18" s="14">
        <v>45207.41814814815</v>
      </c>
      <c r="D18">
        <v>19</v>
      </c>
      <c r="E18" t="s">
        <v>934</v>
      </c>
      <c r="F18" t="s">
        <v>1110</v>
      </c>
      <c r="G18" t="s">
        <v>909</v>
      </c>
      <c r="H18" t="s">
        <v>745</v>
      </c>
      <c r="I18" t="s">
        <v>57</v>
      </c>
      <c r="J18" t="s">
        <v>673</v>
      </c>
      <c r="K18">
        <v>19</v>
      </c>
      <c r="L18" t="s">
        <v>674</v>
      </c>
      <c r="M18">
        <v>17</v>
      </c>
    </row>
    <row r="19" spans="1:13" x14ac:dyDescent="0.35">
      <c r="A19" t="s">
        <v>285</v>
      </c>
      <c r="B19" t="s">
        <v>286</v>
      </c>
      <c r="C19" s="14">
        <v>45207.415856481479</v>
      </c>
      <c r="D19">
        <v>20</v>
      </c>
      <c r="E19" t="s">
        <v>1015</v>
      </c>
      <c r="F19" t="s">
        <v>1016</v>
      </c>
      <c r="G19" t="s">
        <v>909</v>
      </c>
      <c r="H19" t="s">
        <v>745</v>
      </c>
      <c r="I19" t="s">
        <v>57</v>
      </c>
      <c r="J19" t="s">
        <v>681</v>
      </c>
      <c r="K19">
        <v>20</v>
      </c>
      <c r="L19" t="s">
        <v>674</v>
      </c>
      <c r="M19">
        <v>18</v>
      </c>
    </row>
    <row r="20" spans="1:13" x14ac:dyDescent="0.35">
      <c r="A20" t="s">
        <v>115</v>
      </c>
      <c r="B20" t="s">
        <v>116</v>
      </c>
      <c r="C20" s="14">
        <v>45207.415567129632</v>
      </c>
      <c r="D20">
        <v>21</v>
      </c>
      <c r="E20" t="s">
        <v>913</v>
      </c>
      <c r="F20" t="s">
        <v>914</v>
      </c>
      <c r="G20" t="s">
        <v>909</v>
      </c>
      <c r="H20" t="s">
        <v>758</v>
      </c>
      <c r="I20" t="s">
        <v>81</v>
      </c>
      <c r="J20" t="s">
        <v>681</v>
      </c>
      <c r="K20">
        <v>21</v>
      </c>
      <c r="L20" t="s">
        <v>674</v>
      </c>
      <c r="M20">
        <v>19</v>
      </c>
    </row>
    <row r="21" spans="1:13" x14ac:dyDescent="0.35">
      <c r="A21" t="s">
        <v>291</v>
      </c>
      <c r="B21" t="s">
        <v>292</v>
      </c>
      <c r="C21" s="14">
        <v>45207.416319444441</v>
      </c>
      <c r="D21">
        <v>22</v>
      </c>
      <c r="E21" t="s">
        <v>926</v>
      </c>
      <c r="F21" t="s">
        <v>1020</v>
      </c>
      <c r="G21" t="s">
        <v>909</v>
      </c>
      <c r="H21" t="s">
        <v>753</v>
      </c>
      <c r="I21" t="s">
        <v>68</v>
      </c>
      <c r="J21" t="s">
        <v>673</v>
      </c>
      <c r="K21">
        <v>22</v>
      </c>
      <c r="L21" t="s">
        <v>674</v>
      </c>
      <c r="M21">
        <v>20</v>
      </c>
    </row>
    <row r="22" spans="1:13" x14ac:dyDescent="0.35">
      <c r="A22" t="s">
        <v>127</v>
      </c>
      <c r="B22" t="s">
        <v>128</v>
      </c>
      <c r="C22" s="14">
        <v>45207.416875000003</v>
      </c>
      <c r="D22">
        <v>23</v>
      </c>
      <c r="E22" t="s">
        <v>922</v>
      </c>
      <c r="F22" t="s">
        <v>923</v>
      </c>
      <c r="G22" t="s">
        <v>909</v>
      </c>
      <c r="H22" t="s">
        <v>684</v>
      </c>
      <c r="I22" t="s">
        <v>83</v>
      </c>
      <c r="J22" t="s">
        <v>685</v>
      </c>
      <c r="K22">
        <v>23</v>
      </c>
      <c r="L22" t="s">
        <v>674</v>
      </c>
      <c r="M22">
        <v>21</v>
      </c>
    </row>
    <row r="23" spans="1:13" x14ac:dyDescent="0.35">
      <c r="A23" t="s">
        <v>289</v>
      </c>
      <c r="B23" t="s">
        <v>290</v>
      </c>
      <c r="C23" s="14">
        <v>45207.416238425925</v>
      </c>
      <c r="D23">
        <v>24</v>
      </c>
      <c r="E23" t="s">
        <v>939</v>
      </c>
      <c r="F23" t="s">
        <v>1019</v>
      </c>
      <c r="G23" t="s">
        <v>909</v>
      </c>
      <c r="H23" t="s">
        <v>680</v>
      </c>
      <c r="I23" t="s">
        <v>70</v>
      </c>
      <c r="J23" t="s">
        <v>673</v>
      </c>
      <c r="K23">
        <v>24</v>
      </c>
      <c r="L23" t="s">
        <v>674</v>
      </c>
      <c r="M23">
        <v>22</v>
      </c>
    </row>
    <row r="24" spans="1:13" x14ac:dyDescent="0.35">
      <c r="A24" t="s">
        <v>358</v>
      </c>
      <c r="B24" t="s">
        <v>359</v>
      </c>
      <c r="C24" s="14">
        <v>45207.421030092592</v>
      </c>
      <c r="D24">
        <v>25</v>
      </c>
      <c r="E24" t="s">
        <v>1013</v>
      </c>
      <c r="F24" t="s">
        <v>1061</v>
      </c>
      <c r="G24" t="s">
        <v>909</v>
      </c>
      <c r="H24" t="s">
        <v>735</v>
      </c>
      <c r="I24" t="s">
        <v>78</v>
      </c>
      <c r="J24" t="s">
        <v>681</v>
      </c>
      <c r="K24">
        <v>25</v>
      </c>
      <c r="L24" t="s">
        <v>674</v>
      </c>
      <c r="M24">
        <v>23</v>
      </c>
    </row>
    <row r="25" spans="1:13" x14ac:dyDescent="0.35">
      <c r="A25" t="s">
        <v>117</v>
      </c>
      <c r="B25" t="s">
        <v>118</v>
      </c>
      <c r="C25" s="14">
        <v>45207.41605324074</v>
      </c>
      <c r="D25">
        <v>26</v>
      </c>
      <c r="E25" t="s">
        <v>915</v>
      </c>
      <c r="F25" t="s">
        <v>916</v>
      </c>
      <c r="G25" t="s">
        <v>909</v>
      </c>
      <c r="H25" t="s">
        <v>692</v>
      </c>
      <c r="I25" t="s">
        <v>667</v>
      </c>
      <c r="J25" t="s">
        <v>673</v>
      </c>
      <c r="K25">
        <v>26</v>
      </c>
      <c r="L25" t="s">
        <v>674</v>
      </c>
      <c r="M25">
        <v>24</v>
      </c>
    </row>
    <row r="26" spans="1:13" x14ac:dyDescent="0.35">
      <c r="A26" t="s">
        <v>484</v>
      </c>
      <c r="B26" t="s">
        <v>485</v>
      </c>
      <c r="C26" s="14">
        <v>45207.415972222225</v>
      </c>
      <c r="D26">
        <v>28</v>
      </c>
      <c r="E26" t="s">
        <v>1087</v>
      </c>
      <c r="F26" t="s">
        <v>1101</v>
      </c>
      <c r="G26" t="s">
        <v>909</v>
      </c>
      <c r="H26" t="s">
        <v>745</v>
      </c>
      <c r="I26" t="s">
        <v>57</v>
      </c>
      <c r="J26" t="s">
        <v>673</v>
      </c>
      <c r="K26">
        <v>28</v>
      </c>
      <c r="L26" t="s">
        <v>674</v>
      </c>
      <c r="M26">
        <v>25</v>
      </c>
    </row>
    <row r="27" spans="1:13" x14ac:dyDescent="0.35">
      <c r="A27" t="s">
        <v>486</v>
      </c>
      <c r="B27" t="s">
        <v>487</v>
      </c>
      <c r="C27" s="14">
        <v>45207.416296296295</v>
      </c>
      <c r="D27">
        <v>29</v>
      </c>
      <c r="E27" t="s">
        <v>1102</v>
      </c>
      <c r="F27" t="s">
        <v>876</v>
      </c>
      <c r="G27" t="s">
        <v>909</v>
      </c>
      <c r="H27" t="s">
        <v>842</v>
      </c>
      <c r="I27" t="s">
        <v>61</v>
      </c>
      <c r="J27" t="s">
        <v>673</v>
      </c>
      <c r="K27">
        <v>29</v>
      </c>
      <c r="L27" t="s">
        <v>674</v>
      </c>
      <c r="M27">
        <v>26</v>
      </c>
    </row>
    <row r="28" spans="1:13" x14ac:dyDescent="0.35">
      <c r="A28" t="s">
        <v>293</v>
      </c>
      <c r="B28" t="s">
        <v>294</v>
      </c>
      <c r="C28" s="14">
        <v>45207.416458333333</v>
      </c>
      <c r="D28">
        <v>30</v>
      </c>
      <c r="E28" t="s">
        <v>939</v>
      </c>
      <c r="F28" t="s">
        <v>1021</v>
      </c>
      <c r="G28" t="s">
        <v>909</v>
      </c>
      <c r="H28" t="s">
        <v>745</v>
      </c>
      <c r="I28" t="s">
        <v>57</v>
      </c>
      <c r="J28" t="s">
        <v>685</v>
      </c>
      <c r="K28">
        <v>30</v>
      </c>
      <c r="L28" t="s">
        <v>674</v>
      </c>
      <c r="M28">
        <v>27</v>
      </c>
    </row>
    <row r="29" spans="1:13" x14ac:dyDescent="0.35">
      <c r="A29" t="s">
        <v>488</v>
      </c>
      <c r="B29" t="s">
        <v>489</v>
      </c>
      <c r="C29" s="14">
        <v>45207.416435185187</v>
      </c>
      <c r="D29">
        <v>31</v>
      </c>
      <c r="E29" t="s">
        <v>1093</v>
      </c>
      <c r="F29" t="s">
        <v>1081</v>
      </c>
      <c r="G29" t="s">
        <v>909</v>
      </c>
      <c r="H29" t="s">
        <v>680</v>
      </c>
      <c r="I29" t="s">
        <v>70</v>
      </c>
      <c r="J29" t="s">
        <v>673</v>
      </c>
      <c r="K29">
        <v>31</v>
      </c>
      <c r="L29" t="s">
        <v>674</v>
      </c>
      <c r="M29">
        <v>28</v>
      </c>
    </row>
    <row r="30" spans="1:13" x14ac:dyDescent="0.35">
      <c r="A30" t="s">
        <v>121</v>
      </c>
      <c r="B30" t="s">
        <v>122</v>
      </c>
      <c r="C30" s="14">
        <v>45207.416435185187</v>
      </c>
      <c r="D30">
        <v>32</v>
      </c>
      <c r="E30" t="s">
        <v>919</v>
      </c>
      <c r="F30" t="s">
        <v>920</v>
      </c>
      <c r="G30" t="s">
        <v>909</v>
      </c>
      <c r="H30" t="s">
        <v>692</v>
      </c>
      <c r="I30" t="s">
        <v>667</v>
      </c>
      <c r="J30" t="s">
        <v>681</v>
      </c>
      <c r="K30">
        <v>32</v>
      </c>
      <c r="L30" t="s">
        <v>674</v>
      </c>
      <c r="M30">
        <v>29</v>
      </c>
    </row>
    <row r="31" spans="1:13" x14ac:dyDescent="0.35">
      <c r="A31" t="s">
        <v>617</v>
      </c>
      <c r="B31" t="s">
        <v>618</v>
      </c>
      <c r="C31" s="14">
        <v>45207.426921296297</v>
      </c>
      <c r="D31">
        <v>33</v>
      </c>
      <c r="E31" t="s">
        <v>1146</v>
      </c>
      <c r="F31" t="s">
        <v>1147</v>
      </c>
      <c r="G31" t="s">
        <v>909</v>
      </c>
      <c r="H31" t="s">
        <v>745</v>
      </c>
      <c r="I31" t="s">
        <v>57</v>
      </c>
      <c r="J31" t="s">
        <v>681</v>
      </c>
      <c r="K31">
        <v>33</v>
      </c>
      <c r="L31" t="s">
        <v>674</v>
      </c>
      <c r="M31">
        <v>30</v>
      </c>
    </row>
    <row r="32" spans="1:13" x14ac:dyDescent="0.35">
      <c r="A32" t="s">
        <v>321</v>
      </c>
      <c r="B32" t="s">
        <v>322</v>
      </c>
      <c r="C32" s="14">
        <v>45207.41878472222</v>
      </c>
      <c r="D32">
        <v>35</v>
      </c>
      <c r="E32" t="s">
        <v>1041</v>
      </c>
      <c r="F32" t="s">
        <v>687</v>
      </c>
      <c r="G32" t="s">
        <v>909</v>
      </c>
      <c r="H32" t="s">
        <v>672</v>
      </c>
      <c r="I32" t="s">
        <v>76</v>
      </c>
      <c r="J32" t="s">
        <v>685</v>
      </c>
      <c r="K32">
        <v>35</v>
      </c>
      <c r="L32" t="s">
        <v>674</v>
      </c>
      <c r="M32">
        <v>31</v>
      </c>
    </row>
    <row r="33" spans="1:13" x14ac:dyDescent="0.35">
      <c r="A33" t="s">
        <v>297</v>
      </c>
      <c r="B33" t="s">
        <v>298</v>
      </c>
      <c r="C33" s="14">
        <v>45207.416805555556</v>
      </c>
      <c r="D33">
        <v>36</v>
      </c>
      <c r="E33" t="s">
        <v>1024</v>
      </c>
      <c r="F33" t="s">
        <v>1025</v>
      </c>
      <c r="G33" t="s">
        <v>909</v>
      </c>
      <c r="H33" t="s">
        <v>692</v>
      </c>
      <c r="I33" t="s">
        <v>667</v>
      </c>
      <c r="J33" t="s">
        <v>681</v>
      </c>
      <c r="K33">
        <v>36</v>
      </c>
      <c r="L33" t="s">
        <v>674</v>
      </c>
      <c r="M33">
        <v>32</v>
      </c>
    </row>
    <row r="34" spans="1:13" x14ac:dyDescent="0.35">
      <c r="A34" t="s">
        <v>295</v>
      </c>
      <c r="B34" t="s">
        <v>296</v>
      </c>
      <c r="C34" s="14">
        <v>45207.416631944441</v>
      </c>
      <c r="D34">
        <v>37</v>
      </c>
      <c r="E34" t="s">
        <v>1022</v>
      </c>
      <c r="F34" t="s">
        <v>1023</v>
      </c>
      <c r="G34" t="s">
        <v>909</v>
      </c>
      <c r="H34" t="s">
        <v>680</v>
      </c>
      <c r="I34" t="s">
        <v>70</v>
      </c>
      <c r="J34" t="s">
        <v>681</v>
      </c>
      <c r="K34">
        <v>37</v>
      </c>
      <c r="L34" t="s">
        <v>674</v>
      </c>
      <c r="M34">
        <v>33</v>
      </c>
    </row>
    <row r="35" spans="1:13" x14ac:dyDescent="0.35">
      <c r="A35" t="s">
        <v>169</v>
      </c>
      <c r="B35" t="s">
        <v>170</v>
      </c>
      <c r="C35" s="14">
        <v>45207.420127314814</v>
      </c>
      <c r="D35">
        <v>40</v>
      </c>
      <c r="E35" t="s">
        <v>913</v>
      </c>
      <c r="F35" t="s">
        <v>952</v>
      </c>
      <c r="G35" t="s">
        <v>909</v>
      </c>
      <c r="H35" t="s">
        <v>722</v>
      </c>
      <c r="I35" t="s">
        <v>60</v>
      </c>
      <c r="J35" t="s">
        <v>681</v>
      </c>
      <c r="K35">
        <v>40</v>
      </c>
      <c r="L35" t="s">
        <v>674</v>
      </c>
      <c r="M35">
        <v>34</v>
      </c>
    </row>
    <row r="36" spans="1:13" x14ac:dyDescent="0.35">
      <c r="A36" t="s">
        <v>490</v>
      </c>
      <c r="B36" t="s">
        <v>491</v>
      </c>
      <c r="C36" s="14">
        <v>45207.41678240741</v>
      </c>
      <c r="D36">
        <v>41</v>
      </c>
      <c r="E36" t="s">
        <v>942</v>
      </c>
      <c r="F36" t="s">
        <v>712</v>
      </c>
      <c r="G36" t="s">
        <v>909</v>
      </c>
      <c r="H36" t="s">
        <v>753</v>
      </c>
      <c r="I36" t="s">
        <v>68</v>
      </c>
      <c r="J36" t="s">
        <v>705</v>
      </c>
      <c r="K36">
        <v>41</v>
      </c>
      <c r="L36" t="s">
        <v>674</v>
      </c>
      <c r="M36">
        <v>35</v>
      </c>
    </row>
    <row r="37" spans="1:13" x14ac:dyDescent="0.35">
      <c r="A37" t="s">
        <v>129</v>
      </c>
      <c r="B37" t="s">
        <v>130</v>
      </c>
      <c r="C37" s="14">
        <v>45207.416979166665</v>
      </c>
      <c r="D37">
        <v>43</v>
      </c>
      <c r="E37" t="s">
        <v>924</v>
      </c>
      <c r="F37" t="s">
        <v>925</v>
      </c>
      <c r="G37" t="s">
        <v>909</v>
      </c>
      <c r="H37" t="s">
        <v>774</v>
      </c>
      <c r="I37" t="s">
        <v>90</v>
      </c>
      <c r="J37" t="s">
        <v>685</v>
      </c>
      <c r="K37">
        <v>43</v>
      </c>
      <c r="L37" t="s">
        <v>674</v>
      </c>
      <c r="M37">
        <v>36</v>
      </c>
    </row>
    <row r="38" spans="1:13" x14ac:dyDescent="0.35">
      <c r="A38" t="s">
        <v>301</v>
      </c>
      <c r="B38" t="s">
        <v>302</v>
      </c>
      <c r="C38" s="14">
        <v>45207.417083333334</v>
      </c>
      <c r="D38">
        <v>44</v>
      </c>
      <c r="E38" t="s">
        <v>1026</v>
      </c>
      <c r="F38" t="s">
        <v>1027</v>
      </c>
      <c r="G38" t="s">
        <v>909</v>
      </c>
      <c r="H38" t="s">
        <v>774</v>
      </c>
      <c r="I38" t="s">
        <v>90</v>
      </c>
      <c r="J38" t="s">
        <v>681</v>
      </c>
      <c r="K38">
        <v>44</v>
      </c>
      <c r="L38" t="s">
        <v>674</v>
      </c>
      <c r="M38">
        <v>37</v>
      </c>
    </row>
    <row r="39" spans="1:13" x14ac:dyDescent="0.35">
      <c r="A39" t="s">
        <v>309</v>
      </c>
      <c r="B39" t="s">
        <v>310</v>
      </c>
      <c r="C39" s="14">
        <v>45207.417685185188</v>
      </c>
      <c r="D39">
        <v>45</v>
      </c>
      <c r="E39" t="s">
        <v>1033</v>
      </c>
      <c r="F39" t="s">
        <v>1034</v>
      </c>
      <c r="G39" t="s">
        <v>909</v>
      </c>
      <c r="H39" t="s">
        <v>692</v>
      </c>
      <c r="I39" t="s">
        <v>667</v>
      </c>
      <c r="J39" t="s">
        <v>685</v>
      </c>
      <c r="K39">
        <v>45</v>
      </c>
      <c r="L39" t="s">
        <v>674</v>
      </c>
      <c r="M39">
        <v>38</v>
      </c>
    </row>
    <row r="40" spans="1:13" x14ac:dyDescent="0.35">
      <c r="A40" t="s">
        <v>137</v>
      </c>
      <c r="B40" t="s">
        <v>138</v>
      </c>
      <c r="C40" s="14">
        <v>45207.417604166665</v>
      </c>
      <c r="D40">
        <v>48</v>
      </c>
      <c r="E40" t="s">
        <v>930</v>
      </c>
      <c r="F40" t="s">
        <v>931</v>
      </c>
      <c r="G40" t="s">
        <v>909</v>
      </c>
      <c r="H40" t="s">
        <v>677</v>
      </c>
      <c r="I40" t="s">
        <v>63</v>
      </c>
      <c r="J40" t="s">
        <v>685</v>
      </c>
      <c r="K40">
        <v>48</v>
      </c>
      <c r="L40" t="s">
        <v>674</v>
      </c>
      <c r="M40">
        <v>39</v>
      </c>
    </row>
    <row r="41" spans="1:13" x14ac:dyDescent="0.35">
      <c r="A41" t="s">
        <v>496</v>
      </c>
      <c r="B41" t="s">
        <v>497</v>
      </c>
      <c r="C41" s="14">
        <v>45207.417141203703</v>
      </c>
      <c r="D41">
        <v>49</v>
      </c>
      <c r="E41" t="s">
        <v>1035</v>
      </c>
      <c r="F41" t="s">
        <v>910</v>
      </c>
      <c r="G41" t="s">
        <v>909</v>
      </c>
      <c r="H41" t="s">
        <v>745</v>
      </c>
      <c r="I41" t="s">
        <v>57</v>
      </c>
      <c r="J41" t="s">
        <v>673</v>
      </c>
      <c r="K41">
        <v>49</v>
      </c>
      <c r="L41" t="s">
        <v>674</v>
      </c>
      <c r="M41">
        <v>40</v>
      </c>
    </row>
    <row r="42" spans="1:13" x14ac:dyDescent="0.35">
      <c r="A42" t="s">
        <v>143</v>
      </c>
      <c r="B42" t="s">
        <v>144</v>
      </c>
      <c r="C42" s="14">
        <v>45207.417974537035</v>
      </c>
      <c r="D42">
        <v>50</v>
      </c>
      <c r="E42" t="s">
        <v>934</v>
      </c>
      <c r="F42" t="s">
        <v>935</v>
      </c>
      <c r="G42" t="s">
        <v>909</v>
      </c>
      <c r="H42" t="s">
        <v>680</v>
      </c>
      <c r="I42" t="s">
        <v>70</v>
      </c>
      <c r="J42" t="s">
        <v>673</v>
      </c>
      <c r="K42">
        <v>50</v>
      </c>
      <c r="L42" t="s">
        <v>674</v>
      </c>
      <c r="M42">
        <v>41</v>
      </c>
    </row>
    <row r="43" spans="1:13" x14ac:dyDescent="0.35">
      <c r="A43" t="s">
        <v>307</v>
      </c>
      <c r="B43" t="s">
        <v>308</v>
      </c>
      <c r="C43" s="14">
        <v>45207.417488425926</v>
      </c>
      <c r="D43">
        <v>51</v>
      </c>
      <c r="E43" t="s">
        <v>1032</v>
      </c>
      <c r="F43" t="s">
        <v>870</v>
      </c>
      <c r="G43" t="s">
        <v>909</v>
      </c>
      <c r="H43" t="s">
        <v>753</v>
      </c>
      <c r="I43" t="s">
        <v>68</v>
      </c>
      <c r="J43" t="s">
        <v>685</v>
      </c>
      <c r="K43">
        <v>51</v>
      </c>
      <c r="L43" t="s">
        <v>674</v>
      </c>
      <c r="M43">
        <v>42</v>
      </c>
    </row>
    <row r="44" spans="1:13" x14ac:dyDescent="0.35">
      <c r="A44" t="s">
        <v>317</v>
      </c>
      <c r="B44" t="s">
        <v>318</v>
      </c>
      <c r="C44" s="14">
        <v>45207.418217592596</v>
      </c>
      <c r="D44">
        <v>52</v>
      </c>
      <c r="E44" t="s">
        <v>1039</v>
      </c>
      <c r="F44" t="s">
        <v>1040</v>
      </c>
      <c r="G44" t="s">
        <v>909</v>
      </c>
      <c r="H44" t="s">
        <v>672</v>
      </c>
      <c r="I44" t="s">
        <v>76</v>
      </c>
      <c r="J44" t="s">
        <v>673</v>
      </c>
      <c r="K44">
        <v>52</v>
      </c>
      <c r="L44" t="s">
        <v>674</v>
      </c>
      <c r="M44">
        <v>43</v>
      </c>
    </row>
    <row r="45" spans="1:13" x14ac:dyDescent="0.35">
      <c r="A45" t="s">
        <v>133</v>
      </c>
      <c r="B45" t="s">
        <v>134</v>
      </c>
      <c r="C45" s="14">
        <v>45207.417372685188</v>
      </c>
      <c r="D45">
        <v>53</v>
      </c>
      <c r="E45" t="s">
        <v>926</v>
      </c>
      <c r="F45" t="s">
        <v>927</v>
      </c>
      <c r="G45" t="s">
        <v>909</v>
      </c>
      <c r="H45" t="s">
        <v>677</v>
      </c>
      <c r="I45" t="s">
        <v>63</v>
      </c>
      <c r="J45" t="s">
        <v>673</v>
      </c>
      <c r="K45">
        <v>53</v>
      </c>
      <c r="L45" t="s">
        <v>674</v>
      </c>
      <c r="M45">
        <v>44</v>
      </c>
    </row>
    <row r="46" spans="1:13" x14ac:dyDescent="0.35">
      <c r="A46" t="s">
        <v>502</v>
      </c>
      <c r="B46" t="s">
        <v>503</v>
      </c>
      <c r="C46" s="14">
        <v>45207.417743055557</v>
      </c>
      <c r="D46">
        <v>54</v>
      </c>
      <c r="E46" t="s">
        <v>967</v>
      </c>
      <c r="F46" t="s">
        <v>1107</v>
      </c>
      <c r="G46" t="s">
        <v>909</v>
      </c>
      <c r="H46" t="s">
        <v>745</v>
      </c>
      <c r="I46" t="s">
        <v>57</v>
      </c>
      <c r="J46" t="s">
        <v>685</v>
      </c>
      <c r="K46">
        <v>54</v>
      </c>
      <c r="L46" t="s">
        <v>674</v>
      </c>
      <c r="M46">
        <v>45</v>
      </c>
    </row>
    <row r="47" spans="1:13" x14ac:dyDescent="0.35">
      <c r="A47" t="s">
        <v>135</v>
      </c>
      <c r="B47" t="s">
        <v>136</v>
      </c>
      <c r="C47" s="14">
        <v>45207.41746527778</v>
      </c>
      <c r="D47">
        <v>55</v>
      </c>
      <c r="E47" t="s">
        <v>928</v>
      </c>
      <c r="F47" t="s">
        <v>929</v>
      </c>
      <c r="G47" t="s">
        <v>909</v>
      </c>
      <c r="H47" t="s">
        <v>745</v>
      </c>
      <c r="I47" t="s">
        <v>57</v>
      </c>
      <c r="J47" t="s">
        <v>673</v>
      </c>
      <c r="K47">
        <v>55</v>
      </c>
      <c r="L47" t="s">
        <v>674</v>
      </c>
      <c r="M47">
        <v>46</v>
      </c>
    </row>
    <row r="48" spans="1:13" x14ac:dyDescent="0.35">
      <c r="A48" t="s">
        <v>362</v>
      </c>
      <c r="B48" t="s">
        <v>363</v>
      </c>
      <c r="C48" s="14">
        <v>45207.421342592592</v>
      </c>
      <c r="D48">
        <v>56</v>
      </c>
      <c r="E48" t="s">
        <v>1062</v>
      </c>
      <c r="F48" t="s">
        <v>1063</v>
      </c>
      <c r="G48" t="s">
        <v>909</v>
      </c>
      <c r="H48" t="s">
        <v>699</v>
      </c>
      <c r="I48" t="s">
        <v>85</v>
      </c>
      <c r="J48" t="s">
        <v>685</v>
      </c>
      <c r="K48">
        <v>56</v>
      </c>
      <c r="L48" t="s">
        <v>674</v>
      </c>
      <c r="M48">
        <v>47</v>
      </c>
    </row>
    <row r="49" spans="1:13" x14ac:dyDescent="0.35">
      <c r="A49" t="s">
        <v>498</v>
      </c>
      <c r="B49" t="s">
        <v>499</v>
      </c>
      <c r="C49" s="14">
        <v>45207.417430555557</v>
      </c>
      <c r="D49">
        <v>57</v>
      </c>
      <c r="E49" t="s">
        <v>1103</v>
      </c>
      <c r="F49" t="s">
        <v>1104</v>
      </c>
      <c r="G49" t="s">
        <v>909</v>
      </c>
      <c r="H49" t="s">
        <v>758</v>
      </c>
      <c r="I49" t="s">
        <v>81</v>
      </c>
      <c r="J49" t="s">
        <v>681</v>
      </c>
      <c r="K49">
        <v>57</v>
      </c>
      <c r="L49" t="s">
        <v>674</v>
      </c>
      <c r="M49">
        <v>48</v>
      </c>
    </row>
    <row r="50" spans="1:13" x14ac:dyDescent="0.35">
      <c r="A50" t="s">
        <v>500</v>
      </c>
      <c r="B50" t="s">
        <v>501</v>
      </c>
      <c r="C50" s="14">
        <v>45207.417557870373</v>
      </c>
      <c r="D50">
        <v>58</v>
      </c>
      <c r="E50" t="s">
        <v>1105</v>
      </c>
      <c r="F50" t="s">
        <v>1106</v>
      </c>
      <c r="G50" t="s">
        <v>909</v>
      </c>
      <c r="H50" t="s">
        <v>753</v>
      </c>
      <c r="I50" t="s">
        <v>68</v>
      </c>
      <c r="J50" t="s">
        <v>673</v>
      </c>
      <c r="K50">
        <v>58</v>
      </c>
      <c r="L50" t="s">
        <v>674</v>
      </c>
      <c r="M50">
        <v>49</v>
      </c>
    </row>
    <row r="51" spans="1:13" x14ac:dyDescent="0.35">
      <c r="A51" t="s">
        <v>139</v>
      </c>
      <c r="B51" t="s">
        <v>140</v>
      </c>
      <c r="C51" s="14">
        <v>45207.417696759258</v>
      </c>
      <c r="D51">
        <v>59</v>
      </c>
      <c r="E51" t="s">
        <v>932</v>
      </c>
      <c r="F51" t="s">
        <v>933</v>
      </c>
      <c r="G51" t="s">
        <v>909</v>
      </c>
      <c r="H51" t="s">
        <v>672</v>
      </c>
      <c r="I51" t="s">
        <v>76</v>
      </c>
      <c r="J51" t="s">
        <v>685</v>
      </c>
      <c r="K51">
        <v>59</v>
      </c>
      <c r="L51" t="s">
        <v>674</v>
      </c>
      <c r="M51">
        <v>50</v>
      </c>
    </row>
    <row r="52" spans="1:13" x14ac:dyDescent="0.35">
      <c r="A52" t="s">
        <v>311</v>
      </c>
      <c r="B52" t="s">
        <v>312</v>
      </c>
      <c r="C52" s="14">
        <v>45207.41783564815</v>
      </c>
      <c r="D52">
        <v>61</v>
      </c>
      <c r="E52" t="s">
        <v>1035</v>
      </c>
      <c r="F52" t="s">
        <v>1036</v>
      </c>
      <c r="G52" t="s">
        <v>909</v>
      </c>
      <c r="H52" t="s">
        <v>713</v>
      </c>
      <c r="I52" t="s">
        <v>64</v>
      </c>
      <c r="J52" t="s">
        <v>685</v>
      </c>
      <c r="K52">
        <v>61</v>
      </c>
      <c r="L52" t="s">
        <v>674</v>
      </c>
      <c r="M52">
        <v>51</v>
      </c>
    </row>
    <row r="53" spans="1:13" x14ac:dyDescent="0.35">
      <c r="A53" t="s">
        <v>504</v>
      </c>
      <c r="B53" t="s">
        <v>505</v>
      </c>
      <c r="C53" s="14">
        <v>45207.417847222219</v>
      </c>
      <c r="D53">
        <v>63</v>
      </c>
      <c r="E53" t="s">
        <v>1108</v>
      </c>
      <c r="F53" t="s">
        <v>1109</v>
      </c>
      <c r="G53" t="s">
        <v>909</v>
      </c>
      <c r="H53" t="s">
        <v>680</v>
      </c>
      <c r="I53" t="s">
        <v>70</v>
      </c>
      <c r="J53" t="s">
        <v>673</v>
      </c>
      <c r="K53">
        <v>63</v>
      </c>
      <c r="L53" t="s">
        <v>674</v>
      </c>
      <c r="M53">
        <v>52</v>
      </c>
    </row>
    <row r="54" spans="1:13" x14ac:dyDescent="0.35">
      <c r="A54" t="s">
        <v>145</v>
      </c>
      <c r="B54" t="s">
        <v>146</v>
      </c>
      <c r="C54" s="14">
        <v>45207.418055555558</v>
      </c>
      <c r="D54">
        <v>64</v>
      </c>
      <c r="E54" t="s">
        <v>936</v>
      </c>
      <c r="F54" t="s">
        <v>838</v>
      </c>
      <c r="G54" t="s">
        <v>909</v>
      </c>
      <c r="H54" t="s">
        <v>758</v>
      </c>
      <c r="I54" t="s">
        <v>81</v>
      </c>
      <c r="J54" t="s">
        <v>681</v>
      </c>
      <c r="K54">
        <v>64</v>
      </c>
      <c r="L54" t="s">
        <v>674</v>
      </c>
      <c r="M54">
        <v>53</v>
      </c>
    </row>
    <row r="55" spans="1:13" x14ac:dyDescent="0.35">
      <c r="A55" t="s">
        <v>231</v>
      </c>
      <c r="B55" t="s">
        <v>232</v>
      </c>
      <c r="C55" s="14">
        <v>45207.423900462964</v>
      </c>
      <c r="D55">
        <v>65</v>
      </c>
      <c r="E55" t="s">
        <v>987</v>
      </c>
      <c r="F55" t="s">
        <v>972</v>
      </c>
      <c r="G55" t="s">
        <v>909</v>
      </c>
      <c r="H55" t="s">
        <v>692</v>
      </c>
      <c r="I55" t="s">
        <v>667</v>
      </c>
      <c r="J55" t="s">
        <v>681</v>
      </c>
      <c r="K55">
        <v>65</v>
      </c>
      <c r="L55" t="s">
        <v>674</v>
      </c>
      <c r="M55">
        <v>54</v>
      </c>
    </row>
    <row r="56" spans="1:13" x14ac:dyDescent="0.35">
      <c r="A56" t="s">
        <v>147</v>
      </c>
      <c r="B56" t="s">
        <v>148</v>
      </c>
      <c r="C56" s="14">
        <v>45207.41815972222</v>
      </c>
      <c r="D56">
        <v>66</v>
      </c>
      <c r="E56" t="s">
        <v>937</v>
      </c>
      <c r="F56" t="s">
        <v>938</v>
      </c>
      <c r="G56" t="s">
        <v>909</v>
      </c>
      <c r="H56" t="s">
        <v>713</v>
      </c>
      <c r="I56" t="s">
        <v>64</v>
      </c>
      <c r="J56" t="s">
        <v>681</v>
      </c>
      <c r="K56">
        <v>66</v>
      </c>
      <c r="L56" t="s">
        <v>674</v>
      </c>
      <c r="M56">
        <v>55</v>
      </c>
    </row>
    <row r="57" spans="1:13" x14ac:dyDescent="0.35">
      <c r="A57" t="s">
        <v>354</v>
      </c>
      <c r="B57" t="s">
        <v>355</v>
      </c>
      <c r="C57" s="14">
        <v>45207.420810185184</v>
      </c>
      <c r="D57">
        <v>67</v>
      </c>
      <c r="E57" t="s">
        <v>1058</v>
      </c>
      <c r="F57" t="s">
        <v>1059</v>
      </c>
      <c r="G57" t="s">
        <v>909</v>
      </c>
      <c r="H57" t="s">
        <v>684</v>
      </c>
      <c r="I57" t="s">
        <v>83</v>
      </c>
      <c r="J57" t="s">
        <v>673</v>
      </c>
      <c r="K57">
        <v>67</v>
      </c>
      <c r="L57" t="s">
        <v>674</v>
      </c>
      <c r="M57">
        <v>56</v>
      </c>
    </row>
    <row r="58" spans="1:13" x14ac:dyDescent="0.35">
      <c r="A58" t="s">
        <v>378</v>
      </c>
      <c r="B58" t="s">
        <v>379</v>
      </c>
      <c r="C58" s="14">
        <v>45207.422534722224</v>
      </c>
      <c r="D58">
        <v>69</v>
      </c>
      <c r="E58" t="s">
        <v>930</v>
      </c>
      <c r="F58" t="s">
        <v>822</v>
      </c>
      <c r="G58" t="s">
        <v>909</v>
      </c>
      <c r="H58" t="s">
        <v>758</v>
      </c>
      <c r="I58" t="s">
        <v>81</v>
      </c>
      <c r="J58" t="s">
        <v>685</v>
      </c>
      <c r="K58">
        <v>69</v>
      </c>
      <c r="L58" t="s">
        <v>674</v>
      </c>
      <c r="M58">
        <v>57</v>
      </c>
    </row>
    <row r="59" spans="1:13" x14ac:dyDescent="0.35">
      <c r="A59" t="s">
        <v>421</v>
      </c>
      <c r="B59" t="s">
        <v>422</v>
      </c>
      <c r="C59" s="14">
        <v>45207.42591435185</v>
      </c>
      <c r="D59">
        <v>70</v>
      </c>
      <c r="E59" t="s">
        <v>1085</v>
      </c>
      <c r="F59" t="s">
        <v>923</v>
      </c>
      <c r="G59" t="s">
        <v>909</v>
      </c>
      <c r="H59" t="s">
        <v>722</v>
      </c>
      <c r="I59" t="s">
        <v>60</v>
      </c>
      <c r="J59" t="s">
        <v>673</v>
      </c>
      <c r="K59">
        <v>70</v>
      </c>
      <c r="L59" t="s">
        <v>674</v>
      </c>
      <c r="M59">
        <v>58</v>
      </c>
    </row>
    <row r="60" spans="1:13" x14ac:dyDescent="0.35">
      <c r="A60" t="s">
        <v>323</v>
      </c>
      <c r="B60" t="s">
        <v>324</v>
      </c>
      <c r="C60" s="14">
        <v>45207.418946759259</v>
      </c>
      <c r="D60">
        <v>71</v>
      </c>
      <c r="E60" t="s">
        <v>1042</v>
      </c>
      <c r="F60" t="s">
        <v>1043</v>
      </c>
      <c r="G60" t="s">
        <v>909</v>
      </c>
      <c r="H60" t="s">
        <v>745</v>
      </c>
      <c r="I60" t="s">
        <v>57</v>
      </c>
      <c r="J60" t="s">
        <v>673</v>
      </c>
      <c r="K60">
        <v>71</v>
      </c>
      <c r="L60" t="s">
        <v>674</v>
      </c>
      <c r="M60">
        <v>59</v>
      </c>
    </row>
    <row r="61" spans="1:13" x14ac:dyDescent="0.35">
      <c r="A61" t="s">
        <v>259</v>
      </c>
      <c r="B61" t="s">
        <v>260</v>
      </c>
      <c r="C61" s="14">
        <v>45207.427407407406</v>
      </c>
      <c r="D61">
        <v>72</v>
      </c>
      <c r="E61" t="s">
        <v>953</v>
      </c>
      <c r="F61" t="s">
        <v>999</v>
      </c>
      <c r="G61" t="s">
        <v>909</v>
      </c>
      <c r="H61" t="s">
        <v>753</v>
      </c>
      <c r="I61" t="s">
        <v>68</v>
      </c>
      <c r="J61" t="s">
        <v>681</v>
      </c>
      <c r="K61">
        <v>72</v>
      </c>
      <c r="L61" t="s">
        <v>674</v>
      </c>
      <c r="M61">
        <v>60</v>
      </c>
    </row>
    <row r="62" spans="1:13" x14ac:dyDescent="0.35">
      <c r="A62" t="s">
        <v>313</v>
      </c>
      <c r="B62" t="s">
        <v>314</v>
      </c>
      <c r="C62" s="14">
        <v>45207.417962962965</v>
      </c>
      <c r="D62">
        <v>73</v>
      </c>
      <c r="E62" t="s">
        <v>1037</v>
      </c>
      <c r="F62" t="s">
        <v>1038</v>
      </c>
      <c r="G62" t="s">
        <v>909</v>
      </c>
      <c r="H62" t="s">
        <v>745</v>
      </c>
      <c r="I62" t="s">
        <v>57</v>
      </c>
      <c r="J62" t="s">
        <v>681</v>
      </c>
      <c r="K62">
        <v>73</v>
      </c>
      <c r="L62" t="s">
        <v>674</v>
      </c>
      <c r="M62">
        <v>61</v>
      </c>
    </row>
    <row r="63" spans="1:13" x14ac:dyDescent="0.35">
      <c r="A63" t="s">
        <v>570</v>
      </c>
      <c r="B63" t="s">
        <v>571</v>
      </c>
      <c r="C63" s="14">
        <v>45207.423032407409</v>
      </c>
      <c r="D63">
        <v>75</v>
      </c>
      <c r="E63" t="s">
        <v>1138</v>
      </c>
      <c r="F63" t="s">
        <v>1139</v>
      </c>
      <c r="G63" t="s">
        <v>909</v>
      </c>
      <c r="H63" t="s">
        <v>713</v>
      </c>
      <c r="I63" t="s">
        <v>64</v>
      </c>
      <c r="J63" t="s">
        <v>705</v>
      </c>
      <c r="K63">
        <v>75</v>
      </c>
      <c r="L63" t="s">
        <v>674</v>
      </c>
      <c r="M63">
        <v>62</v>
      </c>
    </row>
    <row r="64" spans="1:13" x14ac:dyDescent="0.35">
      <c r="A64" t="s">
        <v>349</v>
      </c>
      <c r="B64" t="s">
        <v>350</v>
      </c>
      <c r="C64" s="14">
        <v>45207.420520833337</v>
      </c>
      <c r="D64">
        <v>76</v>
      </c>
      <c r="E64" t="s">
        <v>987</v>
      </c>
      <c r="F64" t="s">
        <v>1056</v>
      </c>
      <c r="G64" t="s">
        <v>909</v>
      </c>
      <c r="H64" t="s">
        <v>722</v>
      </c>
      <c r="I64" t="s">
        <v>60</v>
      </c>
      <c r="J64" t="s">
        <v>681</v>
      </c>
      <c r="K64">
        <v>76</v>
      </c>
      <c r="L64" t="s">
        <v>674</v>
      </c>
      <c r="M64">
        <v>63</v>
      </c>
    </row>
    <row r="65" spans="1:13" x14ac:dyDescent="0.35">
      <c r="A65" t="s">
        <v>329</v>
      </c>
      <c r="B65" t="s">
        <v>330</v>
      </c>
      <c r="C65" s="14">
        <v>45207.419398148151</v>
      </c>
      <c r="D65">
        <v>77</v>
      </c>
      <c r="E65" t="s">
        <v>928</v>
      </c>
      <c r="F65" t="s">
        <v>1045</v>
      </c>
      <c r="G65" t="s">
        <v>909</v>
      </c>
      <c r="H65" t="s">
        <v>745</v>
      </c>
      <c r="I65" t="s">
        <v>57</v>
      </c>
      <c r="J65" t="s">
        <v>673</v>
      </c>
      <c r="K65">
        <v>77</v>
      </c>
      <c r="L65" t="s">
        <v>674</v>
      </c>
      <c r="M65">
        <v>64</v>
      </c>
    </row>
    <row r="66" spans="1:13" x14ac:dyDescent="0.35">
      <c r="A66" t="s">
        <v>149</v>
      </c>
      <c r="B66" t="s">
        <v>150</v>
      </c>
      <c r="C66" s="14">
        <v>45207.418900462966</v>
      </c>
      <c r="D66">
        <v>78</v>
      </c>
      <c r="E66" t="s">
        <v>939</v>
      </c>
      <c r="F66" t="s">
        <v>940</v>
      </c>
      <c r="G66" t="s">
        <v>909</v>
      </c>
      <c r="H66" t="s">
        <v>713</v>
      </c>
      <c r="I66" t="s">
        <v>64</v>
      </c>
      <c r="J66" t="s">
        <v>685</v>
      </c>
      <c r="K66">
        <v>78</v>
      </c>
      <c r="L66" t="s">
        <v>674</v>
      </c>
      <c r="M66">
        <v>65</v>
      </c>
    </row>
    <row r="67" spans="1:13" x14ac:dyDescent="0.35">
      <c r="A67" t="s">
        <v>508</v>
      </c>
      <c r="B67" t="s">
        <v>509</v>
      </c>
      <c r="C67" s="14">
        <v>45207.418263888889</v>
      </c>
      <c r="D67">
        <v>79</v>
      </c>
      <c r="E67" t="s">
        <v>1111</v>
      </c>
      <c r="F67" t="s">
        <v>1112</v>
      </c>
      <c r="G67" t="s">
        <v>909</v>
      </c>
      <c r="H67" t="s">
        <v>753</v>
      </c>
      <c r="I67" t="s">
        <v>68</v>
      </c>
      <c r="J67" t="s">
        <v>681</v>
      </c>
      <c r="K67">
        <v>79</v>
      </c>
      <c r="L67" t="s">
        <v>674</v>
      </c>
      <c r="M67">
        <v>66</v>
      </c>
    </row>
    <row r="68" spans="1:13" x14ac:dyDescent="0.35">
      <c r="A68" t="s">
        <v>510</v>
      </c>
      <c r="B68" t="s">
        <v>511</v>
      </c>
      <c r="C68" s="14">
        <v>45207.418483796297</v>
      </c>
      <c r="D68">
        <v>80</v>
      </c>
      <c r="E68" t="s">
        <v>1113</v>
      </c>
      <c r="F68" t="s">
        <v>1114</v>
      </c>
      <c r="G68" t="s">
        <v>909</v>
      </c>
      <c r="H68" t="s">
        <v>745</v>
      </c>
      <c r="I68" t="s">
        <v>57</v>
      </c>
      <c r="J68" t="s">
        <v>673</v>
      </c>
      <c r="K68">
        <v>80</v>
      </c>
      <c r="L68" t="s">
        <v>674</v>
      </c>
      <c r="M68">
        <v>67</v>
      </c>
    </row>
    <row r="69" spans="1:13" x14ac:dyDescent="0.35">
      <c r="A69" t="s">
        <v>664</v>
      </c>
      <c r="B69" t="s">
        <v>665</v>
      </c>
      <c r="D69">
        <v>82</v>
      </c>
      <c r="E69" t="s">
        <v>921</v>
      </c>
      <c r="F69" t="s">
        <v>1151</v>
      </c>
      <c r="G69" t="s">
        <v>909</v>
      </c>
      <c r="H69" t="s">
        <v>745</v>
      </c>
      <c r="I69" t="s">
        <v>57</v>
      </c>
      <c r="J69" t="s">
        <v>685</v>
      </c>
      <c r="K69">
        <v>82</v>
      </c>
      <c r="L69" t="s">
        <v>674</v>
      </c>
      <c r="M69">
        <v>68</v>
      </c>
    </row>
    <row r="70" spans="1:13" x14ac:dyDescent="0.35">
      <c r="A70" t="s">
        <v>474</v>
      </c>
      <c r="B70" t="s">
        <v>475</v>
      </c>
      <c r="C70" s="14">
        <v>45207.440069444441</v>
      </c>
      <c r="D70">
        <v>84</v>
      </c>
      <c r="E70" t="s">
        <v>965</v>
      </c>
      <c r="F70" t="s">
        <v>836</v>
      </c>
      <c r="G70" t="s">
        <v>909</v>
      </c>
      <c r="H70" t="s">
        <v>713</v>
      </c>
      <c r="I70" t="s">
        <v>64</v>
      </c>
      <c r="J70" t="s">
        <v>685</v>
      </c>
      <c r="K70">
        <v>84</v>
      </c>
      <c r="L70" t="s">
        <v>674</v>
      </c>
      <c r="M70">
        <v>69</v>
      </c>
    </row>
    <row r="71" spans="1:13" x14ac:dyDescent="0.35">
      <c r="A71" t="s">
        <v>183</v>
      </c>
      <c r="B71" t="s">
        <v>184</v>
      </c>
      <c r="C71" s="14">
        <v>45207.42087962963</v>
      </c>
      <c r="D71">
        <v>85</v>
      </c>
      <c r="E71" t="s">
        <v>963</v>
      </c>
      <c r="F71" t="s">
        <v>964</v>
      </c>
      <c r="G71" t="s">
        <v>909</v>
      </c>
      <c r="H71" t="s">
        <v>680</v>
      </c>
      <c r="I71" t="s">
        <v>70</v>
      </c>
      <c r="J71" t="s">
        <v>673</v>
      </c>
      <c r="K71">
        <v>85</v>
      </c>
      <c r="L71" t="s">
        <v>674</v>
      </c>
      <c r="M71">
        <v>70</v>
      </c>
    </row>
    <row r="72" spans="1:13" x14ac:dyDescent="0.35">
      <c r="A72" t="s">
        <v>155</v>
      </c>
      <c r="B72" t="s">
        <v>156</v>
      </c>
      <c r="C72" s="14">
        <v>45207.41946759259</v>
      </c>
      <c r="D72">
        <v>87</v>
      </c>
      <c r="E72" t="s">
        <v>939</v>
      </c>
      <c r="F72" t="s">
        <v>941</v>
      </c>
      <c r="G72" t="s">
        <v>909</v>
      </c>
      <c r="H72" t="s">
        <v>672</v>
      </c>
      <c r="I72" t="s">
        <v>76</v>
      </c>
      <c r="J72" t="s">
        <v>705</v>
      </c>
      <c r="K72">
        <v>87</v>
      </c>
      <c r="L72" t="s">
        <v>674</v>
      </c>
      <c r="M72">
        <v>71</v>
      </c>
    </row>
    <row r="73" spans="1:13" x14ac:dyDescent="0.35">
      <c r="A73" t="s">
        <v>597</v>
      </c>
      <c r="B73" t="s">
        <v>598</v>
      </c>
      <c r="C73" s="14">
        <v>45207.424872685187</v>
      </c>
      <c r="D73">
        <v>88</v>
      </c>
      <c r="E73" t="s">
        <v>1142</v>
      </c>
      <c r="F73" t="s">
        <v>1143</v>
      </c>
      <c r="G73" t="s">
        <v>909</v>
      </c>
      <c r="H73" t="s">
        <v>54</v>
      </c>
      <c r="I73" t="s">
        <v>87</v>
      </c>
      <c r="J73" t="s">
        <v>681</v>
      </c>
      <c r="K73">
        <v>88</v>
      </c>
      <c r="L73" t="s">
        <v>674</v>
      </c>
      <c r="M73">
        <v>72</v>
      </c>
    </row>
    <row r="74" spans="1:13" x14ac:dyDescent="0.35">
      <c r="A74" t="s">
        <v>265</v>
      </c>
      <c r="B74" t="s">
        <v>266</v>
      </c>
      <c r="C74" s="14">
        <v>45207.432662037034</v>
      </c>
      <c r="D74">
        <v>89</v>
      </c>
      <c r="E74" t="s">
        <v>965</v>
      </c>
      <c r="F74" t="s">
        <v>954</v>
      </c>
      <c r="G74" t="s">
        <v>909</v>
      </c>
      <c r="H74" t="s">
        <v>745</v>
      </c>
      <c r="I74" t="s">
        <v>57</v>
      </c>
      <c r="J74" t="s">
        <v>673</v>
      </c>
      <c r="K74">
        <v>89</v>
      </c>
      <c r="L74" t="s">
        <v>674</v>
      </c>
      <c r="M74">
        <v>73</v>
      </c>
    </row>
    <row r="75" spans="1:13" x14ac:dyDescent="0.35">
      <c r="A75" t="s">
        <v>327</v>
      </c>
      <c r="B75" t="s">
        <v>328</v>
      </c>
      <c r="C75" s="14">
        <v>45207.419317129628</v>
      </c>
      <c r="D75">
        <v>90</v>
      </c>
      <c r="E75" t="s">
        <v>959</v>
      </c>
      <c r="F75" t="s">
        <v>1044</v>
      </c>
      <c r="G75" t="s">
        <v>909</v>
      </c>
      <c r="H75" t="s">
        <v>680</v>
      </c>
      <c r="I75" t="s">
        <v>70</v>
      </c>
      <c r="J75" t="s">
        <v>705</v>
      </c>
      <c r="K75">
        <v>90</v>
      </c>
      <c r="L75" t="s">
        <v>674</v>
      </c>
      <c r="M75">
        <v>74</v>
      </c>
    </row>
    <row r="76" spans="1:13" x14ac:dyDescent="0.35">
      <c r="A76" t="s">
        <v>157</v>
      </c>
      <c r="B76" t="s">
        <v>158</v>
      </c>
      <c r="C76" s="14">
        <v>45207.419583333336</v>
      </c>
      <c r="D76">
        <v>91</v>
      </c>
      <c r="E76" t="s">
        <v>942</v>
      </c>
      <c r="F76" t="s">
        <v>943</v>
      </c>
      <c r="G76" t="s">
        <v>909</v>
      </c>
      <c r="H76" t="s">
        <v>672</v>
      </c>
      <c r="I76" t="s">
        <v>76</v>
      </c>
      <c r="J76" t="s">
        <v>685</v>
      </c>
      <c r="K76">
        <v>91</v>
      </c>
      <c r="L76" t="s">
        <v>674</v>
      </c>
      <c r="M76">
        <v>75</v>
      </c>
    </row>
    <row r="77" spans="1:13" x14ac:dyDescent="0.35">
      <c r="A77" t="s">
        <v>513</v>
      </c>
      <c r="B77" t="s">
        <v>514</v>
      </c>
      <c r="C77" s="14">
        <v>45207.419074074074</v>
      </c>
      <c r="D77">
        <v>92</v>
      </c>
      <c r="E77" t="s">
        <v>1115</v>
      </c>
      <c r="F77" t="s">
        <v>979</v>
      </c>
      <c r="G77" t="s">
        <v>909</v>
      </c>
      <c r="H77" t="s">
        <v>753</v>
      </c>
      <c r="I77" t="s">
        <v>68</v>
      </c>
      <c r="J77" t="s">
        <v>685</v>
      </c>
      <c r="K77">
        <v>92</v>
      </c>
      <c r="L77" t="s">
        <v>674</v>
      </c>
      <c r="M77">
        <v>76</v>
      </c>
    </row>
    <row r="78" spans="1:13" x14ac:dyDescent="0.35">
      <c r="A78" t="s">
        <v>412</v>
      </c>
      <c r="B78" t="s">
        <v>413</v>
      </c>
      <c r="C78" s="14">
        <v>45207.424895833334</v>
      </c>
      <c r="D78">
        <v>93</v>
      </c>
      <c r="E78" t="s">
        <v>1081</v>
      </c>
      <c r="F78" t="s">
        <v>1082</v>
      </c>
      <c r="G78" t="s">
        <v>909</v>
      </c>
      <c r="H78" t="s">
        <v>54</v>
      </c>
      <c r="I78" t="s">
        <v>87</v>
      </c>
      <c r="J78" t="s">
        <v>705</v>
      </c>
      <c r="K78">
        <v>93</v>
      </c>
      <c r="L78" t="s">
        <v>674</v>
      </c>
      <c r="M78">
        <v>77</v>
      </c>
    </row>
    <row r="79" spans="1:13" x14ac:dyDescent="0.35">
      <c r="A79" t="s">
        <v>175</v>
      </c>
      <c r="B79" t="s">
        <v>176</v>
      </c>
      <c r="C79" s="14">
        <v>45207.420370370368</v>
      </c>
      <c r="D79">
        <v>97</v>
      </c>
      <c r="E79" t="s">
        <v>955</v>
      </c>
      <c r="F79" t="s">
        <v>956</v>
      </c>
      <c r="G79" t="s">
        <v>909</v>
      </c>
      <c r="H79" t="s">
        <v>745</v>
      </c>
      <c r="I79" t="s">
        <v>57</v>
      </c>
      <c r="J79" t="s">
        <v>685</v>
      </c>
      <c r="K79">
        <v>97</v>
      </c>
      <c r="L79" t="s">
        <v>674</v>
      </c>
      <c r="M79">
        <v>78</v>
      </c>
    </row>
    <row r="80" spans="1:13" x14ac:dyDescent="0.35">
      <c r="A80" t="s">
        <v>527</v>
      </c>
      <c r="B80" t="s">
        <v>528</v>
      </c>
      <c r="C80" s="14">
        <v>45207.419976851852</v>
      </c>
      <c r="D80">
        <v>98</v>
      </c>
      <c r="E80" t="s">
        <v>984</v>
      </c>
      <c r="F80" t="s">
        <v>1118</v>
      </c>
      <c r="G80" t="s">
        <v>909</v>
      </c>
      <c r="H80" t="s">
        <v>692</v>
      </c>
      <c r="I80" t="s">
        <v>667</v>
      </c>
      <c r="J80" t="s">
        <v>681</v>
      </c>
      <c r="K80">
        <v>98</v>
      </c>
      <c r="L80" t="s">
        <v>674</v>
      </c>
      <c r="M80">
        <v>79</v>
      </c>
    </row>
    <row r="81" spans="1:13" x14ac:dyDescent="0.35">
      <c r="A81" t="s">
        <v>161</v>
      </c>
      <c r="B81" t="s">
        <v>162</v>
      </c>
      <c r="C81" s="14">
        <v>45207.41978009259</v>
      </c>
      <c r="D81">
        <v>99</v>
      </c>
      <c r="E81" t="s">
        <v>924</v>
      </c>
      <c r="F81" t="s">
        <v>946</v>
      </c>
      <c r="G81" t="s">
        <v>909</v>
      </c>
      <c r="H81" t="s">
        <v>699</v>
      </c>
      <c r="I81" t="s">
        <v>85</v>
      </c>
      <c r="J81" t="s">
        <v>705</v>
      </c>
      <c r="K81">
        <v>99</v>
      </c>
      <c r="L81" t="s">
        <v>674</v>
      </c>
      <c r="M81">
        <v>80</v>
      </c>
    </row>
    <row r="82" spans="1:13" x14ac:dyDescent="0.35">
      <c r="A82" t="s">
        <v>521</v>
      </c>
      <c r="B82" t="s">
        <v>522</v>
      </c>
      <c r="C82" s="14">
        <v>45207.419444444444</v>
      </c>
      <c r="D82">
        <v>100</v>
      </c>
      <c r="E82" t="s">
        <v>965</v>
      </c>
      <c r="F82" t="s">
        <v>1117</v>
      </c>
      <c r="G82" t="s">
        <v>909</v>
      </c>
      <c r="H82" t="s">
        <v>774</v>
      </c>
      <c r="I82" t="s">
        <v>90</v>
      </c>
      <c r="J82" t="s">
        <v>685</v>
      </c>
      <c r="K82">
        <v>100</v>
      </c>
      <c r="L82" t="s">
        <v>674</v>
      </c>
      <c r="M82">
        <v>81</v>
      </c>
    </row>
    <row r="83" spans="1:13" x14ac:dyDescent="0.35">
      <c r="A83" t="s">
        <v>519</v>
      </c>
      <c r="B83" t="s">
        <v>520</v>
      </c>
      <c r="C83" s="14">
        <v>45207.419363425928</v>
      </c>
      <c r="D83">
        <v>101</v>
      </c>
      <c r="E83" t="s">
        <v>930</v>
      </c>
      <c r="F83" t="s">
        <v>1116</v>
      </c>
      <c r="G83" t="s">
        <v>909</v>
      </c>
      <c r="H83" t="s">
        <v>680</v>
      </c>
      <c r="I83" t="s">
        <v>70</v>
      </c>
      <c r="J83" t="s">
        <v>681</v>
      </c>
      <c r="K83">
        <v>101</v>
      </c>
      <c r="L83" t="s">
        <v>674</v>
      </c>
      <c r="M83">
        <v>82</v>
      </c>
    </row>
    <row r="84" spans="1:13" x14ac:dyDescent="0.35">
      <c r="A84" t="s">
        <v>333</v>
      </c>
      <c r="B84" t="s">
        <v>334</v>
      </c>
      <c r="C84" s="14">
        <v>45207.419618055559</v>
      </c>
      <c r="D84">
        <v>102</v>
      </c>
      <c r="E84" t="s">
        <v>971</v>
      </c>
      <c r="F84" t="s">
        <v>1047</v>
      </c>
      <c r="G84" t="s">
        <v>909</v>
      </c>
      <c r="H84" t="s">
        <v>699</v>
      </c>
      <c r="I84" t="s">
        <v>85</v>
      </c>
      <c r="J84" t="s">
        <v>705</v>
      </c>
      <c r="K84">
        <v>102</v>
      </c>
      <c r="L84" t="s">
        <v>674</v>
      </c>
      <c r="M84">
        <v>83</v>
      </c>
    </row>
    <row r="85" spans="1:13" x14ac:dyDescent="0.35">
      <c r="A85" t="s">
        <v>331</v>
      </c>
      <c r="B85" t="s">
        <v>332</v>
      </c>
      <c r="C85" s="14">
        <v>45207.419502314813</v>
      </c>
      <c r="D85">
        <v>104</v>
      </c>
      <c r="E85" t="s">
        <v>959</v>
      </c>
      <c r="F85" t="s">
        <v>1046</v>
      </c>
      <c r="G85" t="s">
        <v>909</v>
      </c>
      <c r="H85" t="s">
        <v>684</v>
      </c>
      <c r="I85" t="s">
        <v>83</v>
      </c>
      <c r="J85" t="s">
        <v>705</v>
      </c>
      <c r="K85">
        <v>104</v>
      </c>
      <c r="L85" t="s">
        <v>674</v>
      </c>
      <c r="M85">
        <v>84</v>
      </c>
    </row>
    <row r="86" spans="1:13" x14ac:dyDescent="0.35">
      <c r="A86" t="s">
        <v>337</v>
      </c>
      <c r="B86" t="s">
        <v>338</v>
      </c>
      <c r="C86" s="14">
        <v>45207.419895833336</v>
      </c>
      <c r="D86">
        <v>105</v>
      </c>
      <c r="E86" t="s">
        <v>1048</v>
      </c>
      <c r="F86" t="s">
        <v>1049</v>
      </c>
      <c r="G86" t="s">
        <v>909</v>
      </c>
      <c r="H86" t="s">
        <v>745</v>
      </c>
      <c r="I86" t="s">
        <v>57</v>
      </c>
      <c r="J86" t="s">
        <v>685</v>
      </c>
      <c r="K86">
        <v>105</v>
      </c>
      <c r="L86" t="s">
        <v>674</v>
      </c>
      <c r="M86">
        <v>85</v>
      </c>
    </row>
    <row r="87" spans="1:13" x14ac:dyDescent="0.35">
      <c r="A87" t="s">
        <v>171</v>
      </c>
      <c r="B87" t="s">
        <v>172</v>
      </c>
      <c r="C87" s="14">
        <v>45207.420231481483</v>
      </c>
      <c r="D87">
        <v>106</v>
      </c>
      <c r="E87" t="s">
        <v>953</v>
      </c>
      <c r="F87" t="s">
        <v>954</v>
      </c>
      <c r="G87" t="s">
        <v>909</v>
      </c>
      <c r="H87" t="s">
        <v>672</v>
      </c>
      <c r="I87" t="s">
        <v>76</v>
      </c>
      <c r="J87" t="s">
        <v>702</v>
      </c>
      <c r="K87">
        <v>106</v>
      </c>
      <c r="L87" t="s">
        <v>674</v>
      </c>
      <c r="M87">
        <v>86</v>
      </c>
    </row>
    <row r="88" spans="1:13" x14ac:dyDescent="0.35">
      <c r="A88" t="s">
        <v>159</v>
      </c>
      <c r="B88" t="s">
        <v>160</v>
      </c>
      <c r="C88" s="14">
        <v>45207.419699074075</v>
      </c>
      <c r="D88">
        <v>107</v>
      </c>
      <c r="E88" t="s">
        <v>944</v>
      </c>
      <c r="F88" t="s">
        <v>945</v>
      </c>
      <c r="G88" t="s">
        <v>909</v>
      </c>
      <c r="H88" t="s">
        <v>745</v>
      </c>
      <c r="I88" t="s">
        <v>57</v>
      </c>
      <c r="J88" t="s">
        <v>705</v>
      </c>
      <c r="K88">
        <v>107</v>
      </c>
      <c r="L88" t="s">
        <v>674</v>
      </c>
      <c r="M88">
        <v>87</v>
      </c>
    </row>
    <row r="89" spans="1:13" x14ac:dyDescent="0.35">
      <c r="A89" t="s">
        <v>163</v>
      </c>
      <c r="B89" t="s">
        <v>164</v>
      </c>
      <c r="C89" s="14">
        <v>45207.419872685183</v>
      </c>
      <c r="D89">
        <v>109</v>
      </c>
      <c r="E89" t="s">
        <v>947</v>
      </c>
      <c r="F89" t="s">
        <v>948</v>
      </c>
      <c r="G89" t="s">
        <v>909</v>
      </c>
      <c r="H89" t="s">
        <v>699</v>
      </c>
      <c r="I89" t="s">
        <v>85</v>
      </c>
      <c r="J89" t="s">
        <v>673</v>
      </c>
      <c r="K89">
        <v>109</v>
      </c>
      <c r="L89" t="s">
        <v>674</v>
      </c>
      <c r="M89">
        <v>88</v>
      </c>
    </row>
    <row r="90" spans="1:13" x14ac:dyDescent="0.35">
      <c r="A90" t="s">
        <v>165</v>
      </c>
      <c r="B90" t="s">
        <v>166</v>
      </c>
      <c r="C90" s="14">
        <v>45207.419965277775</v>
      </c>
      <c r="D90">
        <v>111</v>
      </c>
      <c r="E90" t="s">
        <v>934</v>
      </c>
      <c r="F90" t="s">
        <v>949</v>
      </c>
      <c r="G90" t="s">
        <v>909</v>
      </c>
      <c r="H90" t="s">
        <v>699</v>
      </c>
      <c r="I90" t="s">
        <v>85</v>
      </c>
      <c r="J90" t="s">
        <v>685</v>
      </c>
      <c r="K90">
        <v>111</v>
      </c>
      <c r="L90" t="s">
        <v>674</v>
      </c>
      <c r="M90">
        <v>89</v>
      </c>
    </row>
    <row r="91" spans="1:13" x14ac:dyDescent="0.35">
      <c r="A91" t="s">
        <v>536</v>
      </c>
      <c r="B91" t="s">
        <v>537</v>
      </c>
      <c r="C91" s="14">
        <v>45207.420671296299</v>
      </c>
      <c r="D91">
        <v>113</v>
      </c>
      <c r="E91" t="s">
        <v>1026</v>
      </c>
      <c r="F91" t="s">
        <v>1123</v>
      </c>
      <c r="G91" t="s">
        <v>909</v>
      </c>
      <c r="H91" t="s">
        <v>684</v>
      </c>
      <c r="I91" t="s">
        <v>83</v>
      </c>
      <c r="J91" t="s">
        <v>685</v>
      </c>
      <c r="K91">
        <v>113</v>
      </c>
      <c r="L91" t="s">
        <v>674</v>
      </c>
      <c r="M91">
        <v>90</v>
      </c>
    </row>
    <row r="92" spans="1:13" x14ac:dyDescent="0.35">
      <c r="A92" t="s">
        <v>167</v>
      </c>
      <c r="B92" t="s">
        <v>168</v>
      </c>
      <c r="C92" s="14">
        <v>45207.420046296298</v>
      </c>
      <c r="D92">
        <v>115</v>
      </c>
      <c r="E92" t="s">
        <v>950</v>
      </c>
      <c r="F92" t="s">
        <v>951</v>
      </c>
      <c r="G92" t="s">
        <v>909</v>
      </c>
      <c r="H92" t="s">
        <v>699</v>
      </c>
      <c r="I92" t="s">
        <v>85</v>
      </c>
      <c r="J92" t="s">
        <v>673</v>
      </c>
      <c r="K92">
        <v>115</v>
      </c>
      <c r="L92" t="s">
        <v>674</v>
      </c>
      <c r="M92">
        <v>91</v>
      </c>
    </row>
    <row r="93" spans="1:13" x14ac:dyDescent="0.35">
      <c r="A93" t="s">
        <v>529</v>
      </c>
      <c r="B93" t="s">
        <v>530</v>
      </c>
      <c r="C93" s="14">
        <v>45207.420081018521</v>
      </c>
      <c r="D93">
        <v>117</v>
      </c>
      <c r="E93" t="s">
        <v>1119</v>
      </c>
      <c r="F93" t="s">
        <v>1120</v>
      </c>
      <c r="G93" t="s">
        <v>909</v>
      </c>
      <c r="H93" t="s">
        <v>684</v>
      </c>
      <c r="I93" t="s">
        <v>83</v>
      </c>
      <c r="J93" t="s">
        <v>685</v>
      </c>
      <c r="K93">
        <v>117</v>
      </c>
      <c r="L93" t="s">
        <v>674</v>
      </c>
      <c r="M93">
        <v>92</v>
      </c>
    </row>
    <row r="94" spans="1:13" x14ac:dyDescent="0.35">
      <c r="A94" t="s">
        <v>177</v>
      </c>
      <c r="B94" t="s">
        <v>178</v>
      </c>
      <c r="C94" s="14">
        <v>45207.420532407406</v>
      </c>
      <c r="D94">
        <v>119</v>
      </c>
      <c r="E94" t="s">
        <v>957</v>
      </c>
      <c r="F94" t="s">
        <v>958</v>
      </c>
      <c r="G94" t="s">
        <v>909</v>
      </c>
      <c r="H94" t="s">
        <v>842</v>
      </c>
      <c r="I94" t="s">
        <v>61</v>
      </c>
      <c r="J94" t="s">
        <v>673</v>
      </c>
      <c r="K94">
        <v>119</v>
      </c>
      <c r="L94" t="s">
        <v>674</v>
      </c>
      <c r="M94">
        <v>93</v>
      </c>
    </row>
    <row r="95" spans="1:13" x14ac:dyDescent="0.35">
      <c r="A95" t="s">
        <v>369</v>
      </c>
      <c r="B95" t="s">
        <v>370</v>
      </c>
      <c r="C95" s="14">
        <v>45207.421805555554</v>
      </c>
      <c r="D95">
        <v>120</v>
      </c>
      <c r="E95" t="s">
        <v>1065</v>
      </c>
      <c r="F95" t="s">
        <v>1066</v>
      </c>
      <c r="G95" t="s">
        <v>909</v>
      </c>
      <c r="H95" t="s">
        <v>774</v>
      </c>
      <c r="I95" t="s">
        <v>90</v>
      </c>
      <c r="J95" t="s">
        <v>673</v>
      </c>
      <c r="K95">
        <v>120</v>
      </c>
      <c r="L95" t="s">
        <v>674</v>
      </c>
      <c r="M95">
        <v>94</v>
      </c>
    </row>
    <row r="96" spans="1:13" x14ac:dyDescent="0.35">
      <c r="A96" t="s">
        <v>556</v>
      </c>
      <c r="B96" t="s">
        <v>557</v>
      </c>
      <c r="C96" s="14">
        <v>45207.421932870369</v>
      </c>
      <c r="D96">
        <v>121</v>
      </c>
      <c r="E96" t="s">
        <v>979</v>
      </c>
      <c r="F96" t="s">
        <v>1134</v>
      </c>
      <c r="G96" t="s">
        <v>909</v>
      </c>
      <c r="H96" t="s">
        <v>758</v>
      </c>
      <c r="I96" t="s">
        <v>81</v>
      </c>
      <c r="J96" t="s">
        <v>681</v>
      </c>
      <c r="K96">
        <v>121</v>
      </c>
      <c r="L96" t="s">
        <v>674</v>
      </c>
      <c r="M96">
        <v>95</v>
      </c>
    </row>
    <row r="97" spans="1:13" x14ac:dyDescent="0.35">
      <c r="A97" t="s">
        <v>546</v>
      </c>
      <c r="B97" t="s">
        <v>547</v>
      </c>
      <c r="C97" s="14">
        <v>45207.421273148146</v>
      </c>
      <c r="D97">
        <v>123</v>
      </c>
      <c r="E97" t="s">
        <v>1127</v>
      </c>
      <c r="F97" t="s">
        <v>1128</v>
      </c>
      <c r="G97" t="s">
        <v>909</v>
      </c>
      <c r="H97" t="s">
        <v>713</v>
      </c>
      <c r="I97" t="s">
        <v>64</v>
      </c>
      <c r="J97" t="s">
        <v>685</v>
      </c>
      <c r="K97">
        <v>123</v>
      </c>
      <c r="L97" t="s">
        <v>674</v>
      </c>
      <c r="M97">
        <v>96</v>
      </c>
    </row>
    <row r="98" spans="1:13" x14ac:dyDescent="0.35">
      <c r="A98" t="s">
        <v>534</v>
      </c>
      <c r="B98" t="s">
        <v>535</v>
      </c>
      <c r="C98" s="14">
        <v>45207.420497685183</v>
      </c>
      <c r="D98">
        <v>124</v>
      </c>
      <c r="E98" t="s">
        <v>971</v>
      </c>
      <c r="F98" t="s">
        <v>726</v>
      </c>
      <c r="G98" t="s">
        <v>909</v>
      </c>
      <c r="H98" t="s">
        <v>680</v>
      </c>
      <c r="I98" t="s">
        <v>70</v>
      </c>
      <c r="J98" t="s">
        <v>705</v>
      </c>
      <c r="K98">
        <v>124</v>
      </c>
      <c r="L98" t="s">
        <v>674</v>
      </c>
      <c r="M98">
        <v>97</v>
      </c>
    </row>
    <row r="99" spans="1:13" x14ac:dyDescent="0.35">
      <c r="A99" t="s">
        <v>24</v>
      </c>
      <c r="B99" t="s">
        <v>531</v>
      </c>
      <c r="C99" s="14">
        <v>45207.420185185183</v>
      </c>
      <c r="D99">
        <v>126</v>
      </c>
      <c r="E99" t="s">
        <v>959</v>
      </c>
      <c r="F99" t="s">
        <v>1121</v>
      </c>
      <c r="G99" t="s">
        <v>909</v>
      </c>
      <c r="H99" t="s">
        <v>745</v>
      </c>
      <c r="I99" t="s">
        <v>57</v>
      </c>
      <c r="J99" t="s">
        <v>685</v>
      </c>
      <c r="K99">
        <v>126</v>
      </c>
      <c r="L99" t="s">
        <v>674</v>
      </c>
      <c r="M99">
        <v>98</v>
      </c>
    </row>
    <row r="100" spans="1:13" x14ac:dyDescent="0.35">
      <c r="A100" t="s">
        <v>540</v>
      </c>
      <c r="B100" t="s">
        <v>541</v>
      </c>
      <c r="C100" s="14">
        <v>45207.420891203707</v>
      </c>
      <c r="D100">
        <v>127</v>
      </c>
      <c r="E100" t="s">
        <v>1070</v>
      </c>
      <c r="F100" t="s">
        <v>1124</v>
      </c>
      <c r="G100" t="s">
        <v>909</v>
      </c>
      <c r="H100" t="s">
        <v>753</v>
      </c>
      <c r="I100" t="s">
        <v>68</v>
      </c>
      <c r="J100" t="s">
        <v>685</v>
      </c>
      <c r="K100">
        <v>127</v>
      </c>
      <c r="L100" t="s">
        <v>674</v>
      </c>
      <c r="M100">
        <v>99</v>
      </c>
    </row>
    <row r="101" spans="1:13" x14ac:dyDescent="0.35">
      <c r="A101" t="s">
        <v>345</v>
      </c>
      <c r="B101" t="s">
        <v>346</v>
      </c>
      <c r="C101" s="14">
        <v>45207.420324074075</v>
      </c>
      <c r="D101">
        <v>128</v>
      </c>
      <c r="E101" t="s">
        <v>1052</v>
      </c>
      <c r="F101" t="s">
        <v>1053</v>
      </c>
      <c r="G101" t="s">
        <v>909</v>
      </c>
      <c r="H101" t="s">
        <v>672</v>
      </c>
      <c r="I101" t="s">
        <v>76</v>
      </c>
      <c r="J101" t="s">
        <v>685</v>
      </c>
      <c r="K101">
        <v>128</v>
      </c>
      <c r="L101" t="s">
        <v>674</v>
      </c>
      <c r="M101">
        <v>100</v>
      </c>
    </row>
    <row r="102" spans="1:13" x14ac:dyDescent="0.35">
      <c r="A102" t="s">
        <v>356</v>
      </c>
      <c r="B102" t="s">
        <v>357</v>
      </c>
      <c r="C102" s="14">
        <v>45207.420914351853</v>
      </c>
      <c r="D102">
        <v>129</v>
      </c>
      <c r="E102" t="s">
        <v>1060</v>
      </c>
      <c r="F102" t="s">
        <v>836</v>
      </c>
      <c r="G102" t="s">
        <v>909</v>
      </c>
      <c r="H102" t="s">
        <v>680</v>
      </c>
      <c r="I102" t="s">
        <v>70</v>
      </c>
      <c r="J102" t="s">
        <v>705</v>
      </c>
      <c r="K102">
        <v>129</v>
      </c>
      <c r="L102" t="s">
        <v>674</v>
      </c>
      <c r="M102">
        <v>101</v>
      </c>
    </row>
    <row r="103" spans="1:13" x14ac:dyDescent="0.35">
      <c r="A103" t="s">
        <v>343</v>
      </c>
      <c r="B103" t="s">
        <v>344</v>
      </c>
      <c r="C103" s="14">
        <v>45207.420219907406</v>
      </c>
      <c r="D103">
        <v>130</v>
      </c>
      <c r="E103" t="s">
        <v>1050</v>
      </c>
      <c r="F103" t="s">
        <v>1051</v>
      </c>
      <c r="G103" t="s">
        <v>909</v>
      </c>
      <c r="H103" t="s">
        <v>699</v>
      </c>
      <c r="I103" t="s">
        <v>85</v>
      </c>
      <c r="J103" t="s">
        <v>685</v>
      </c>
      <c r="K103">
        <v>130</v>
      </c>
      <c r="L103" t="s">
        <v>674</v>
      </c>
      <c r="M103">
        <v>102</v>
      </c>
    </row>
    <row r="104" spans="1:13" x14ac:dyDescent="0.35">
      <c r="A104" t="s">
        <v>5</v>
      </c>
      <c r="B104" t="s">
        <v>353</v>
      </c>
      <c r="C104" s="14">
        <v>45207.420706018522</v>
      </c>
      <c r="D104">
        <v>131</v>
      </c>
      <c r="E104" t="s">
        <v>942</v>
      </c>
      <c r="F104" t="s">
        <v>1057</v>
      </c>
      <c r="G104" t="s">
        <v>909</v>
      </c>
      <c r="H104" t="s">
        <v>713</v>
      </c>
      <c r="I104" t="s">
        <v>64</v>
      </c>
      <c r="J104" t="s">
        <v>685</v>
      </c>
      <c r="K104">
        <v>131</v>
      </c>
      <c r="L104" t="s">
        <v>674</v>
      </c>
      <c r="M104">
        <v>103</v>
      </c>
    </row>
    <row r="105" spans="1:13" x14ac:dyDescent="0.35">
      <c r="A105" t="s">
        <v>240</v>
      </c>
      <c r="B105" t="s">
        <v>241</v>
      </c>
      <c r="C105" s="14">
        <v>45207.424976851849</v>
      </c>
      <c r="D105">
        <v>132</v>
      </c>
      <c r="E105" t="s">
        <v>967</v>
      </c>
      <c r="F105" t="s">
        <v>898</v>
      </c>
      <c r="G105" t="s">
        <v>909</v>
      </c>
      <c r="H105" t="s">
        <v>699</v>
      </c>
      <c r="I105" t="s">
        <v>85</v>
      </c>
      <c r="J105" t="s">
        <v>673</v>
      </c>
      <c r="K105">
        <v>132</v>
      </c>
      <c r="L105" t="s">
        <v>674</v>
      </c>
      <c r="M105">
        <v>104</v>
      </c>
    </row>
    <row r="106" spans="1:13" x14ac:dyDescent="0.35">
      <c r="A106" t="s">
        <v>347</v>
      </c>
      <c r="B106" t="s">
        <v>348</v>
      </c>
      <c r="C106" s="14">
        <v>45207.420416666668</v>
      </c>
      <c r="D106">
        <v>134</v>
      </c>
      <c r="E106" t="s">
        <v>1054</v>
      </c>
      <c r="F106" t="s">
        <v>1055</v>
      </c>
      <c r="G106" t="s">
        <v>909</v>
      </c>
      <c r="H106" t="s">
        <v>745</v>
      </c>
      <c r="I106" t="s">
        <v>57</v>
      </c>
      <c r="J106" t="s">
        <v>705</v>
      </c>
      <c r="K106">
        <v>134</v>
      </c>
      <c r="L106" t="s">
        <v>674</v>
      </c>
      <c r="M106">
        <v>105</v>
      </c>
    </row>
    <row r="107" spans="1:13" x14ac:dyDescent="0.35">
      <c r="A107" t="s">
        <v>27</v>
      </c>
      <c r="B107" t="s">
        <v>639</v>
      </c>
      <c r="C107" s="14">
        <v>45207.429594907408</v>
      </c>
      <c r="D107">
        <v>136</v>
      </c>
      <c r="E107" t="s">
        <v>965</v>
      </c>
      <c r="F107" t="s">
        <v>1150</v>
      </c>
      <c r="G107" t="s">
        <v>909</v>
      </c>
      <c r="H107" t="s">
        <v>713</v>
      </c>
      <c r="I107" t="s">
        <v>64</v>
      </c>
      <c r="J107" t="s">
        <v>673</v>
      </c>
      <c r="K107">
        <v>136</v>
      </c>
      <c r="L107" t="s">
        <v>674</v>
      </c>
      <c r="M107">
        <v>106</v>
      </c>
    </row>
    <row r="108" spans="1:13" x14ac:dyDescent="0.35">
      <c r="A108" t="s">
        <v>181</v>
      </c>
      <c r="B108" t="s">
        <v>182</v>
      </c>
      <c r="C108" s="14">
        <v>45207.420810185184</v>
      </c>
      <c r="D108">
        <v>137</v>
      </c>
      <c r="E108" t="s">
        <v>961</v>
      </c>
      <c r="F108" t="s">
        <v>962</v>
      </c>
      <c r="G108" t="s">
        <v>909</v>
      </c>
      <c r="H108" t="s">
        <v>680</v>
      </c>
      <c r="I108" t="s">
        <v>70</v>
      </c>
      <c r="J108" t="s">
        <v>673</v>
      </c>
      <c r="K108">
        <v>137</v>
      </c>
      <c r="L108" t="s">
        <v>674</v>
      </c>
      <c r="M108">
        <v>107</v>
      </c>
    </row>
    <row r="109" spans="1:13" x14ac:dyDescent="0.35">
      <c r="A109" t="s">
        <v>550</v>
      </c>
      <c r="B109" t="s">
        <v>551</v>
      </c>
      <c r="C109" s="14">
        <v>45207.421481481484</v>
      </c>
      <c r="D109">
        <v>138</v>
      </c>
      <c r="E109" t="s">
        <v>1131</v>
      </c>
      <c r="F109" t="s">
        <v>1132</v>
      </c>
      <c r="G109" t="s">
        <v>909</v>
      </c>
      <c r="H109" t="s">
        <v>684</v>
      </c>
      <c r="I109" t="s">
        <v>83</v>
      </c>
      <c r="J109" t="s">
        <v>673</v>
      </c>
      <c r="K109">
        <v>138</v>
      </c>
      <c r="L109" t="s">
        <v>674</v>
      </c>
      <c r="M109">
        <v>108</v>
      </c>
    </row>
    <row r="110" spans="1:13" x14ac:dyDescent="0.35">
      <c r="A110" t="s">
        <v>548</v>
      </c>
      <c r="B110" t="s">
        <v>549</v>
      </c>
      <c r="C110" s="14">
        <v>45207.421365740738</v>
      </c>
      <c r="D110">
        <v>139</v>
      </c>
      <c r="E110" t="s">
        <v>1129</v>
      </c>
      <c r="F110" t="s">
        <v>1130</v>
      </c>
      <c r="G110" t="s">
        <v>909</v>
      </c>
      <c r="H110" t="s">
        <v>684</v>
      </c>
      <c r="I110" t="s">
        <v>83</v>
      </c>
      <c r="J110" t="s">
        <v>705</v>
      </c>
      <c r="K110">
        <v>139</v>
      </c>
      <c r="L110" t="s">
        <v>674</v>
      </c>
      <c r="M110">
        <v>109</v>
      </c>
    </row>
    <row r="111" spans="1:13" x14ac:dyDescent="0.35">
      <c r="A111" t="s">
        <v>542</v>
      </c>
      <c r="B111" t="s">
        <v>543</v>
      </c>
      <c r="C111" s="14">
        <v>45207.420983796299</v>
      </c>
      <c r="D111">
        <v>140</v>
      </c>
      <c r="E111" t="s">
        <v>1125</v>
      </c>
      <c r="F111" t="s">
        <v>1126</v>
      </c>
      <c r="G111" t="s">
        <v>909</v>
      </c>
      <c r="H111" t="s">
        <v>54</v>
      </c>
      <c r="I111" t="s">
        <v>87</v>
      </c>
      <c r="J111" t="s">
        <v>685</v>
      </c>
      <c r="K111">
        <v>140</v>
      </c>
      <c r="L111" t="s">
        <v>674</v>
      </c>
      <c r="M111">
        <v>110</v>
      </c>
    </row>
    <row r="112" spans="1:13" x14ac:dyDescent="0.35">
      <c r="A112" t="s">
        <v>179</v>
      </c>
      <c r="B112" t="s">
        <v>180</v>
      </c>
      <c r="C112" s="14">
        <v>45207.420636574076</v>
      </c>
      <c r="D112">
        <v>141</v>
      </c>
      <c r="E112" t="s">
        <v>959</v>
      </c>
      <c r="F112" t="s">
        <v>960</v>
      </c>
      <c r="G112" t="s">
        <v>909</v>
      </c>
      <c r="H112" t="s">
        <v>692</v>
      </c>
      <c r="I112" t="s">
        <v>667</v>
      </c>
      <c r="J112" t="s">
        <v>673</v>
      </c>
      <c r="K112">
        <v>141</v>
      </c>
      <c r="L112" t="s">
        <v>674</v>
      </c>
      <c r="M112">
        <v>111</v>
      </c>
    </row>
    <row r="113" spans="1:13" x14ac:dyDescent="0.35">
      <c r="A113" t="s">
        <v>191</v>
      </c>
      <c r="B113" t="s">
        <v>192</v>
      </c>
      <c r="C113" s="14">
        <v>45207.421284722222</v>
      </c>
      <c r="D113">
        <v>142</v>
      </c>
      <c r="E113" t="s">
        <v>971</v>
      </c>
      <c r="F113" t="s">
        <v>972</v>
      </c>
      <c r="G113" t="s">
        <v>909</v>
      </c>
      <c r="H113" t="s">
        <v>774</v>
      </c>
      <c r="I113" t="s">
        <v>90</v>
      </c>
      <c r="J113" t="s">
        <v>673</v>
      </c>
      <c r="K113">
        <v>142</v>
      </c>
      <c r="L113" t="s">
        <v>674</v>
      </c>
      <c r="M113">
        <v>112</v>
      </c>
    </row>
    <row r="114" spans="1:13" x14ac:dyDescent="0.35">
      <c r="A114" t="s">
        <v>189</v>
      </c>
      <c r="B114" t="s">
        <v>190</v>
      </c>
      <c r="C114" s="14">
        <v>45207.421157407407</v>
      </c>
      <c r="D114">
        <v>145</v>
      </c>
      <c r="E114" t="s">
        <v>969</v>
      </c>
      <c r="F114" t="s">
        <v>970</v>
      </c>
      <c r="G114" t="s">
        <v>909</v>
      </c>
      <c r="H114" t="s">
        <v>774</v>
      </c>
      <c r="I114" t="s">
        <v>90</v>
      </c>
      <c r="J114" t="s">
        <v>681</v>
      </c>
      <c r="K114">
        <v>145</v>
      </c>
      <c r="L114" t="s">
        <v>674</v>
      </c>
      <c r="M114">
        <v>113</v>
      </c>
    </row>
    <row r="115" spans="1:13" x14ac:dyDescent="0.35">
      <c r="A115" t="s">
        <v>220</v>
      </c>
      <c r="B115" t="s">
        <v>221</v>
      </c>
      <c r="C115" s="14">
        <v>45207.423275462963</v>
      </c>
      <c r="D115">
        <v>147</v>
      </c>
      <c r="E115" t="s">
        <v>984</v>
      </c>
      <c r="F115" t="s">
        <v>885</v>
      </c>
      <c r="G115" t="s">
        <v>909</v>
      </c>
      <c r="H115" t="s">
        <v>713</v>
      </c>
      <c r="I115" t="s">
        <v>64</v>
      </c>
      <c r="J115" t="s">
        <v>681</v>
      </c>
      <c r="K115">
        <v>147</v>
      </c>
      <c r="L115" t="s">
        <v>674</v>
      </c>
      <c r="M115">
        <v>114</v>
      </c>
    </row>
    <row r="116" spans="1:13" x14ac:dyDescent="0.35">
      <c r="A116" t="s">
        <v>627</v>
      </c>
      <c r="B116" t="s">
        <v>628</v>
      </c>
      <c r="C116" s="14">
        <v>45207.427893518521</v>
      </c>
      <c r="D116">
        <v>150</v>
      </c>
      <c r="E116" t="s">
        <v>971</v>
      </c>
      <c r="F116" t="s">
        <v>791</v>
      </c>
      <c r="G116" t="s">
        <v>909</v>
      </c>
      <c r="H116" t="s">
        <v>672</v>
      </c>
      <c r="I116" t="s">
        <v>76</v>
      </c>
      <c r="J116" t="s">
        <v>705</v>
      </c>
      <c r="K116">
        <v>150</v>
      </c>
      <c r="L116" t="s">
        <v>674</v>
      </c>
      <c r="M116">
        <v>115</v>
      </c>
    </row>
    <row r="117" spans="1:13" x14ac:dyDescent="0.35">
      <c r="A117" t="s">
        <v>185</v>
      </c>
      <c r="B117" t="s">
        <v>186</v>
      </c>
      <c r="C117" s="14">
        <v>45207.420960648145</v>
      </c>
      <c r="D117">
        <v>151</v>
      </c>
      <c r="E117" t="s">
        <v>965</v>
      </c>
      <c r="F117" t="s">
        <v>966</v>
      </c>
      <c r="G117" t="s">
        <v>909</v>
      </c>
      <c r="H117" t="s">
        <v>684</v>
      </c>
      <c r="I117" t="s">
        <v>83</v>
      </c>
      <c r="J117" t="s">
        <v>673</v>
      </c>
      <c r="K117">
        <v>151</v>
      </c>
      <c r="L117" t="s">
        <v>674</v>
      </c>
      <c r="M117">
        <v>116</v>
      </c>
    </row>
    <row r="118" spans="1:13" x14ac:dyDescent="0.35">
      <c r="A118" t="s">
        <v>187</v>
      </c>
      <c r="B118" t="s">
        <v>188</v>
      </c>
      <c r="C118" s="14">
        <v>45207.421064814815</v>
      </c>
      <c r="D118">
        <v>152</v>
      </c>
      <c r="E118" t="s">
        <v>967</v>
      </c>
      <c r="F118" t="s">
        <v>968</v>
      </c>
      <c r="G118" t="s">
        <v>909</v>
      </c>
      <c r="H118" t="s">
        <v>842</v>
      </c>
      <c r="I118" t="s">
        <v>61</v>
      </c>
      <c r="J118" t="s">
        <v>685</v>
      </c>
      <c r="K118">
        <v>152</v>
      </c>
      <c r="L118" t="s">
        <v>674</v>
      </c>
      <c r="M118">
        <v>117</v>
      </c>
    </row>
    <row r="119" spans="1:13" x14ac:dyDescent="0.35">
      <c r="A119" t="s">
        <v>388</v>
      </c>
      <c r="B119" t="s">
        <v>389</v>
      </c>
      <c r="C119" s="14">
        <v>45207.423159722224</v>
      </c>
      <c r="D119">
        <v>155</v>
      </c>
      <c r="E119" t="s">
        <v>1074</v>
      </c>
      <c r="F119" t="s">
        <v>1075</v>
      </c>
      <c r="G119" t="s">
        <v>909</v>
      </c>
      <c r="H119" t="s">
        <v>699</v>
      </c>
      <c r="I119" t="s">
        <v>85</v>
      </c>
      <c r="J119" t="s">
        <v>702</v>
      </c>
      <c r="K119">
        <v>155</v>
      </c>
      <c r="L119" t="s">
        <v>674</v>
      </c>
      <c r="M119">
        <v>118</v>
      </c>
    </row>
    <row r="120" spans="1:13" x14ac:dyDescent="0.35">
      <c r="A120" t="s">
        <v>552</v>
      </c>
      <c r="B120" t="s">
        <v>553</v>
      </c>
      <c r="C120" s="14">
        <v>45207.421597222223</v>
      </c>
      <c r="D120">
        <v>156</v>
      </c>
      <c r="E120" t="s">
        <v>1015</v>
      </c>
      <c r="F120" t="s">
        <v>1133</v>
      </c>
      <c r="G120" t="s">
        <v>909</v>
      </c>
      <c r="H120" t="s">
        <v>713</v>
      </c>
      <c r="I120" t="s">
        <v>64</v>
      </c>
      <c r="J120" t="s">
        <v>685</v>
      </c>
      <c r="K120">
        <v>156</v>
      </c>
      <c r="L120" t="s">
        <v>674</v>
      </c>
      <c r="M120">
        <v>119</v>
      </c>
    </row>
    <row r="121" spans="1:13" x14ac:dyDescent="0.35">
      <c r="A121" t="s">
        <v>10</v>
      </c>
      <c r="B121" t="s">
        <v>584</v>
      </c>
      <c r="C121" s="14">
        <v>45207.42386574074</v>
      </c>
      <c r="D121">
        <v>158</v>
      </c>
      <c r="E121" t="s">
        <v>971</v>
      </c>
      <c r="F121" t="s">
        <v>889</v>
      </c>
      <c r="G121" t="s">
        <v>909</v>
      </c>
      <c r="H121" t="s">
        <v>713</v>
      </c>
      <c r="I121" t="s">
        <v>64</v>
      </c>
      <c r="J121" t="s">
        <v>673</v>
      </c>
      <c r="K121">
        <v>158</v>
      </c>
      <c r="L121" t="s">
        <v>674</v>
      </c>
      <c r="M121">
        <v>120</v>
      </c>
    </row>
    <row r="122" spans="1:13" x14ac:dyDescent="0.35">
      <c r="A122" t="s">
        <v>199</v>
      </c>
      <c r="B122" t="s">
        <v>200</v>
      </c>
      <c r="C122" s="14">
        <v>45207.421805555554</v>
      </c>
      <c r="D122">
        <v>161</v>
      </c>
      <c r="E122" t="s">
        <v>921</v>
      </c>
      <c r="F122" t="s">
        <v>973</v>
      </c>
      <c r="G122" t="s">
        <v>909</v>
      </c>
      <c r="H122" t="s">
        <v>699</v>
      </c>
      <c r="I122" t="s">
        <v>85</v>
      </c>
      <c r="J122" t="s">
        <v>705</v>
      </c>
      <c r="K122">
        <v>161</v>
      </c>
      <c r="L122" t="s">
        <v>674</v>
      </c>
      <c r="M122">
        <v>121</v>
      </c>
    </row>
    <row r="123" spans="1:13" x14ac:dyDescent="0.35">
      <c r="A123" t="s">
        <v>558</v>
      </c>
      <c r="B123" t="s">
        <v>559</v>
      </c>
      <c r="C123" s="14">
        <v>45207.422222222223</v>
      </c>
      <c r="D123">
        <v>165</v>
      </c>
      <c r="E123" t="s">
        <v>979</v>
      </c>
      <c r="F123" t="s">
        <v>1135</v>
      </c>
      <c r="G123" t="s">
        <v>909</v>
      </c>
      <c r="H123" t="s">
        <v>713</v>
      </c>
      <c r="I123" t="s">
        <v>64</v>
      </c>
      <c r="J123" t="s">
        <v>685</v>
      </c>
      <c r="K123">
        <v>165</v>
      </c>
      <c r="L123" t="s">
        <v>674</v>
      </c>
      <c r="M123">
        <v>122</v>
      </c>
    </row>
    <row r="124" spans="1:13" x14ac:dyDescent="0.35">
      <c r="A124" t="s">
        <v>371</v>
      </c>
      <c r="B124" t="s">
        <v>372</v>
      </c>
      <c r="C124" s="14">
        <v>45207.421886574077</v>
      </c>
      <c r="D124">
        <v>166</v>
      </c>
      <c r="E124" t="s">
        <v>1067</v>
      </c>
      <c r="F124" t="s">
        <v>1068</v>
      </c>
      <c r="G124" t="s">
        <v>909</v>
      </c>
      <c r="H124" t="s">
        <v>758</v>
      </c>
      <c r="I124" t="s">
        <v>81</v>
      </c>
      <c r="J124" t="s">
        <v>705</v>
      </c>
      <c r="K124">
        <v>166</v>
      </c>
      <c r="L124" t="s">
        <v>674</v>
      </c>
      <c r="M124">
        <v>123</v>
      </c>
    </row>
    <row r="125" spans="1:13" x14ac:dyDescent="0.35">
      <c r="A125" t="s">
        <v>267</v>
      </c>
      <c r="B125" t="s">
        <v>268</v>
      </c>
      <c r="C125" s="14">
        <v>45207.433993055558</v>
      </c>
      <c r="D125">
        <v>167</v>
      </c>
      <c r="E125" t="s">
        <v>1001</v>
      </c>
      <c r="F125" t="s">
        <v>1002</v>
      </c>
      <c r="G125" t="s">
        <v>909</v>
      </c>
      <c r="H125" t="s">
        <v>758</v>
      </c>
      <c r="I125" t="s">
        <v>81</v>
      </c>
      <c r="J125" t="s">
        <v>702</v>
      </c>
      <c r="K125">
        <v>167</v>
      </c>
      <c r="L125" t="s">
        <v>674</v>
      </c>
      <c r="M125">
        <v>124</v>
      </c>
    </row>
    <row r="126" spans="1:13" x14ac:dyDescent="0.35">
      <c r="A126" t="s">
        <v>13</v>
      </c>
      <c r="B126" t="s">
        <v>366</v>
      </c>
      <c r="C126" s="14">
        <v>45207.421643518515</v>
      </c>
      <c r="D126">
        <v>169</v>
      </c>
      <c r="E126" t="s">
        <v>977</v>
      </c>
      <c r="F126" t="s">
        <v>1064</v>
      </c>
      <c r="G126" t="s">
        <v>909</v>
      </c>
      <c r="H126" t="s">
        <v>672</v>
      </c>
      <c r="I126" t="s">
        <v>76</v>
      </c>
      <c r="J126" t="s">
        <v>705</v>
      </c>
      <c r="K126">
        <v>169</v>
      </c>
      <c r="L126" t="s">
        <v>674</v>
      </c>
      <c r="M126">
        <v>125</v>
      </c>
    </row>
    <row r="127" spans="1:13" x14ac:dyDescent="0.35">
      <c r="A127" t="s">
        <v>242</v>
      </c>
      <c r="B127" t="s">
        <v>243</v>
      </c>
      <c r="C127" s="14">
        <v>45207.425104166665</v>
      </c>
      <c r="D127">
        <v>170</v>
      </c>
      <c r="E127" t="s">
        <v>991</v>
      </c>
      <c r="F127" t="s">
        <v>992</v>
      </c>
      <c r="G127" t="s">
        <v>909</v>
      </c>
      <c r="H127" t="s">
        <v>684</v>
      </c>
      <c r="I127" t="s">
        <v>83</v>
      </c>
      <c r="J127" t="s">
        <v>685</v>
      </c>
      <c r="K127">
        <v>170</v>
      </c>
      <c r="L127" t="s">
        <v>674</v>
      </c>
      <c r="M127">
        <v>126</v>
      </c>
    </row>
    <row r="128" spans="1:13" x14ac:dyDescent="0.35">
      <c r="A128" t="s">
        <v>22</v>
      </c>
      <c r="B128" t="s">
        <v>205</v>
      </c>
      <c r="C128" s="14">
        <v>45207.422222222223</v>
      </c>
      <c r="D128">
        <v>172</v>
      </c>
      <c r="E128" t="s">
        <v>942</v>
      </c>
      <c r="F128" t="s">
        <v>974</v>
      </c>
      <c r="G128" t="s">
        <v>909</v>
      </c>
      <c r="H128" t="s">
        <v>680</v>
      </c>
      <c r="I128" t="s">
        <v>70</v>
      </c>
      <c r="J128" t="s">
        <v>705</v>
      </c>
      <c r="K128">
        <v>172</v>
      </c>
      <c r="L128" t="s">
        <v>674</v>
      </c>
      <c r="M128">
        <v>127</v>
      </c>
    </row>
    <row r="129" spans="1:13" x14ac:dyDescent="0.35">
      <c r="A129" t="s">
        <v>212</v>
      </c>
      <c r="B129" t="s">
        <v>213</v>
      </c>
      <c r="C129" s="14">
        <v>45207.422662037039</v>
      </c>
      <c r="D129">
        <v>174</v>
      </c>
      <c r="E129" t="s">
        <v>977</v>
      </c>
      <c r="F129" t="s">
        <v>978</v>
      </c>
      <c r="G129" t="s">
        <v>909</v>
      </c>
      <c r="H129" t="s">
        <v>680</v>
      </c>
      <c r="I129" t="s">
        <v>70</v>
      </c>
      <c r="J129" t="s">
        <v>705</v>
      </c>
      <c r="K129">
        <v>174</v>
      </c>
      <c r="L129" t="s">
        <v>674</v>
      </c>
      <c r="M129">
        <v>128</v>
      </c>
    </row>
    <row r="130" spans="1:13" x14ac:dyDescent="0.35">
      <c r="A130" t="s">
        <v>564</v>
      </c>
      <c r="B130" t="s">
        <v>565</v>
      </c>
      <c r="C130" s="14">
        <v>45207.42260416667</v>
      </c>
      <c r="D130">
        <v>180</v>
      </c>
      <c r="E130" t="s">
        <v>1136</v>
      </c>
      <c r="F130" t="s">
        <v>1137</v>
      </c>
      <c r="G130" t="s">
        <v>909</v>
      </c>
      <c r="H130" t="s">
        <v>680</v>
      </c>
      <c r="I130" t="s">
        <v>70</v>
      </c>
      <c r="J130" t="s">
        <v>705</v>
      </c>
      <c r="K130">
        <v>180</v>
      </c>
      <c r="L130" t="s">
        <v>674</v>
      </c>
      <c r="M130">
        <v>129</v>
      </c>
    </row>
    <row r="131" spans="1:13" x14ac:dyDescent="0.35">
      <c r="A131" t="s">
        <v>7</v>
      </c>
      <c r="B131" t="s">
        <v>373</v>
      </c>
      <c r="C131" s="14">
        <v>45207.422164351854</v>
      </c>
      <c r="D131">
        <v>183</v>
      </c>
      <c r="E131" t="s">
        <v>1069</v>
      </c>
      <c r="F131" t="s">
        <v>712</v>
      </c>
      <c r="G131" t="s">
        <v>909</v>
      </c>
      <c r="H131" t="s">
        <v>713</v>
      </c>
      <c r="I131" t="s">
        <v>64</v>
      </c>
      <c r="J131" t="s">
        <v>685</v>
      </c>
      <c r="K131">
        <v>183</v>
      </c>
      <c r="L131" t="s">
        <v>674</v>
      </c>
      <c r="M131">
        <v>130</v>
      </c>
    </row>
    <row r="132" spans="1:13" x14ac:dyDescent="0.35">
      <c r="A132" t="s">
        <v>210</v>
      </c>
      <c r="B132" t="s">
        <v>211</v>
      </c>
      <c r="C132" s="14">
        <v>45207.422546296293</v>
      </c>
      <c r="D132">
        <v>186</v>
      </c>
      <c r="E132" t="s">
        <v>975</v>
      </c>
      <c r="F132" t="s">
        <v>976</v>
      </c>
      <c r="G132" t="s">
        <v>909</v>
      </c>
      <c r="H132" t="s">
        <v>692</v>
      </c>
      <c r="I132" t="s">
        <v>667</v>
      </c>
      <c r="J132" t="s">
        <v>673</v>
      </c>
      <c r="K132">
        <v>186</v>
      </c>
      <c r="L132" t="s">
        <v>674</v>
      </c>
      <c r="M132">
        <v>131</v>
      </c>
    </row>
    <row r="133" spans="1:13" x14ac:dyDescent="0.35">
      <c r="A133" t="s">
        <v>380</v>
      </c>
      <c r="B133" t="s">
        <v>381</v>
      </c>
      <c r="C133" s="14">
        <v>45207.422615740739</v>
      </c>
      <c r="D133">
        <v>187</v>
      </c>
      <c r="E133" t="s">
        <v>1072</v>
      </c>
      <c r="F133" t="s">
        <v>1073</v>
      </c>
      <c r="G133" t="s">
        <v>909</v>
      </c>
      <c r="H133" t="s">
        <v>692</v>
      </c>
      <c r="I133" t="s">
        <v>667</v>
      </c>
      <c r="J133" t="s">
        <v>673</v>
      </c>
      <c r="K133">
        <v>187</v>
      </c>
      <c r="L133" t="s">
        <v>674</v>
      </c>
      <c r="M133">
        <v>132</v>
      </c>
    </row>
    <row r="134" spans="1:13" x14ac:dyDescent="0.35">
      <c r="A134" t="s">
        <v>374</v>
      </c>
      <c r="B134" t="s">
        <v>375</v>
      </c>
      <c r="C134" s="14">
        <v>45207.422256944446</v>
      </c>
      <c r="D134">
        <v>189</v>
      </c>
      <c r="E134" t="s">
        <v>1070</v>
      </c>
      <c r="F134" t="s">
        <v>1071</v>
      </c>
      <c r="G134" t="s">
        <v>909</v>
      </c>
      <c r="H134" t="s">
        <v>713</v>
      </c>
      <c r="I134" t="s">
        <v>64</v>
      </c>
      <c r="J134" t="s">
        <v>673</v>
      </c>
      <c r="K134">
        <v>189</v>
      </c>
      <c r="L134" t="s">
        <v>674</v>
      </c>
      <c r="M134">
        <v>133</v>
      </c>
    </row>
    <row r="135" spans="1:13" x14ac:dyDescent="0.35">
      <c r="A135" t="s">
        <v>582</v>
      </c>
      <c r="B135" t="s">
        <v>583</v>
      </c>
      <c r="C135" s="14">
        <v>45207.423750000002</v>
      </c>
      <c r="D135">
        <v>193</v>
      </c>
      <c r="E135" t="s">
        <v>1113</v>
      </c>
      <c r="F135" t="s">
        <v>1079</v>
      </c>
      <c r="G135" t="s">
        <v>909</v>
      </c>
      <c r="H135" t="s">
        <v>684</v>
      </c>
      <c r="I135" t="s">
        <v>83</v>
      </c>
      <c r="J135" t="s">
        <v>685</v>
      </c>
      <c r="K135">
        <v>193</v>
      </c>
      <c r="L135" t="s">
        <v>674</v>
      </c>
      <c r="M135">
        <v>134</v>
      </c>
    </row>
    <row r="136" spans="1:13" x14ac:dyDescent="0.35">
      <c r="A136" t="s">
        <v>18</v>
      </c>
      <c r="B136" t="s">
        <v>25</v>
      </c>
      <c r="C136" s="14">
        <v>45207.423182870371</v>
      </c>
      <c r="D136">
        <v>194</v>
      </c>
      <c r="E136" t="s">
        <v>924</v>
      </c>
      <c r="F136" t="s">
        <v>983</v>
      </c>
      <c r="G136" t="s">
        <v>909</v>
      </c>
      <c r="H136" t="s">
        <v>713</v>
      </c>
      <c r="I136" t="s">
        <v>64</v>
      </c>
      <c r="J136" t="s">
        <v>685</v>
      </c>
      <c r="K136">
        <v>194</v>
      </c>
      <c r="L136" t="s">
        <v>674</v>
      </c>
      <c r="M136">
        <v>135</v>
      </c>
    </row>
    <row r="137" spans="1:13" x14ac:dyDescent="0.35">
      <c r="A137" t="s">
        <v>384</v>
      </c>
      <c r="B137" t="s">
        <v>385</v>
      </c>
      <c r="C137" s="14">
        <v>45207.422939814816</v>
      </c>
      <c r="D137">
        <v>195</v>
      </c>
      <c r="E137" t="s">
        <v>1066</v>
      </c>
      <c r="F137" t="s">
        <v>752</v>
      </c>
      <c r="G137" t="s">
        <v>909</v>
      </c>
      <c r="H137" t="s">
        <v>753</v>
      </c>
      <c r="I137" t="s">
        <v>68</v>
      </c>
      <c r="J137" t="s">
        <v>705</v>
      </c>
      <c r="K137">
        <v>195</v>
      </c>
      <c r="L137" t="s">
        <v>674</v>
      </c>
      <c r="M137">
        <v>136</v>
      </c>
    </row>
    <row r="138" spans="1:13" x14ac:dyDescent="0.35">
      <c r="A138" t="s">
        <v>216</v>
      </c>
      <c r="B138" t="s">
        <v>217</v>
      </c>
      <c r="C138" s="14">
        <v>45207.42291666667</v>
      </c>
      <c r="D138">
        <v>196</v>
      </c>
      <c r="E138" t="s">
        <v>979</v>
      </c>
      <c r="F138" t="s">
        <v>980</v>
      </c>
      <c r="G138" t="s">
        <v>909</v>
      </c>
      <c r="H138" t="s">
        <v>758</v>
      </c>
      <c r="I138" t="s">
        <v>81</v>
      </c>
      <c r="J138" t="s">
        <v>673</v>
      </c>
      <c r="K138">
        <v>196</v>
      </c>
      <c r="L138" t="s">
        <v>674</v>
      </c>
      <c r="M138">
        <v>137</v>
      </c>
    </row>
    <row r="139" spans="1:13" x14ac:dyDescent="0.35">
      <c r="A139" t="s">
        <v>233</v>
      </c>
      <c r="B139" t="s">
        <v>234</v>
      </c>
      <c r="C139" s="14">
        <v>45207.424016203702</v>
      </c>
      <c r="D139">
        <v>200</v>
      </c>
      <c r="E139" t="s">
        <v>921</v>
      </c>
      <c r="F139" t="s">
        <v>988</v>
      </c>
      <c r="G139" t="s">
        <v>909</v>
      </c>
      <c r="H139" t="s">
        <v>684</v>
      </c>
      <c r="I139" t="s">
        <v>83</v>
      </c>
      <c r="J139" t="s">
        <v>705</v>
      </c>
      <c r="K139">
        <v>200</v>
      </c>
      <c r="L139" t="s">
        <v>674</v>
      </c>
      <c r="M139">
        <v>138</v>
      </c>
    </row>
    <row r="140" spans="1:13" x14ac:dyDescent="0.35">
      <c r="A140" t="s">
        <v>222</v>
      </c>
      <c r="B140" t="s">
        <v>223</v>
      </c>
      <c r="C140" s="14">
        <v>45207.423379629632</v>
      </c>
      <c r="D140">
        <v>201</v>
      </c>
      <c r="E140" t="s">
        <v>939</v>
      </c>
      <c r="F140" t="s">
        <v>710</v>
      </c>
      <c r="G140" t="s">
        <v>909</v>
      </c>
      <c r="H140" t="s">
        <v>699</v>
      </c>
      <c r="I140" t="s">
        <v>85</v>
      </c>
      <c r="J140" t="s">
        <v>685</v>
      </c>
      <c r="K140">
        <v>201</v>
      </c>
      <c r="L140" t="s">
        <v>674</v>
      </c>
      <c r="M140">
        <v>139</v>
      </c>
    </row>
    <row r="141" spans="1:13" x14ac:dyDescent="0.35">
      <c r="A141" t="s">
        <v>273</v>
      </c>
      <c r="B141" t="s">
        <v>274</v>
      </c>
      <c r="C141" s="14">
        <v>45207.441458333335</v>
      </c>
      <c r="D141">
        <v>202</v>
      </c>
      <c r="E141" t="s">
        <v>1005</v>
      </c>
      <c r="F141" t="s">
        <v>1006</v>
      </c>
      <c r="G141" t="s">
        <v>909</v>
      </c>
      <c r="H141" t="s">
        <v>745</v>
      </c>
      <c r="I141" t="s">
        <v>57</v>
      </c>
      <c r="J141" t="s">
        <v>673</v>
      </c>
      <c r="K141">
        <v>202</v>
      </c>
      <c r="L141" t="s">
        <v>674</v>
      </c>
      <c r="M141">
        <v>140</v>
      </c>
    </row>
    <row r="142" spans="1:13" x14ac:dyDescent="0.35">
      <c r="A142" t="s">
        <v>218</v>
      </c>
      <c r="B142" t="s">
        <v>219</v>
      </c>
      <c r="C142" s="14">
        <v>45207.423043981478</v>
      </c>
      <c r="D142">
        <v>203</v>
      </c>
      <c r="E142" t="s">
        <v>981</v>
      </c>
      <c r="F142" t="s">
        <v>982</v>
      </c>
      <c r="G142" t="s">
        <v>909</v>
      </c>
      <c r="H142" t="s">
        <v>680</v>
      </c>
      <c r="I142" t="s">
        <v>70</v>
      </c>
      <c r="J142" t="s">
        <v>685</v>
      </c>
      <c r="K142">
        <v>203</v>
      </c>
      <c r="L142" t="s">
        <v>674</v>
      </c>
      <c r="M142">
        <v>141</v>
      </c>
    </row>
    <row r="143" spans="1:13" x14ac:dyDescent="0.35">
      <c r="A143" t="s">
        <v>248</v>
      </c>
      <c r="B143" t="s">
        <v>249</v>
      </c>
      <c r="C143" s="14">
        <v>45207.425555555557</v>
      </c>
      <c r="D143">
        <v>204</v>
      </c>
      <c r="E143" t="s">
        <v>996</v>
      </c>
      <c r="F143" t="s">
        <v>997</v>
      </c>
      <c r="G143" t="s">
        <v>909</v>
      </c>
      <c r="H143" t="s">
        <v>54</v>
      </c>
      <c r="I143" t="s">
        <v>87</v>
      </c>
      <c r="J143" t="s">
        <v>705</v>
      </c>
      <c r="K143">
        <v>204</v>
      </c>
      <c r="L143" t="s">
        <v>674</v>
      </c>
      <c r="M143">
        <v>142</v>
      </c>
    </row>
    <row r="144" spans="1:13" x14ac:dyDescent="0.35">
      <c r="A144" t="s">
        <v>277</v>
      </c>
      <c r="B144" t="s">
        <v>278</v>
      </c>
      <c r="C144" s="14">
        <v>45207.445486111108</v>
      </c>
      <c r="D144">
        <v>205</v>
      </c>
      <c r="E144" t="s">
        <v>1007</v>
      </c>
      <c r="F144" t="s">
        <v>1008</v>
      </c>
      <c r="G144" t="s">
        <v>909</v>
      </c>
      <c r="H144" t="s">
        <v>684</v>
      </c>
      <c r="I144" t="s">
        <v>83</v>
      </c>
      <c r="J144" t="s">
        <v>685</v>
      </c>
      <c r="K144">
        <v>205</v>
      </c>
      <c r="L144" t="s">
        <v>674</v>
      </c>
      <c r="M144">
        <v>143</v>
      </c>
    </row>
    <row r="145" spans="1:13" x14ac:dyDescent="0.35">
      <c r="A145" t="s">
        <v>396</v>
      </c>
      <c r="B145" t="s">
        <v>397</v>
      </c>
      <c r="C145" s="14">
        <v>45207.423645833333</v>
      </c>
      <c r="D145">
        <v>209</v>
      </c>
      <c r="E145" t="s">
        <v>1076</v>
      </c>
      <c r="F145" t="s">
        <v>1077</v>
      </c>
      <c r="G145" t="s">
        <v>909</v>
      </c>
      <c r="H145" t="s">
        <v>684</v>
      </c>
      <c r="I145" t="s">
        <v>83</v>
      </c>
      <c r="J145" t="s">
        <v>681</v>
      </c>
      <c r="K145">
        <v>209</v>
      </c>
      <c r="L145" t="s">
        <v>674</v>
      </c>
      <c r="M145">
        <v>144</v>
      </c>
    </row>
    <row r="146" spans="1:13" x14ac:dyDescent="0.35">
      <c r="A146" t="s">
        <v>580</v>
      </c>
      <c r="B146" t="s">
        <v>581</v>
      </c>
      <c r="C146" s="14">
        <v>45207.423622685186</v>
      </c>
      <c r="D146">
        <v>212</v>
      </c>
      <c r="E146" t="s">
        <v>934</v>
      </c>
      <c r="F146" t="s">
        <v>1140</v>
      </c>
      <c r="G146" t="s">
        <v>909</v>
      </c>
      <c r="H146" t="s">
        <v>842</v>
      </c>
      <c r="I146" t="s">
        <v>61</v>
      </c>
      <c r="J146" t="s">
        <v>673</v>
      </c>
      <c r="K146">
        <v>212</v>
      </c>
      <c r="L146" t="s">
        <v>674</v>
      </c>
      <c r="M146">
        <v>145</v>
      </c>
    </row>
    <row r="147" spans="1:13" x14ac:dyDescent="0.35">
      <c r="A147" t="s">
        <v>226</v>
      </c>
      <c r="B147" t="s">
        <v>227</v>
      </c>
      <c r="C147" s="14">
        <v>45207.423587962963</v>
      </c>
      <c r="D147">
        <v>216</v>
      </c>
      <c r="E147" t="s">
        <v>985</v>
      </c>
      <c r="F147" t="s">
        <v>986</v>
      </c>
      <c r="G147" t="s">
        <v>909</v>
      </c>
      <c r="H147" t="s">
        <v>54</v>
      </c>
      <c r="I147" t="s">
        <v>87</v>
      </c>
      <c r="J147" t="s">
        <v>705</v>
      </c>
      <c r="K147">
        <v>216</v>
      </c>
      <c r="L147" t="s">
        <v>674</v>
      </c>
      <c r="M147">
        <v>146</v>
      </c>
    </row>
    <row r="148" spans="1:13" x14ac:dyDescent="0.35">
      <c r="A148" t="s">
        <v>271</v>
      </c>
      <c r="B148" t="s">
        <v>272</v>
      </c>
      <c r="C148" s="14">
        <v>45207.435659722221</v>
      </c>
      <c r="D148">
        <v>219</v>
      </c>
      <c r="E148" t="s">
        <v>1003</v>
      </c>
      <c r="F148" t="s">
        <v>1004</v>
      </c>
      <c r="G148" t="s">
        <v>909</v>
      </c>
      <c r="H148" t="s">
        <v>713</v>
      </c>
      <c r="I148" t="s">
        <v>64</v>
      </c>
      <c r="J148" t="s">
        <v>705</v>
      </c>
      <c r="K148">
        <v>219</v>
      </c>
      <c r="L148" t="s">
        <v>674</v>
      </c>
      <c r="M148">
        <v>147</v>
      </c>
    </row>
    <row r="149" spans="1:13" x14ac:dyDescent="0.35">
      <c r="A149" t="s">
        <v>404</v>
      </c>
      <c r="B149" t="s">
        <v>405</v>
      </c>
      <c r="C149" s="14">
        <v>45207.424155092594</v>
      </c>
      <c r="D149">
        <v>220</v>
      </c>
      <c r="E149" t="s">
        <v>1078</v>
      </c>
      <c r="F149" t="s">
        <v>1079</v>
      </c>
      <c r="G149" t="s">
        <v>909</v>
      </c>
      <c r="H149" t="s">
        <v>54</v>
      </c>
      <c r="I149" t="s">
        <v>87</v>
      </c>
      <c r="J149" t="s">
        <v>702</v>
      </c>
      <c r="K149">
        <v>220</v>
      </c>
      <c r="L149" t="s">
        <v>674</v>
      </c>
      <c r="M149">
        <v>148</v>
      </c>
    </row>
    <row r="150" spans="1:13" x14ac:dyDescent="0.35">
      <c r="A150" t="s">
        <v>592</v>
      </c>
      <c r="B150" t="s">
        <v>30</v>
      </c>
      <c r="C150" s="14">
        <v>45207.424467592595</v>
      </c>
      <c r="D150">
        <v>224</v>
      </c>
      <c r="E150" t="s">
        <v>1069</v>
      </c>
      <c r="F150" t="s">
        <v>897</v>
      </c>
      <c r="G150" t="s">
        <v>909</v>
      </c>
      <c r="H150" t="s">
        <v>722</v>
      </c>
      <c r="I150" t="s">
        <v>60</v>
      </c>
      <c r="J150" t="s">
        <v>673</v>
      </c>
      <c r="K150">
        <v>224</v>
      </c>
      <c r="L150" t="s">
        <v>674</v>
      </c>
      <c r="M150">
        <v>149</v>
      </c>
    </row>
    <row r="151" spans="1:13" x14ac:dyDescent="0.35">
      <c r="A151" t="s">
        <v>408</v>
      </c>
      <c r="B151" t="s">
        <v>409</v>
      </c>
      <c r="C151" s="14">
        <v>45207.424502314818</v>
      </c>
      <c r="D151">
        <v>225</v>
      </c>
      <c r="E151" t="s">
        <v>967</v>
      </c>
      <c r="F151" t="s">
        <v>1080</v>
      </c>
      <c r="G151" t="s">
        <v>909</v>
      </c>
      <c r="H151" t="s">
        <v>722</v>
      </c>
      <c r="I151" t="s">
        <v>60</v>
      </c>
      <c r="J151" t="s">
        <v>685</v>
      </c>
      <c r="K151">
        <v>225</v>
      </c>
      <c r="L151" t="s">
        <v>674</v>
      </c>
      <c r="M151">
        <v>150</v>
      </c>
    </row>
    <row r="152" spans="1:13" x14ac:dyDescent="0.35">
      <c r="A152" t="s">
        <v>417</v>
      </c>
      <c r="B152" t="s">
        <v>418</v>
      </c>
      <c r="C152" s="14">
        <v>45207.42564814815</v>
      </c>
      <c r="D152">
        <v>226</v>
      </c>
      <c r="E152" t="s">
        <v>989</v>
      </c>
      <c r="F152" t="s">
        <v>1084</v>
      </c>
      <c r="G152" t="s">
        <v>909</v>
      </c>
      <c r="H152" t="s">
        <v>758</v>
      </c>
      <c r="I152" t="s">
        <v>81</v>
      </c>
      <c r="J152" t="s">
        <v>705</v>
      </c>
      <c r="K152">
        <v>226</v>
      </c>
      <c r="L152" t="s">
        <v>674</v>
      </c>
      <c r="M152">
        <v>151</v>
      </c>
    </row>
    <row r="153" spans="1:13" x14ac:dyDescent="0.35">
      <c r="A153" t="s">
        <v>239</v>
      </c>
      <c r="B153" t="s">
        <v>0</v>
      </c>
      <c r="C153" s="14">
        <v>45207.424675925926</v>
      </c>
      <c r="D153">
        <v>227</v>
      </c>
      <c r="E153" t="s">
        <v>989</v>
      </c>
      <c r="F153" t="s">
        <v>990</v>
      </c>
      <c r="G153" t="s">
        <v>909</v>
      </c>
      <c r="H153" t="s">
        <v>745</v>
      </c>
      <c r="I153" t="s">
        <v>57</v>
      </c>
      <c r="J153" t="s">
        <v>705</v>
      </c>
      <c r="K153">
        <v>227</v>
      </c>
      <c r="L153" t="s">
        <v>674</v>
      </c>
      <c r="M153">
        <v>152</v>
      </c>
    </row>
    <row r="154" spans="1:13" x14ac:dyDescent="0.35">
      <c r="A154" t="s">
        <v>263</v>
      </c>
      <c r="B154" t="s">
        <v>264</v>
      </c>
      <c r="C154" s="14">
        <v>45207.432534722226</v>
      </c>
      <c r="D154">
        <v>228</v>
      </c>
      <c r="E154" t="s">
        <v>942</v>
      </c>
      <c r="F154" t="s">
        <v>1000</v>
      </c>
      <c r="G154" t="s">
        <v>909</v>
      </c>
      <c r="H154" t="s">
        <v>699</v>
      </c>
      <c r="I154" t="s">
        <v>85</v>
      </c>
      <c r="J154" t="s">
        <v>685</v>
      </c>
      <c r="K154">
        <v>228</v>
      </c>
      <c r="L154" t="s">
        <v>674</v>
      </c>
      <c r="M154">
        <v>153</v>
      </c>
    </row>
    <row r="155" spans="1:13" x14ac:dyDescent="0.35">
      <c r="A155" t="s">
        <v>595</v>
      </c>
      <c r="B155" t="s">
        <v>596</v>
      </c>
      <c r="C155" s="14">
        <v>45207.424768518518</v>
      </c>
      <c r="D155">
        <v>231</v>
      </c>
      <c r="E155" t="s">
        <v>1141</v>
      </c>
      <c r="F155" t="s">
        <v>855</v>
      </c>
      <c r="G155" t="s">
        <v>909</v>
      </c>
      <c r="H155" t="s">
        <v>713</v>
      </c>
      <c r="I155" t="s">
        <v>64</v>
      </c>
      <c r="J155" t="s">
        <v>702</v>
      </c>
      <c r="K155">
        <v>231</v>
      </c>
      <c r="L155" t="s">
        <v>674</v>
      </c>
      <c r="M155">
        <v>154</v>
      </c>
    </row>
    <row r="156" spans="1:13" x14ac:dyDescent="0.35">
      <c r="A156" t="s">
        <v>246</v>
      </c>
      <c r="B156" t="s">
        <v>247</v>
      </c>
      <c r="C156" s="14">
        <v>45207.425324074073</v>
      </c>
      <c r="D156">
        <v>234</v>
      </c>
      <c r="E156" t="s">
        <v>939</v>
      </c>
      <c r="F156" t="s">
        <v>995</v>
      </c>
      <c r="G156" t="s">
        <v>909</v>
      </c>
      <c r="H156" t="s">
        <v>745</v>
      </c>
      <c r="I156" t="s">
        <v>57</v>
      </c>
      <c r="J156" t="s">
        <v>685</v>
      </c>
      <c r="K156">
        <v>234</v>
      </c>
      <c r="L156" t="s">
        <v>674</v>
      </c>
      <c r="M156">
        <v>155</v>
      </c>
    </row>
    <row r="157" spans="1:13" x14ac:dyDescent="0.35">
      <c r="A157" t="s">
        <v>604</v>
      </c>
      <c r="B157" t="s">
        <v>605</v>
      </c>
      <c r="C157" s="14">
        <v>45207.425462962965</v>
      </c>
      <c r="D157">
        <v>236</v>
      </c>
      <c r="E157" t="s">
        <v>1009</v>
      </c>
      <c r="F157" t="s">
        <v>1144</v>
      </c>
      <c r="G157" t="s">
        <v>909</v>
      </c>
      <c r="H157" t="s">
        <v>680</v>
      </c>
      <c r="I157" t="s">
        <v>70</v>
      </c>
      <c r="J157" t="s">
        <v>705</v>
      </c>
      <c r="K157">
        <v>236</v>
      </c>
      <c r="L157" t="s">
        <v>674</v>
      </c>
      <c r="M157">
        <v>156</v>
      </c>
    </row>
    <row r="158" spans="1:13" x14ac:dyDescent="0.35">
      <c r="A158" t="s">
        <v>651</v>
      </c>
      <c r="B158" t="s">
        <v>652</v>
      </c>
      <c r="C158" s="14">
        <v>45207.430949074071</v>
      </c>
      <c r="D158">
        <v>237</v>
      </c>
      <c r="E158" t="s">
        <v>934</v>
      </c>
      <c r="F158" t="s">
        <v>883</v>
      </c>
      <c r="G158" t="s">
        <v>909</v>
      </c>
      <c r="H158" t="s">
        <v>699</v>
      </c>
      <c r="I158" t="s">
        <v>85</v>
      </c>
      <c r="J158" t="s">
        <v>705</v>
      </c>
      <c r="K158">
        <v>237</v>
      </c>
      <c r="L158" t="s">
        <v>674</v>
      </c>
      <c r="M158">
        <v>157</v>
      </c>
    </row>
    <row r="159" spans="1:13" x14ac:dyDescent="0.35">
      <c r="A159" t="s">
        <v>606</v>
      </c>
      <c r="B159" t="s">
        <v>1</v>
      </c>
      <c r="C159" s="14">
        <v>45207.42560185185</v>
      </c>
      <c r="D159">
        <v>242</v>
      </c>
      <c r="E159" t="s">
        <v>939</v>
      </c>
      <c r="F159" t="s">
        <v>1145</v>
      </c>
      <c r="G159" t="s">
        <v>909</v>
      </c>
      <c r="H159" t="s">
        <v>684</v>
      </c>
      <c r="I159" t="s">
        <v>83</v>
      </c>
      <c r="J159" t="s">
        <v>685</v>
      </c>
      <c r="K159">
        <v>242</v>
      </c>
      <c r="L159" t="s">
        <v>674</v>
      </c>
      <c r="M159">
        <v>158</v>
      </c>
    </row>
    <row r="160" spans="1:13" x14ac:dyDescent="0.35">
      <c r="A160" t="s">
        <v>415</v>
      </c>
      <c r="B160" t="s">
        <v>416</v>
      </c>
      <c r="C160" s="14">
        <v>45207.425555555557</v>
      </c>
      <c r="D160">
        <v>245</v>
      </c>
      <c r="E160" t="s">
        <v>1070</v>
      </c>
      <c r="F160" t="s">
        <v>1083</v>
      </c>
      <c r="G160" t="s">
        <v>909</v>
      </c>
      <c r="H160" t="s">
        <v>713</v>
      </c>
      <c r="I160" t="s">
        <v>64</v>
      </c>
      <c r="J160" t="s">
        <v>685</v>
      </c>
      <c r="K160">
        <v>245</v>
      </c>
      <c r="L160" t="s">
        <v>674</v>
      </c>
      <c r="M160">
        <v>159</v>
      </c>
    </row>
    <row r="161" spans="1:13" x14ac:dyDescent="0.35">
      <c r="A161" t="s">
        <v>252</v>
      </c>
      <c r="B161" t="s">
        <v>253</v>
      </c>
      <c r="C161" s="14">
        <v>45207.425821759258</v>
      </c>
      <c r="D161">
        <v>246</v>
      </c>
      <c r="E161" t="s">
        <v>998</v>
      </c>
      <c r="F161" t="s">
        <v>712</v>
      </c>
      <c r="G161" t="s">
        <v>909</v>
      </c>
      <c r="H161" t="s">
        <v>745</v>
      </c>
      <c r="I161" t="s">
        <v>57</v>
      </c>
      <c r="J161" t="s">
        <v>705</v>
      </c>
      <c r="K161">
        <v>246</v>
      </c>
      <c r="L161" t="s">
        <v>674</v>
      </c>
      <c r="M161">
        <v>160</v>
      </c>
    </row>
    <row r="162" spans="1:13" x14ac:dyDescent="0.35">
      <c r="A162" t="s">
        <v>427</v>
      </c>
      <c r="B162" t="s">
        <v>428</v>
      </c>
      <c r="C162" s="14">
        <v>45207.426817129628</v>
      </c>
      <c r="D162">
        <v>253</v>
      </c>
      <c r="E162" t="s">
        <v>939</v>
      </c>
      <c r="F162" t="s">
        <v>1089</v>
      </c>
      <c r="G162" t="s">
        <v>909</v>
      </c>
      <c r="H162" t="s">
        <v>745</v>
      </c>
      <c r="I162" t="s">
        <v>57</v>
      </c>
      <c r="J162" t="s">
        <v>685</v>
      </c>
      <c r="K162">
        <v>253</v>
      </c>
      <c r="L162" t="s">
        <v>674</v>
      </c>
      <c r="M162">
        <v>161</v>
      </c>
    </row>
    <row r="163" spans="1:13" x14ac:dyDescent="0.35">
      <c r="A163" t="s">
        <v>423</v>
      </c>
      <c r="B163" t="s">
        <v>424</v>
      </c>
      <c r="C163" s="14">
        <v>45207.426481481481</v>
      </c>
      <c r="D163">
        <v>254</v>
      </c>
      <c r="E163" t="s">
        <v>1033</v>
      </c>
      <c r="F163" t="s">
        <v>1086</v>
      </c>
      <c r="G163" t="s">
        <v>909</v>
      </c>
      <c r="H163" t="s">
        <v>753</v>
      </c>
      <c r="I163" t="s">
        <v>68</v>
      </c>
      <c r="J163" t="s">
        <v>685</v>
      </c>
      <c r="K163">
        <v>254</v>
      </c>
      <c r="L163" t="s">
        <v>674</v>
      </c>
      <c r="M163">
        <v>162</v>
      </c>
    </row>
    <row r="164" spans="1:13" x14ac:dyDescent="0.35">
      <c r="A164" t="s">
        <v>425</v>
      </c>
      <c r="B164" t="s">
        <v>426</v>
      </c>
      <c r="C164" s="14">
        <v>45207.426736111112</v>
      </c>
      <c r="D164">
        <v>262</v>
      </c>
      <c r="E164" t="s">
        <v>1087</v>
      </c>
      <c r="F164" t="s">
        <v>1088</v>
      </c>
      <c r="G164" t="s">
        <v>909</v>
      </c>
      <c r="H164" t="s">
        <v>677</v>
      </c>
      <c r="I164" t="s">
        <v>63</v>
      </c>
      <c r="J164" t="s">
        <v>702</v>
      </c>
      <c r="K164">
        <v>262</v>
      </c>
      <c r="L164" t="s">
        <v>674</v>
      </c>
      <c r="M164">
        <v>163</v>
      </c>
    </row>
    <row r="165" spans="1:13" x14ac:dyDescent="0.35">
      <c r="A165" t="s">
        <v>655</v>
      </c>
      <c r="B165" t="s">
        <v>656</v>
      </c>
      <c r="C165" s="14">
        <v>45207.431122685186</v>
      </c>
      <c r="D165">
        <v>271</v>
      </c>
      <c r="E165" t="s">
        <v>1138</v>
      </c>
      <c r="F165" t="s">
        <v>1080</v>
      </c>
      <c r="G165" t="s">
        <v>909</v>
      </c>
      <c r="H165" t="s">
        <v>713</v>
      </c>
      <c r="I165" t="s">
        <v>64</v>
      </c>
      <c r="J165" t="s">
        <v>673</v>
      </c>
      <c r="K165">
        <v>271</v>
      </c>
      <c r="L165" t="s">
        <v>674</v>
      </c>
      <c r="M165">
        <v>164</v>
      </c>
    </row>
    <row r="166" spans="1:13" x14ac:dyDescent="0.35">
      <c r="A166" t="s">
        <v>635</v>
      </c>
      <c r="B166" t="s">
        <v>636</v>
      </c>
      <c r="C166" s="14">
        <v>45207.428761574076</v>
      </c>
      <c r="D166">
        <v>275</v>
      </c>
      <c r="E166" t="s">
        <v>1148</v>
      </c>
      <c r="F166" t="s">
        <v>1149</v>
      </c>
      <c r="G166" t="s">
        <v>909</v>
      </c>
      <c r="H166" t="s">
        <v>699</v>
      </c>
      <c r="I166" t="s">
        <v>85</v>
      </c>
      <c r="J166" t="s">
        <v>685</v>
      </c>
      <c r="K166">
        <v>275</v>
      </c>
      <c r="L166" t="s">
        <v>674</v>
      </c>
      <c r="M166">
        <v>165</v>
      </c>
    </row>
    <row r="167" spans="1:13" x14ac:dyDescent="0.35">
      <c r="A167" t="s">
        <v>448</v>
      </c>
      <c r="B167" t="s">
        <v>28</v>
      </c>
      <c r="C167" s="14">
        <v>45207.430312500001</v>
      </c>
      <c r="D167">
        <v>282</v>
      </c>
      <c r="E167" t="s">
        <v>1090</v>
      </c>
      <c r="F167" t="s">
        <v>1091</v>
      </c>
      <c r="G167" t="s">
        <v>909</v>
      </c>
      <c r="H167" t="s">
        <v>680</v>
      </c>
      <c r="I167" t="s">
        <v>70</v>
      </c>
      <c r="J167" t="s">
        <v>705</v>
      </c>
      <c r="K167">
        <v>282</v>
      </c>
      <c r="L167" t="s">
        <v>674</v>
      </c>
      <c r="M167">
        <v>166</v>
      </c>
    </row>
    <row r="168" spans="1:13" x14ac:dyDescent="0.35">
      <c r="A168" t="s">
        <v>461</v>
      </c>
      <c r="B168" t="s">
        <v>462</v>
      </c>
      <c r="C168" s="14">
        <v>45207.43172453704</v>
      </c>
      <c r="D168">
        <v>288</v>
      </c>
      <c r="E168" t="s">
        <v>1093</v>
      </c>
      <c r="F168" t="s">
        <v>879</v>
      </c>
      <c r="G168" t="s">
        <v>909</v>
      </c>
      <c r="H168" t="s">
        <v>745</v>
      </c>
      <c r="I168" t="s">
        <v>57</v>
      </c>
      <c r="J168" t="s">
        <v>705</v>
      </c>
      <c r="K168">
        <v>288</v>
      </c>
      <c r="L168" t="s">
        <v>674</v>
      </c>
      <c r="M168">
        <v>167</v>
      </c>
    </row>
    <row r="169" spans="1:13" x14ac:dyDescent="0.35">
      <c r="A169" t="s">
        <v>460</v>
      </c>
      <c r="B169" t="s">
        <v>23</v>
      </c>
      <c r="C169" s="14">
        <v>45207.431493055556</v>
      </c>
      <c r="D169">
        <v>289</v>
      </c>
      <c r="E169" t="s">
        <v>1092</v>
      </c>
      <c r="F169" t="s">
        <v>791</v>
      </c>
      <c r="G169" t="s">
        <v>909</v>
      </c>
      <c r="H169" t="s">
        <v>842</v>
      </c>
      <c r="I169" t="s">
        <v>61</v>
      </c>
      <c r="J169" t="s">
        <v>705</v>
      </c>
      <c r="K169">
        <v>289</v>
      </c>
      <c r="L169" t="s">
        <v>674</v>
      </c>
      <c r="M169">
        <v>168</v>
      </c>
    </row>
    <row r="170" spans="1:13" x14ac:dyDescent="0.35">
      <c r="A170" t="s">
        <v>463</v>
      </c>
      <c r="B170" t="s">
        <v>464</v>
      </c>
      <c r="C170" s="14">
        <v>45207.431979166664</v>
      </c>
      <c r="D170">
        <v>290</v>
      </c>
      <c r="E170" t="s">
        <v>942</v>
      </c>
      <c r="F170" t="s">
        <v>885</v>
      </c>
      <c r="G170" t="s">
        <v>909</v>
      </c>
      <c r="H170" t="s">
        <v>713</v>
      </c>
      <c r="I170" t="s">
        <v>64</v>
      </c>
      <c r="J170" t="s">
        <v>702</v>
      </c>
      <c r="K170">
        <v>290</v>
      </c>
      <c r="L170" t="s">
        <v>674</v>
      </c>
      <c r="M170">
        <v>169</v>
      </c>
    </row>
    <row r="171" spans="1:13" x14ac:dyDescent="0.35">
      <c r="A171" t="s">
        <v>465</v>
      </c>
      <c r="B171" t="s">
        <v>466</v>
      </c>
      <c r="C171" s="14">
        <v>45207.433252314811</v>
      </c>
      <c r="D171">
        <v>292</v>
      </c>
      <c r="E171" t="s">
        <v>928</v>
      </c>
      <c r="F171" t="s">
        <v>1094</v>
      </c>
      <c r="G171" t="s">
        <v>909</v>
      </c>
      <c r="H171" t="s">
        <v>680</v>
      </c>
      <c r="I171" t="s">
        <v>70</v>
      </c>
      <c r="J171" t="s">
        <v>673</v>
      </c>
      <c r="K171">
        <v>292</v>
      </c>
      <c r="L171" t="s">
        <v>674</v>
      </c>
      <c r="M171">
        <v>170</v>
      </c>
    </row>
    <row r="172" spans="1:13" x14ac:dyDescent="0.35">
      <c r="A172" t="s">
        <v>467</v>
      </c>
      <c r="B172" t="s">
        <v>468</v>
      </c>
      <c r="C172" s="14">
        <v>45207.433379629627</v>
      </c>
      <c r="D172">
        <v>293</v>
      </c>
      <c r="E172" t="s">
        <v>1009</v>
      </c>
      <c r="F172" t="s">
        <v>1095</v>
      </c>
      <c r="G172" t="s">
        <v>909</v>
      </c>
      <c r="H172" t="s">
        <v>680</v>
      </c>
      <c r="I172" t="s">
        <v>70</v>
      </c>
      <c r="J172" t="s">
        <v>705</v>
      </c>
      <c r="K172">
        <v>293</v>
      </c>
      <c r="L172" t="s">
        <v>674</v>
      </c>
      <c r="M172">
        <v>171</v>
      </c>
    </row>
    <row r="173" spans="1:13" x14ac:dyDescent="0.35">
      <c r="A173" t="s">
        <v>469</v>
      </c>
      <c r="B173" t="s">
        <v>470</v>
      </c>
      <c r="C173" s="14">
        <v>45207.434687499997</v>
      </c>
      <c r="D173">
        <v>295</v>
      </c>
      <c r="E173" t="s">
        <v>1026</v>
      </c>
      <c r="F173" t="s">
        <v>1096</v>
      </c>
      <c r="G173" t="s">
        <v>909</v>
      </c>
      <c r="H173" t="s">
        <v>713</v>
      </c>
      <c r="I173" t="s">
        <v>64</v>
      </c>
      <c r="J173" t="s">
        <v>685</v>
      </c>
      <c r="K173">
        <v>295</v>
      </c>
      <c r="L173" t="s">
        <v>674</v>
      </c>
      <c r="M173">
        <v>172</v>
      </c>
    </row>
  </sheetData>
  <autoFilter ref="A1:M174" xr:uid="{38A292BE-11E4-4D44-ADEB-03371DDFEE82}"/>
  <sortState xmlns:xlrd2="http://schemas.microsoft.com/office/spreadsheetml/2017/richdata2" ref="A2:M173">
    <sortCondition ref="M2:M1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Race 1</vt:lpstr>
      <vt:lpstr>Womens Team</vt:lpstr>
      <vt:lpstr>Mens Team</vt:lpstr>
      <vt:lpstr>Women</vt:lpstr>
      <vt:lpstr>Women V40</vt:lpstr>
      <vt:lpstr>Women V50</vt:lpstr>
      <vt:lpstr>WomenV60</vt:lpstr>
      <vt:lpstr>Women V70</vt:lpstr>
      <vt:lpstr>Men</vt:lpstr>
      <vt:lpstr>Men V40</vt:lpstr>
      <vt:lpstr>Men V50</vt:lpstr>
      <vt:lpstr>Men V60</vt:lpstr>
      <vt:lpstr>Men V70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Hemsted</dc:creator>
  <cp:lastModifiedBy>Nigel Hemsted</cp:lastModifiedBy>
  <dcterms:created xsi:type="dcterms:W3CDTF">2023-10-04T13:55:44Z</dcterms:created>
  <dcterms:modified xsi:type="dcterms:W3CDTF">2023-10-08T18:16:13Z</dcterms:modified>
</cp:coreProperties>
</file>