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nigel\Documents\RRR Race Director\CC6 Results\2022-23\Race 4 Holmsley\"/>
    </mc:Choice>
  </mc:AlternateContent>
  <xr:revisionPtr revIDLastSave="0" documentId="13_ncr:1_{72648D48-2F6D-4551-9106-BE9BD58AD43E}" xr6:coauthVersionLast="47" xr6:coauthVersionMax="47" xr10:uidLastSave="{00000000-0000-0000-0000-000000000000}"/>
  <bookViews>
    <workbookView xWindow="-110" yWindow="-110" windowWidth="19420" windowHeight="10420" tabRatio="762" activeTab="5" xr2:uid="{00000000-000D-0000-FFFF-FFFF00000000}"/>
  </bookViews>
  <sheets>
    <sheet name="Women" sheetId="60" r:id="rId1"/>
    <sheet name="Women V40" sheetId="56" r:id="rId2"/>
    <sheet name="Women V50" sheetId="57" r:id="rId3"/>
    <sheet name="Women V60" sheetId="58" r:id="rId4"/>
    <sheet name="Women V70" sheetId="59" r:id="rId5"/>
    <sheet name="Men" sheetId="61" r:id="rId6"/>
    <sheet name="Men V40" sheetId="54" r:id="rId7"/>
    <sheet name="Men V50" sheetId="53" r:id="rId8"/>
    <sheet name="Men V60" sheetId="45" r:id="rId9"/>
    <sheet name="Men V70" sheetId="55" r:id="rId10"/>
    <sheet name="Womens Team" sheetId="7" r:id="rId11"/>
    <sheet name="Mens Team" sheetId="9" r:id="rId12"/>
    <sheet name="Eastleigh Women" sheetId="14" state="hidden" r:id="rId13"/>
    <sheet name="Eastleigh Men" sheetId="15" state="hidden" r:id="rId14"/>
    <sheet name="Hamwic Women" sheetId="49" state="hidden" r:id="rId15"/>
    <sheet name="Hamwic Men" sheetId="48" state="hidden" r:id="rId16"/>
    <sheet name="Halterworth Women" sheetId="13" state="hidden" r:id="rId17"/>
    <sheet name="Halterworth Men" sheetId="12" state="hidden" r:id="rId18"/>
    <sheet name="Hardley Women" sheetId="31" state="hidden" r:id="rId19"/>
    <sheet name="Hardley Men" sheetId="32" state="hidden" r:id="rId20"/>
    <sheet name="Hedge End Women" sheetId="29" state="hidden" r:id="rId21"/>
    <sheet name="Hedge End Men" sheetId="30" state="hidden" r:id="rId22"/>
    <sheet name="Itchen Women" sheetId="33" state="hidden" r:id="rId23"/>
    <sheet name="Itchen Men" sheetId="34" state="hidden" r:id="rId24"/>
    <sheet name="Lordshill Women" sheetId="42" state="hidden" r:id="rId25"/>
    <sheet name="Lordshill Men" sheetId="41" state="hidden" r:id="rId26"/>
    <sheet name="Lymington Women" sheetId="25" state="hidden" r:id="rId27"/>
    <sheet name="Lymington Men" sheetId="26" state="hidden" r:id="rId28"/>
    <sheet name="New Forest Women" sheetId="27" state="hidden" r:id="rId29"/>
    <sheet name="New Forest Men" sheetId="28" state="hidden" r:id="rId30"/>
    <sheet name="Netley Women" sheetId="51" state="hidden" r:id="rId31"/>
    <sheet name="Netley Men" sheetId="50" state="hidden" r:id="rId32"/>
    <sheet name="Romsey Women" sheetId="35" state="hidden" r:id="rId33"/>
    <sheet name="Romsey Men" sheetId="36" state="hidden" r:id="rId34"/>
    <sheet name="Solent Running Sisters" sheetId="16" state="hidden" r:id="rId35"/>
    <sheet name="Soton AC Women" sheetId="38" state="hidden" r:id="rId36"/>
    <sheet name="Soton AC Men" sheetId="37" state="hidden" r:id="rId37"/>
    <sheet name="Soton Tri Women" sheetId="39" state="hidden" r:id="rId38"/>
    <sheet name="Soton Tri Men" sheetId="40" state="hidden" r:id="rId39"/>
    <sheet name="Stubbington Women" sheetId="47" state="hidden" r:id="rId40"/>
    <sheet name="Stubbington Men" sheetId="46" state="hidden" r:id="rId41"/>
    <sheet name="Totton Women" sheetId="24" state="hidden" r:id="rId42"/>
    <sheet name="Totton Men" sheetId="23" state="hidden" r:id="rId43"/>
    <sheet name="Wessex Women" sheetId="52" state="hidden" r:id="rId44"/>
    <sheet name="Wessex Men" sheetId="20" state="hidden" r:id="rId45"/>
    <sheet name="Winchester Men" sheetId="18" state="hidden" r:id="rId46"/>
    <sheet name="Winchester Women" sheetId="17" state="hidden" r:id="rId47"/>
    <sheet name="Data validation" sheetId="8" state="hidden" r:id="rId48"/>
  </sheets>
  <definedNames>
    <definedName name="_xlnm._FilterDatabase" localSheetId="5" hidden="1">Men!$A$1:$XEZ$321</definedName>
    <definedName name="_xlnm._FilterDatabase" localSheetId="0" hidden="1">Women!$A$1:$L$233</definedName>
  </definedNames>
  <calcPr calcId="191029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L13" i="55" l="1"/>
  <c r="M13" i="55"/>
  <c r="N13" i="55"/>
  <c r="O13" i="55"/>
  <c r="P13" i="55"/>
  <c r="Q13" i="55"/>
  <c r="L14" i="55"/>
  <c r="M14" i="55"/>
  <c r="N14" i="55"/>
  <c r="O14" i="55"/>
  <c r="P14" i="55"/>
  <c r="Q14" i="55"/>
  <c r="J173" i="61"/>
  <c r="J175" i="61"/>
  <c r="J182" i="61"/>
  <c r="J184" i="61"/>
  <c r="J185" i="61"/>
  <c r="J192" i="61"/>
  <c r="J195" i="61"/>
  <c r="J197" i="61"/>
  <c r="J200" i="61"/>
  <c r="J221" i="61"/>
  <c r="J240" i="61"/>
  <c r="J244" i="61"/>
  <c r="J246" i="61"/>
  <c r="J254" i="61"/>
  <c r="J255" i="61"/>
  <c r="J257" i="61"/>
  <c r="J273" i="61"/>
  <c r="J288" i="61"/>
  <c r="J289" i="61"/>
  <c r="J291" i="61"/>
  <c r="J292" i="61"/>
  <c r="J294" i="61"/>
  <c r="J304" i="61"/>
  <c r="J307" i="61"/>
  <c r="J308" i="61"/>
  <c r="J310" i="61"/>
  <c r="J321" i="61"/>
  <c r="J11" i="61"/>
  <c r="J5" i="61"/>
  <c r="J209" i="61"/>
  <c r="J78" i="61"/>
  <c r="J120" i="61"/>
  <c r="J145" i="61"/>
  <c r="J280" i="61"/>
  <c r="J100" i="61"/>
  <c r="J190" i="61"/>
  <c r="J104" i="61"/>
  <c r="J13" i="61"/>
  <c r="J74" i="61"/>
  <c r="J41" i="61"/>
  <c r="J237" i="61"/>
  <c r="J189" i="61"/>
  <c r="J119" i="61"/>
  <c r="J198" i="61"/>
  <c r="J140" i="61"/>
  <c r="J275" i="61"/>
  <c r="J193" i="61"/>
  <c r="J201" i="61"/>
  <c r="J287" i="61"/>
  <c r="J30" i="61"/>
  <c r="J37" i="61"/>
  <c r="J55" i="61"/>
  <c r="J296" i="61"/>
  <c r="J90" i="61"/>
  <c r="J86" i="61"/>
  <c r="J81" i="61"/>
  <c r="J99" i="61"/>
  <c r="J311" i="61"/>
  <c r="J314" i="61"/>
  <c r="J315" i="61"/>
  <c r="J139" i="61"/>
  <c r="J171" i="61"/>
  <c r="J202" i="61"/>
  <c r="J42" i="61"/>
  <c r="J94" i="61"/>
  <c r="J113" i="61"/>
  <c r="J22" i="61"/>
  <c r="J72" i="61"/>
  <c r="J82" i="61"/>
  <c r="J112" i="61"/>
  <c r="J25" i="61"/>
  <c r="J45" i="61"/>
  <c r="J83" i="61"/>
  <c r="J313" i="61"/>
  <c r="J318" i="61"/>
  <c r="J320" i="61"/>
  <c r="J89" i="61"/>
  <c r="J128" i="61"/>
  <c r="J146" i="61"/>
  <c r="J236" i="61"/>
  <c r="J67" i="61"/>
  <c r="J232" i="61"/>
  <c r="J233" i="61"/>
  <c r="J241" i="61"/>
  <c r="J127" i="61"/>
  <c r="J278" i="61"/>
  <c r="J106" i="61"/>
  <c r="J262" i="61"/>
  <c r="J302" i="61"/>
  <c r="J268" i="61"/>
  <c r="J59" i="61"/>
  <c r="J319" i="61"/>
  <c r="J85" i="61"/>
  <c r="J252" i="61"/>
  <c r="J66" i="61"/>
  <c r="J118" i="61"/>
  <c r="J143" i="61"/>
  <c r="J281" i="61"/>
  <c r="J79" i="61"/>
  <c r="J131" i="61"/>
  <c r="J248" i="61"/>
  <c r="J54" i="61"/>
  <c r="J269" i="61"/>
  <c r="J108" i="61"/>
  <c r="J306" i="61"/>
  <c r="J317" i="61"/>
  <c r="J47" i="61"/>
  <c r="J20" i="61"/>
  <c r="J17" i="61"/>
  <c r="J213" i="61"/>
  <c r="J163" i="61"/>
  <c r="J223" i="61"/>
  <c r="J168" i="61"/>
  <c r="J110" i="61"/>
  <c r="J225" i="61"/>
  <c r="J228" i="61"/>
  <c r="J238" i="61"/>
  <c r="J242" i="61"/>
  <c r="J177" i="61"/>
  <c r="J249" i="61"/>
  <c r="J111" i="61"/>
  <c r="J253" i="61"/>
  <c r="J260" i="61"/>
  <c r="J270" i="61"/>
  <c r="J272" i="61"/>
  <c r="J277" i="61"/>
  <c r="J179" i="61"/>
  <c r="J129" i="61"/>
  <c r="J19" i="61"/>
  <c r="J38" i="61"/>
  <c r="J191" i="61"/>
  <c r="J62" i="61"/>
  <c r="J166" i="61"/>
  <c r="J29" i="61"/>
  <c r="J101" i="61"/>
  <c r="J51" i="61"/>
  <c r="J57" i="61"/>
  <c r="J102" i="61"/>
  <c r="J18" i="61"/>
  <c r="J88" i="61"/>
  <c r="J33" i="61"/>
  <c r="J40" i="61"/>
  <c r="J70" i="61"/>
  <c r="J80" i="61"/>
  <c r="J87" i="61"/>
  <c r="J93" i="61"/>
  <c r="J95" i="61"/>
  <c r="J109" i="61"/>
  <c r="J115" i="61"/>
  <c r="J117" i="61"/>
  <c r="J134" i="61"/>
  <c r="J135" i="61"/>
  <c r="J144" i="61"/>
  <c r="J150" i="61"/>
  <c r="J151" i="61"/>
  <c r="J309" i="61"/>
  <c r="J208" i="61"/>
  <c r="J183" i="61"/>
  <c r="J285" i="61"/>
  <c r="J312" i="61"/>
  <c r="J305" i="61"/>
  <c r="J267" i="61"/>
  <c r="J196" i="61"/>
  <c r="J217" i="61"/>
  <c r="J276" i="61"/>
  <c r="J303" i="61"/>
  <c r="J174" i="61"/>
  <c r="J251" i="61"/>
  <c r="J199" i="61"/>
  <c r="J263" i="61"/>
  <c r="J266" i="61"/>
  <c r="J297" i="61"/>
  <c r="J15" i="61"/>
  <c r="J36" i="61"/>
  <c r="J50" i="61"/>
  <c r="J65" i="61"/>
  <c r="J68" i="61"/>
  <c r="J75" i="61"/>
  <c r="J114" i="61"/>
  <c r="J132" i="61"/>
  <c r="J133" i="61"/>
  <c r="J170" i="61"/>
  <c r="J219" i="61"/>
  <c r="J274" i="61"/>
  <c r="J264" i="61"/>
  <c r="J261" i="61"/>
  <c r="J172" i="61"/>
  <c r="J160" i="61"/>
  <c r="J56" i="61"/>
  <c r="J295" i="61"/>
  <c r="J31" i="61"/>
  <c r="J10" i="61"/>
  <c r="J60" i="61"/>
  <c r="J245" i="61"/>
  <c r="J123" i="61"/>
  <c r="J300" i="61"/>
  <c r="J34" i="61"/>
  <c r="J220" i="61"/>
  <c r="J53" i="61"/>
  <c r="J211" i="61"/>
  <c r="J107" i="61"/>
  <c r="J147" i="61"/>
  <c r="J116" i="61"/>
  <c r="J258" i="61"/>
  <c r="J48" i="61"/>
  <c r="J76" i="61"/>
  <c r="J215" i="61"/>
  <c r="J227" i="61"/>
  <c r="J214" i="61"/>
  <c r="J316" i="61"/>
  <c r="J243" i="61"/>
  <c r="J7" i="61"/>
  <c r="J224" i="61"/>
  <c r="J137" i="61"/>
  <c r="J235" i="61"/>
  <c r="J207" i="61"/>
  <c r="J32" i="61"/>
  <c r="J218" i="61"/>
  <c r="J39" i="61"/>
  <c r="J299" i="61"/>
  <c r="J259" i="61"/>
  <c r="J229" i="61"/>
  <c r="J26" i="61"/>
  <c r="J105" i="61"/>
  <c r="J46" i="61"/>
  <c r="J71" i="61"/>
  <c r="J130" i="61"/>
  <c r="J149" i="61"/>
  <c r="J265" i="61"/>
  <c r="J279" i="61"/>
  <c r="J142" i="61"/>
  <c r="J21" i="61"/>
  <c r="J44" i="61"/>
  <c r="J49" i="61"/>
  <c r="J63" i="61"/>
  <c r="J64" i="61"/>
  <c r="J69" i="61"/>
  <c r="J77" i="61"/>
  <c r="J84" i="61"/>
  <c r="J97" i="61"/>
  <c r="J121" i="61"/>
  <c r="J122" i="61"/>
  <c r="J124" i="61"/>
  <c r="J125" i="61"/>
  <c r="J138" i="61"/>
  <c r="J176" i="61"/>
  <c r="J187" i="61"/>
  <c r="J194" i="61"/>
  <c r="J158" i="61"/>
  <c r="J162" i="61"/>
  <c r="J188" i="61"/>
  <c r="J231" i="61"/>
  <c r="J271" i="61"/>
  <c r="J181" i="61"/>
  <c r="J2" i="61"/>
  <c r="J230" i="61"/>
  <c r="J98" i="61"/>
  <c r="J301" i="61"/>
  <c r="J52" i="61"/>
  <c r="J155" i="61"/>
  <c r="J178" i="61"/>
  <c r="J186" i="61"/>
  <c r="J290" i="61"/>
  <c r="J167" i="61"/>
  <c r="J286" i="61"/>
  <c r="J12" i="61"/>
  <c r="J298" i="61"/>
  <c r="J282" i="61"/>
  <c r="J205" i="61"/>
  <c r="J284" i="61"/>
  <c r="J14" i="61"/>
  <c r="J103" i="61"/>
  <c r="J204" i="61"/>
  <c r="J250" i="61"/>
  <c r="J210" i="61"/>
  <c r="J212" i="61"/>
  <c r="J247" i="61"/>
  <c r="J203" i="61"/>
  <c r="J206" i="61"/>
  <c r="J58" i="61"/>
  <c r="J152" i="61"/>
  <c r="J8" i="61"/>
  <c r="J43" i="61"/>
  <c r="J157" i="61"/>
  <c r="J16" i="61"/>
  <c r="J24" i="61"/>
  <c r="J23" i="61"/>
  <c r="J216" i="61"/>
  <c r="J27" i="61"/>
  <c r="J234" i="61"/>
  <c r="J91" i="61"/>
  <c r="J96" i="61"/>
  <c r="J92" i="61"/>
  <c r="J256" i="61"/>
  <c r="J136" i="61"/>
  <c r="J154" i="61"/>
  <c r="J35" i="61"/>
  <c r="J161" i="61"/>
  <c r="J180" i="61"/>
  <c r="J61" i="61"/>
  <c r="J148" i="61"/>
  <c r="J28" i="61"/>
  <c r="J126" i="61"/>
  <c r="J6" i="61"/>
  <c r="J283" i="61"/>
  <c r="J9" i="61"/>
  <c r="J159" i="61"/>
  <c r="J165" i="61"/>
  <c r="J169" i="61"/>
  <c r="J293" i="61"/>
  <c r="J73" i="61"/>
  <c r="J4" i="61"/>
  <c r="J3" i="61"/>
  <c r="J156" i="61"/>
  <c r="J222" i="61"/>
  <c r="J226" i="61"/>
  <c r="J239" i="61"/>
  <c r="J141" i="61"/>
  <c r="J164" i="61"/>
  <c r="J115" i="60"/>
  <c r="J120" i="60"/>
  <c r="J121" i="60"/>
  <c r="J122" i="60"/>
  <c r="J123" i="60"/>
  <c r="J124" i="60"/>
  <c r="J127" i="60"/>
  <c r="J132" i="60"/>
  <c r="J133" i="60"/>
  <c r="J135" i="60"/>
  <c r="J136" i="60"/>
  <c r="J139" i="60"/>
  <c r="J141" i="60"/>
  <c r="J146" i="60"/>
  <c r="J159" i="60"/>
  <c r="J166" i="60"/>
  <c r="J169" i="60"/>
  <c r="J171" i="60"/>
  <c r="J180" i="60"/>
  <c r="J186" i="60"/>
  <c r="J189" i="60"/>
  <c r="J196" i="60"/>
  <c r="J197" i="60"/>
  <c r="J199" i="60"/>
  <c r="J205" i="60"/>
  <c r="J208" i="60"/>
  <c r="J209" i="60"/>
  <c r="J210" i="60"/>
  <c r="J214" i="60"/>
  <c r="J216" i="60"/>
  <c r="J217" i="60"/>
  <c r="J221" i="60"/>
  <c r="J223" i="60"/>
  <c r="J227" i="60"/>
  <c r="J230" i="60"/>
  <c r="J231" i="60"/>
  <c r="J53" i="60"/>
  <c r="J47" i="60"/>
  <c r="J178" i="60"/>
  <c r="J182" i="60"/>
  <c r="J194" i="60"/>
  <c r="J204" i="60"/>
  <c r="J140" i="60"/>
  <c r="J91" i="60"/>
  <c r="J207" i="60"/>
  <c r="J116" i="60"/>
  <c r="J145" i="60"/>
  <c r="J57" i="60"/>
  <c r="J134" i="60"/>
  <c r="J137" i="60"/>
  <c r="J128" i="60"/>
  <c r="J89" i="60"/>
  <c r="J67" i="60"/>
  <c r="J213" i="60"/>
  <c r="J215" i="60"/>
  <c r="J10" i="60"/>
  <c r="J60" i="60"/>
  <c r="J69" i="60"/>
  <c r="J130" i="60"/>
  <c r="J226" i="60"/>
  <c r="J68" i="60"/>
  <c r="J103" i="60"/>
  <c r="J99" i="60"/>
  <c r="J107" i="60"/>
  <c r="J102" i="60"/>
  <c r="J143" i="60"/>
  <c r="J147" i="60"/>
  <c r="J82" i="60"/>
  <c r="J48" i="60"/>
  <c r="J45" i="60"/>
  <c r="J55" i="60"/>
  <c r="J30" i="60"/>
  <c r="J42" i="60"/>
  <c r="J64" i="60"/>
  <c r="J83" i="60"/>
  <c r="J86" i="60"/>
  <c r="J18" i="60"/>
  <c r="J65" i="60"/>
  <c r="J25" i="60"/>
  <c r="J74" i="60"/>
  <c r="J93" i="60"/>
  <c r="J88" i="60"/>
  <c r="J225" i="60"/>
  <c r="J80" i="60"/>
  <c r="J84" i="60"/>
  <c r="J151" i="60"/>
  <c r="J100" i="60"/>
  <c r="J212" i="60"/>
  <c r="J52" i="60"/>
  <c r="J94" i="60"/>
  <c r="J90" i="60"/>
  <c r="J34" i="60"/>
  <c r="J92" i="60"/>
  <c r="J72" i="60"/>
  <c r="J14" i="60"/>
  <c r="J13" i="60"/>
  <c r="J73" i="60"/>
  <c r="J24" i="60"/>
  <c r="J211" i="60"/>
  <c r="J41" i="60"/>
  <c r="J40" i="60"/>
  <c r="J75" i="60"/>
  <c r="J79" i="60"/>
  <c r="J155" i="60"/>
  <c r="J111" i="60"/>
  <c r="J161" i="60"/>
  <c r="J17" i="60"/>
  <c r="J117" i="60"/>
  <c r="J26" i="60"/>
  <c r="J170" i="60"/>
  <c r="J175" i="60"/>
  <c r="J188" i="60"/>
  <c r="J78" i="60"/>
  <c r="J138" i="60"/>
  <c r="J77" i="60"/>
  <c r="J12" i="60"/>
  <c r="J63" i="60"/>
  <c r="J126" i="60"/>
  <c r="J224" i="60"/>
  <c r="J19" i="60"/>
  <c r="J35" i="60"/>
  <c r="J31" i="60"/>
  <c r="J81" i="60"/>
  <c r="J6" i="60"/>
  <c r="J23" i="60"/>
  <c r="J44" i="60"/>
  <c r="J51" i="60"/>
  <c r="J58" i="60"/>
  <c r="J85" i="60"/>
  <c r="J95" i="60"/>
  <c r="J109" i="60"/>
  <c r="J191" i="60"/>
  <c r="J200" i="60"/>
  <c r="J190" i="60"/>
  <c r="J160" i="60"/>
  <c r="J129" i="60"/>
  <c r="J167" i="60"/>
  <c r="J193" i="60"/>
  <c r="J202" i="60"/>
  <c r="J187" i="60"/>
  <c r="J153" i="61"/>
  <c r="K5" i="9" l="1"/>
  <c r="M3" i="9"/>
  <c r="N16" i="9"/>
  <c r="K12" i="9"/>
  <c r="N11" i="9"/>
  <c r="L10" i="9"/>
  <c r="M2" i="9"/>
  <c r="J7" i="9"/>
  <c r="N15" i="9"/>
  <c r="J9" i="9"/>
  <c r="L14" i="9"/>
  <c r="K17" i="9"/>
  <c r="J13" i="9"/>
  <c r="I6" i="9"/>
  <c r="I8" i="9"/>
  <c r="I18" i="9"/>
  <c r="I4" i="9"/>
  <c r="K3" i="7"/>
  <c r="M2" i="7"/>
  <c r="N14" i="7"/>
  <c r="K5" i="7"/>
  <c r="N10" i="7"/>
  <c r="L16" i="7"/>
  <c r="M19" i="7"/>
  <c r="J6" i="7"/>
  <c r="N9" i="7"/>
  <c r="J4" i="7"/>
  <c r="L13" i="7"/>
  <c r="K17" i="7"/>
  <c r="J12" i="7"/>
  <c r="M18" i="7"/>
  <c r="I11" i="7"/>
  <c r="I7" i="7"/>
  <c r="I15" i="7"/>
  <c r="I8" i="7"/>
  <c r="C8" i="7"/>
  <c r="D8" i="7"/>
  <c r="E8" i="7"/>
  <c r="F8" i="7"/>
  <c r="M8" i="7" s="1"/>
  <c r="G8" i="7"/>
  <c r="N8" i="7" s="1"/>
  <c r="C3" i="7"/>
  <c r="E3" i="7"/>
  <c r="F3" i="7"/>
  <c r="M3" i="7" s="1"/>
  <c r="G3" i="7"/>
  <c r="N3" i="7" s="1"/>
  <c r="C11" i="7"/>
  <c r="D11" i="7"/>
  <c r="E11" i="7"/>
  <c r="F11" i="7"/>
  <c r="M11" i="7" s="1"/>
  <c r="G11" i="7"/>
  <c r="N11" i="7" s="1"/>
  <c r="C2" i="7"/>
  <c r="D2" i="7"/>
  <c r="E2" i="7"/>
  <c r="G2" i="7"/>
  <c r="N2" i="7" s="1"/>
  <c r="C7" i="7"/>
  <c r="D7" i="7"/>
  <c r="E7" i="7"/>
  <c r="F7" i="7"/>
  <c r="M7" i="7" s="1"/>
  <c r="G7" i="7"/>
  <c r="N7" i="7" s="1"/>
  <c r="C14" i="7"/>
  <c r="D14" i="7"/>
  <c r="E14" i="7"/>
  <c r="L14" i="7" s="1"/>
  <c r="F14" i="7"/>
  <c r="M14" i="7" s="1"/>
  <c r="C5" i="7"/>
  <c r="E5" i="7"/>
  <c r="F5" i="7"/>
  <c r="M5" i="7" s="1"/>
  <c r="G5" i="7"/>
  <c r="N5" i="7" s="1"/>
  <c r="C10" i="7"/>
  <c r="D10" i="7"/>
  <c r="E10" i="7"/>
  <c r="F10" i="7"/>
  <c r="M10" i="7" s="1"/>
  <c r="C16" i="7"/>
  <c r="D16" i="7"/>
  <c r="F16" i="7"/>
  <c r="M16" i="7" s="1"/>
  <c r="G16" i="7"/>
  <c r="N16" i="7" s="1"/>
  <c r="C19" i="7"/>
  <c r="D19" i="7"/>
  <c r="E19" i="7"/>
  <c r="L19" i="7" s="1"/>
  <c r="G19" i="7"/>
  <c r="N19" i="7" s="1"/>
  <c r="D6" i="7"/>
  <c r="E6" i="7"/>
  <c r="F6" i="7"/>
  <c r="M6" i="7" s="1"/>
  <c r="G6" i="7"/>
  <c r="N6" i="7" s="1"/>
  <c r="C9" i="7"/>
  <c r="D9" i="7"/>
  <c r="E9" i="7"/>
  <c r="F9" i="7"/>
  <c r="M9" i="7" s="1"/>
  <c r="D4" i="7"/>
  <c r="E4" i="7"/>
  <c r="F4" i="7"/>
  <c r="M4" i="7" s="1"/>
  <c r="G4" i="7"/>
  <c r="N4" i="7" s="1"/>
  <c r="C13" i="7"/>
  <c r="D13" i="7"/>
  <c r="F13" i="7"/>
  <c r="M13" i="7" s="1"/>
  <c r="G13" i="7"/>
  <c r="N13" i="7" s="1"/>
  <c r="C17" i="7"/>
  <c r="E17" i="7"/>
  <c r="L17" i="7" s="1"/>
  <c r="F17" i="7"/>
  <c r="M17" i="7" s="1"/>
  <c r="G17" i="7"/>
  <c r="N17" i="7" s="1"/>
  <c r="D12" i="7"/>
  <c r="E12" i="7"/>
  <c r="F12" i="7"/>
  <c r="M12" i="7" s="1"/>
  <c r="G12" i="7"/>
  <c r="N12" i="7" s="1"/>
  <c r="C15" i="7"/>
  <c r="D15" i="7"/>
  <c r="E15" i="7"/>
  <c r="L15" i="7" s="1"/>
  <c r="F15" i="7"/>
  <c r="M15" i="7" s="1"/>
  <c r="G15" i="7"/>
  <c r="N15" i="7" s="1"/>
  <c r="C18" i="7"/>
  <c r="D18" i="7"/>
  <c r="E18" i="7"/>
  <c r="G18" i="7"/>
  <c r="N18" i="7" s="1"/>
  <c r="B18" i="7"/>
  <c r="B12" i="7"/>
  <c r="B17" i="7"/>
  <c r="B13" i="7"/>
  <c r="B4" i="7"/>
  <c r="B9" i="7"/>
  <c r="B6" i="7"/>
  <c r="B19" i="7"/>
  <c r="B16" i="7"/>
  <c r="B10" i="7"/>
  <c r="B5" i="7"/>
  <c r="B14" i="7"/>
  <c r="B2" i="7"/>
  <c r="B3" i="7"/>
  <c r="L18" i="7" l="1"/>
  <c r="L8" i="7"/>
  <c r="L2" i="7"/>
  <c r="L7" i="7"/>
  <c r="L3" i="7"/>
  <c r="L9" i="7"/>
  <c r="L6" i="7"/>
  <c r="L10" i="7"/>
  <c r="L5" i="7"/>
  <c r="L12" i="7"/>
  <c r="L4" i="7"/>
  <c r="L11" i="7"/>
  <c r="K19" i="7"/>
  <c r="K16" i="7"/>
  <c r="K14" i="7"/>
  <c r="K12" i="7"/>
  <c r="K15" i="7"/>
  <c r="K18" i="7"/>
  <c r="K8" i="7"/>
  <c r="K6" i="7"/>
  <c r="K2" i="7"/>
  <c r="K13" i="7"/>
  <c r="K7" i="7"/>
  <c r="K9" i="7"/>
  <c r="K10" i="7"/>
  <c r="K4" i="7"/>
  <c r="K11" i="7"/>
  <c r="J17" i="7"/>
  <c r="J19" i="7"/>
  <c r="J16" i="7"/>
  <c r="J15" i="7"/>
  <c r="J7" i="7"/>
  <c r="J14" i="7"/>
  <c r="J3" i="7"/>
  <c r="J8" i="7"/>
  <c r="J10" i="7"/>
  <c r="J2" i="7"/>
  <c r="J5" i="7"/>
  <c r="J18" i="7"/>
  <c r="J13" i="7"/>
  <c r="J9" i="7"/>
  <c r="J11" i="7"/>
  <c r="I18" i="7"/>
  <c r="I17" i="7"/>
  <c r="I19" i="7"/>
  <c r="I10" i="7"/>
  <c r="I14" i="7"/>
  <c r="I4" i="7"/>
  <c r="I2" i="7"/>
  <c r="I13" i="7"/>
  <c r="I5" i="7"/>
  <c r="I16" i="7"/>
  <c r="I12" i="7"/>
  <c r="I9" i="7"/>
  <c r="I6" i="7"/>
  <c r="I3" i="7"/>
  <c r="C18" i="9"/>
  <c r="D18" i="9"/>
  <c r="E18" i="9"/>
  <c r="F18" i="9"/>
  <c r="M18" i="9" s="1"/>
  <c r="G18" i="9"/>
  <c r="N18" i="9" s="1"/>
  <c r="D13" i="9"/>
  <c r="E13" i="9"/>
  <c r="F13" i="9"/>
  <c r="M13" i="9" s="1"/>
  <c r="G13" i="9"/>
  <c r="N13" i="9" s="1"/>
  <c r="B13" i="9"/>
  <c r="C17" i="9"/>
  <c r="E17" i="9"/>
  <c r="F17" i="9"/>
  <c r="M17" i="9" s="1"/>
  <c r="G17" i="9"/>
  <c r="N17" i="9" s="1"/>
  <c r="B17" i="9"/>
  <c r="C14" i="9"/>
  <c r="D14" i="9"/>
  <c r="F14" i="9"/>
  <c r="M14" i="9" s="1"/>
  <c r="G14" i="9"/>
  <c r="N14" i="9" s="1"/>
  <c r="B14" i="9"/>
  <c r="D9" i="9"/>
  <c r="E9" i="9"/>
  <c r="F9" i="9"/>
  <c r="M9" i="9" s="1"/>
  <c r="G9" i="9"/>
  <c r="N9" i="9" s="1"/>
  <c r="B9" i="9"/>
  <c r="C15" i="9"/>
  <c r="D15" i="9"/>
  <c r="E15" i="9"/>
  <c r="F15" i="9"/>
  <c r="M15" i="9" s="1"/>
  <c r="B15" i="9"/>
  <c r="D7" i="9"/>
  <c r="E7" i="9"/>
  <c r="F7" i="9"/>
  <c r="M7" i="9" s="1"/>
  <c r="G7" i="9"/>
  <c r="N7" i="9" s="1"/>
  <c r="B7" i="9"/>
  <c r="C2" i="9"/>
  <c r="D2" i="9"/>
  <c r="E2" i="9"/>
  <c r="G2" i="9"/>
  <c r="N2" i="9" s="1"/>
  <c r="B2" i="9"/>
  <c r="C10" i="9"/>
  <c r="D10" i="9"/>
  <c r="F10" i="9"/>
  <c r="M10" i="9" s="1"/>
  <c r="G10" i="9"/>
  <c r="N10" i="9" s="1"/>
  <c r="B10" i="9"/>
  <c r="C11" i="9"/>
  <c r="D11" i="9"/>
  <c r="E11" i="9"/>
  <c r="F11" i="9"/>
  <c r="M11" i="9" s="1"/>
  <c r="B11" i="9"/>
  <c r="C12" i="9"/>
  <c r="E12" i="9"/>
  <c r="F12" i="9"/>
  <c r="M12" i="9" s="1"/>
  <c r="G12" i="9"/>
  <c r="N12" i="9" s="1"/>
  <c r="B12" i="9"/>
  <c r="C16" i="9"/>
  <c r="D16" i="9"/>
  <c r="E16" i="9"/>
  <c r="F16" i="9"/>
  <c r="M16" i="9" s="1"/>
  <c r="B16" i="9"/>
  <c r="C8" i="9"/>
  <c r="D8" i="9"/>
  <c r="E8" i="9"/>
  <c r="F8" i="9"/>
  <c r="M8" i="9" s="1"/>
  <c r="G8" i="9"/>
  <c r="N8" i="9" s="1"/>
  <c r="C3" i="9"/>
  <c r="D3" i="9"/>
  <c r="E3" i="9"/>
  <c r="G3" i="9"/>
  <c r="N3" i="9" s="1"/>
  <c r="B3" i="9"/>
  <c r="C6" i="9"/>
  <c r="D6" i="9"/>
  <c r="E6" i="9"/>
  <c r="F6" i="9"/>
  <c r="M6" i="9" s="1"/>
  <c r="G6" i="9"/>
  <c r="N6" i="9" s="1"/>
  <c r="C5" i="9"/>
  <c r="E5" i="9"/>
  <c r="F5" i="9"/>
  <c r="M5" i="9" s="1"/>
  <c r="G5" i="9"/>
  <c r="N5" i="9" s="1"/>
  <c r="C4" i="9"/>
  <c r="D4" i="9"/>
  <c r="E4" i="9"/>
  <c r="F4" i="9"/>
  <c r="M4" i="9" s="1"/>
  <c r="G4" i="9"/>
  <c r="N4" i="9" s="1"/>
  <c r="B5" i="9"/>
  <c r="L7" i="59"/>
  <c r="M7" i="59"/>
  <c r="N7" i="59"/>
  <c r="O7" i="59"/>
  <c r="P7" i="59"/>
  <c r="Q7" i="59"/>
  <c r="L25" i="58"/>
  <c r="M25" i="58"/>
  <c r="N25" i="58"/>
  <c r="O25" i="58"/>
  <c r="P25" i="58"/>
  <c r="Q25" i="58"/>
  <c r="J24" i="58"/>
  <c r="J25" i="58"/>
  <c r="L79" i="56"/>
  <c r="L80" i="56"/>
  <c r="L81" i="56"/>
  <c r="J52" i="56"/>
  <c r="R52" i="56" s="1"/>
  <c r="J53" i="56"/>
  <c r="R53" i="56" s="1"/>
  <c r="J54" i="56"/>
  <c r="R54" i="56" s="1"/>
  <c r="J55" i="56"/>
  <c r="R55" i="56" s="1"/>
  <c r="J56" i="56"/>
  <c r="R56" i="56" s="1"/>
  <c r="J57" i="56"/>
  <c r="R57" i="56" s="1"/>
  <c r="J58" i="56"/>
  <c r="R58" i="56" s="1"/>
  <c r="J59" i="56"/>
  <c r="R59" i="56" s="1"/>
  <c r="J60" i="56"/>
  <c r="R60" i="56" s="1"/>
  <c r="J61" i="56"/>
  <c r="R61" i="56" s="1"/>
  <c r="J62" i="56"/>
  <c r="R62" i="56" s="1"/>
  <c r="J63" i="56"/>
  <c r="R63" i="56" s="1"/>
  <c r="J64" i="56"/>
  <c r="R64" i="56" s="1"/>
  <c r="J65" i="56"/>
  <c r="R65" i="56" s="1"/>
  <c r="J20" i="56"/>
  <c r="R20" i="56" s="1"/>
  <c r="J66" i="56"/>
  <c r="R66" i="56" s="1"/>
  <c r="J67" i="56"/>
  <c r="R67" i="56" s="1"/>
  <c r="J68" i="56"/>
  <c r="R68" i="56" s="1"/>
  <c r="J69" i="56"/>
  <c r="R69" i="56" s="1"/>
  <c r="J70" i="56"/>
  <c r="R70" i="56" s="1"/>
  <c r="J71" i="56"/>
  <c r="R71" i="56" s="1"/>
  <c r="J72" i="56"/>
  <c r="R72" i="56" s="1"/>
  <c r="J73" i="56"/>
  <c r="R73" i="56" s="1"/>
  <c r="J74" i="56"/>
  <c r="R74" i="56" s="1"/>
  <c r="J75" i="56"/>
  <c r="R75" i="56" s="1"/>
  <c r="J76" i="56"/>
  <c r="R76" i="56" s="1"/>
  <c r="J77" i="56"/>
  <c r="R77" i="56" s="1"/>
  <c r="J78" i="56"/>
  <c r="R78" i="56" s="1"/>
  <c r="J79" i="56"/>
  <c r="R79" i="56" s="1"/>
  <c r="J80" i="56"/>
  <c r="R80" i="56" s="1"/>
  <c r="J81" i="56"/>
  <c r="R81" i="56" s="1"/>
  <c r="L54" i="57"/>
  <c r="M54" i="57"/>
  <c r="L55" i="57"/>
  <c r="M55" i="57"/>
  <c r="L56" i="57"/>
  <c r="M56" i="57"/>
  <c r="L57" i="57"/>
  <c r="M57" i="57"/>
  <c r="L58" i="57"/>
  <c r="M58" i="57"/>
  <c r="L59" i="57"/>
  <c r="M59" i="57"/>
  <c r="L60" i="57"/>
  <c r="M60" i="57"/>
  <c r="L61" i="57"/>
  <c r="M61" i="57"/>
  <c r="J50" i="57"/>
  <c r="J51" i="57"/>
  <c r="J52" i="57"/>
  <c r="J53" i="57"/>
  <c r="J54" i="57"/>
  <c r="J55" i="57"/>
  <c r="J56" i="57"/>
  <c r="J57" i="57"/>
  <c r="J58" i="57"/>
  <c r="J59" i="57"/>
  <c r="J60" i="57"/>
  <c r="J61" i="57"/>
  <c r="J52" i="45"/>
  <c r="J53" i="45"/>
  <c r="J54" i="45"/>
  <c r="J55" i="45"/>
  <c r="J56" i="45"/>
  <c r="J57" i="45"/>
  <c r="J58" i="45"/>
  <c r="J59" i="45"/>
  <c r="J60" i="45"/>
  <c r="J61" i="45"/>
  <c r="L58" i="45"/>
  <c r="M58" i="45"/>
  <c r="N58" i="45"/>
  <c r="L59" i="45"/>
  <c r="M59" i="45"/>
  <c r="N59" i="45"/>
  <c r="L60" i="45"/>
  <c r="M60" i="45"/>
  <c r="N60" i="45"/>
  <c r="L61" i="45"/>
  <c r="M61" i="45"/>
  <c r="N61" i="45"/>
  <c r="L81" i="53"/>
  <c r="M81" i="53"/>
  <c r="N81" i="53"/>
  <c r="O81" i="53"/>
  <c r="P81" i="53"/>
  <c r="Q81" i="53"/>
  <c r="L82" i="53"/>
  <c r="M82" i="53"/>
  <c r="N82" i="53"/>
  <c r="O82" i="53"/>
  <c r="P82" i="53"/>
  <c r="Q82" i="53"/>
  <c r="L83" i="53"/>
  <c r="M83" i="53"/>
  <c r="N83" i="53"/>
  <c r="O83" i="53"/>
  <c r="P83" i="53"/>
  <c r="Q83" i="53"/>
  <c r="L84" i="53"/>
  <c r="M84" i="53"/>
  <c r="N84" i="53"/>
  <c r="O84" i="53"/>
  <c r="P84" i="53"/>
  <c r="Q84" i="53"/>
  <c r="L85" i="53"/>
  <c r="M85" i="53"/>
  <c r="N85" i="53"/>
  <c r="O85" i="53"/>
  <c r="P85" i="53"/>
  <c r="Q85" i="53"/>
  <c r="L86" i="53"/>
  <c r="M86" i="53"/>
  <c r="N86" i="53"/>
  <c r="O86" i="53"/>
  <c r="P86" i="53"/>
  <c r="Q86" i="53"/>
  <c r="L87" i="53"/>
  <c r="M87" i="53"/>
  <c r="N87" i="53"/>
  <c r="O87" i="53"/>
  <c r="P87" i="53"/>
  <c r="Q87" i="53"/>
  <c r="L88" i="53"/>
  <c r="M88" i="53"/>
  <c r="N88" i="53"/>
  <c r="O88" i="53"/>
  <c r="P88" i="53"/>
  <c r="Q88" i="53"/>
  <c r="L89" i="53"/>
  <c r="M89" i="53"/>
  <c r="N89" i="53"/>
  <c r="O89" i="53"/>
  <c r="P89" i="53"/>
  <c r="Q89" i="53"/>
  <c r="L90" i="53"/>
  <c r="M90" i="53"/>
  <c r="N90" i="53"/>
  <c r="O90" i="53"/>
  <c r="P90" i="53"/>
  <c r="Q90" i="53"/>
  <c r="L91" i="53"/>
  <c r="M91" i="53"/>
  <c r="N91" i="53"/>
  <c r="O91" i="53"/>
  <c r="P91" i="53"/>
  <c r="Q91" i="53"/>
  <c r="J81" i="53"/>
  <c r="J82" i="53"/>
  <c r="J83" i="53"/>
  <c r="J84" i="53"/>
  <c r="J85" i="53"/>
  <c r="J86" i="53"/>
  <c r="J87" i="53"/>
  <c r="J88" i="53"/>
  <c r="J89" i="53"/>
  <c r="J90" i="53"/>
  <c r="J91" i="53"/>
  <c r="J38" i="54"/>
  <c r="R38" i="54" s="1"/>
  <c r="J2" i="54"/>
  <c r="J39" i="54"/>
  <c r="R39" i="54" s="1"/>
  <c r="J5" i="54"/>
  <c r="J40" i="54"/>
  <c r="R40" i="54" s="1"/>
  <c r="J41" i="54"/>
  <c r="R41" i="54" s="1"/>
  <c r="J42" i="54"/>
  <c r="R42" i="54" s="1"/>
  <c r="J43" i="54"/>
  <c r="R43" i="54" s="1"/>
  <c r="J7" i="54"/>
  <c r="J9" i="54"/>
  <c r="J16" i="54"/>
  <c r="J10" i="54"/>
  <c r="J14" i="54"/>
  <c r="J17" i="54"/>
  <c r="J15" i="54"/>
  <c r="J44" i="54"/>
  <c r="R44" i="54" s="1"/>
  <c r="J45" i="54"/>
  <c r="R45" i="54" s="1"/>
  <c r="J46" i="54"/>
  <c r="R46" i="54" s="1"/>
  <c r="J23" i="54"/>
  <c r="J47" i="54"/>
  <c r="R47" i="54" s="1"/>
  <c r="J21" i="54"/>
  <c r="J24" i="54"/>
  <c r="J27" i="54"/>
  <c r="J36" i="54"/>
  <c r="J48" i="54"/>
  <c r="R48" i="54" s="1"/>
  <c r="J29" i="54"/>
  <c r="J31" i="54"/>
  <c r="J33" i="54"/>
  <c r="J49" i="54"/>
  <c r="R49" i="54" s="1"/>
  <c r="J50" i="54"/>
  <c r="R50" i="54" s="1"/>
  <c r="J51" i="54"/>
  <c r="R51" i="54" s="1"/>
  <c r="J52" i="54"/>
  <c r="R52" i="54" s="1"/>
  <c r="J53" i="54"/>
  <c r="R53" i="54" s="1"/>
  <c r="J3" i="54"/>
  <c r="J54" i="54"/>
  <c r="R54" i="54" s="1"/>
  <c r="J55" i="54"/>
  <c r="R55" i="54" s="1"/>
  <c r="J8" i="54"/>
  <c r="J6" i="54"/>
  <c r="J11" i="54"/>
  <c r="J56" i="54"/>
  <c r="R56" i="54" s="1"/>
  <c r="J57" i="54"/>
  <c r="R57" i="54" s="1"/>
  <c r="J12" i="54"/>
  <c r="J18" i="54"/>
  <c r="J58" i="54"/>
  <c r="R58" i="54" s="1"/>
  <c r="J22" i="54"/>
  <c r="J59" i="54"/>
  <c r="R59" i="54" s="1"/>
  <c r="J60" i="54"/>
  <c r="R60" i="54" s="1"/>
  <c r="J25" i="54"/>
  <c r="J61" i="54"/>
  <c r="R61" i="54" s="1"/>
  <c r="J32" i="54"/>
  <c r="J62" i="54"/>
  <c r="R62" i="54" s="1"/>
  <c r="J63" i="54"/>
  <c r="R63" i="54" s="1"/>
  <c r="J30" i="54"/>
  <c r="J34" i="54"/>
  <c r="J64" i="54"/>
  <c r="R64" i="54" s="1"/>
  <c r="J65" i="54"/>
  <c r="R65" i="54" s="1"/>
  <c r="J66" i="54"/>
  <c r="R66" i="54" s="1"/>
  <c r="J4" i="54"/>
  <c r="J67" i="54"/>
  <c r="R67" i="54" s="1"/>
  <c r="J68" i="54"/>
  <c r="R68" i="54" s="1"/>
  <c r="J20" i="54"/>
  <c r="J19" i="54"/>
  <c r="J69" i="54"/>
  <c r="R69" i="54" s="1"/>
  <c r="J26" i="54"/>
  <c r="J70" i="54"/>
  <c r="R70" i="54" s="1"/>
  <c r="J71" i="54"/>
  <c r="R71" i="54" s="1"/>
  <c r="J28" i="54"/>
  <c r="J72" i="54"/>
  <c r="R72" i="54" s="1"/>
  <c r="J35" i="54"/>
  <c r="J73" i="54"/>
  <c r="R73" i="54" s="1"/>
  <c r="J74" i="54"/>
  <c r="R74" i="54" s="1"/>
  <c r="J75" i="54"/>
  <c r="R75" i="54" s="1"/>
  <c r="J76" i="54"/>
  <c r="R76" i="54" s="1"/>
  <c r="J77" i="54"/>
  <c r="R77" i="54" s="1"/>
  <c r="J13" i="54"/>
  <c r="J78" i="54"/>
  <c r="R78" i="54" s="1"/>
  <c r="J79" i="54"/>
  <c r="R79" i="54" s="1"/>
  <c r="J80" i="54"/>
  <c r="R80" i="54" s="1"/>
  <c r="J81" i="54"/>
  <c r="R81" i="54" s="1"/>
  <c r="J82" i="54"/>
  <c r="R82" i="54" s="1"/>
  <c r="J83" i="54"/>
  <c r="R83" i="54" s="1"/>
  <c r="J84" i="54"/>
  <c r="R84" i="54" s="1"/>
  <c r="J85" i="54"/>
  <c r="R85" i="54" s="1"/>
  <c r="J86" i="54"/>
  <c r="R86" i="54" s="1"/>
  <c r="J87" i="54"/>
  <c r="R87" i="54" s="1"/>
  <c r="J88" i="54"/>
  <c r="R88" i="54" s="1"/>
  <c r="J89" i="54"/>
  <c r="R89" i="54" s="1"/>
  <c r="J90" i="54"/>
  <c r="R90" i="54" s="1"/>
  <c r="J91" i="54"/>
  <c r="R91" i="54" s="1"/>
  <c r="J92" i="54"/>
  <c r="R92" i="54" s="1"/>
  <c r="J93" i="54"/>
  <c r="R93" i="54" s="1"/>
  <c r="J94" i="54"/>
  <c r="R94" i="54" s="1"/>
  <c r="J95" i="54"/>
  <c r="R95" i="54" s="1"/>
  <c r="J96" i="54"/>
  <c r="R96" i="54" s="1"/>
  <c r="J97" i="54"/>
  <c r="R97" i="54" s="1"/>
  <c r="J98" i="54"/>
  <c r="R98" i="54" s="1"/>
  <c r="J99" i="54"/>
  <c r="R99" i="54" s="1"/>
  <c r="J100" i="54"/>
  <c r="R100" i="54" s="1"/>
  <c r="J101" i="54"/>
  <c r="R101" i="54" s="1"/>
  <c r="J102" i="54"/>
  <c r="R102" i="54" s="1"/>
  <c r="J103" i="54"/>
  <c r="R103" i="54" s="1"/>
  <c r="J104" i="54"/>
  <c r="R104" i="54" s="1"/>
  <c r="J105" i="54"/>
  <c r="R105" i="54" s="1"/>
  <c r="J106" i="54"/>
  <c r="R106" i="54" s="1"/>
  <c r="J107" i="54"/>
  <c r="R107" i="54" s="1"/>
  <c r="J37" i="54"/>
  <c r="L78" i="56"/>
  <c r="L52" i="45"/>
  <c r="M52" i="45"/>
  <c r="N52" i="45"/>
  <c r="O52" i="45"/>
  <c r="P52" i="45"/>
  <c r="Q52" i="45"/>
  <c r="L53" i="45"/>
  <c r="M53" i="45"/>
  <c r="N53" i="45"/>
  <c r="O53" i="45"/>
  <c r="P53" i="45"/>
  <c r="Q53" i="45"/>
  <c r="L54" i="45"/>
  <c r="M54" i="45"/>
  <c r="N54" i="45"/>
  <c r="O54" i="45"/>
  <c r="P54" i="45"/>
  <c r="Q54" i="45"/>
  <c r="L55" i="45"/>
  <c r="M55" i="45"/>
  <c r="N55" i="45"/>
  <c r="O55" i="45"/>
  <c r="P55" i="45"/>
  <c r="Q55" i="45"/>
  <c r="L56" i="45"/>
  <c r="M56" i="45"/>
  <c r="N56" i="45"/>
  <c r="O56" i="45"/>
  <c r="P56" i="45"/>
  <c r="Q56" i="45"/>
  <c r="L57" i="45"/>
  <c r="M57" i="45"/>
  <c r="N57" i="45"/>
  <c r="O57" i="45"/>
  <c r="P57" i="45"/>
  <c r="Q57" i="45"/>
  <c r="L85" i="54"/>
  <c r="M85" i="54"/>
  <c r="N85" i="54"/>
  <c r="O85" i="54"/>
  <c r="P85" i="54"/>
  <c r="Q85" i="54"/>
  <c r="L86" i="54"/>
  <c r="M86" i="54"/>
  <c r="N86" i="54"/>
  <c r="O86" i="54"/>
  <c r="P86" i="54"/>
  <c r="Q86" i="54"/>
  <c r="L87" i="54"/>
  <c r="M87" i="54"/>
  <c r="N87" i="54"/>
  <c r="O87" i="54"/>
  <c r="P87" i="54"/>
  <c r="Q87" i="54"/>
  <c r="L88" i="54"/>
  <c r="M88" i="54"/>
  <c r="N88" i="54"/>
  <c r="O88" i="54"/>
  <c r="P88" i="54"/>
  <c r="Q88" i="54"/>
  <c r="L89" i="54"/>
  <c r="M89" i="54"/>
  <c r="N89" i="54"/>
  <c r="O89" i="54"/>
  <c r="P89" i="54"/>
  <c r="Q89" i="54"/>
  <c r="L90" i="54"/>
  <c r="M90" i="54"/>
  <c r="N90" i="54"/>
  <c r="O90" i="54"/>
  <c r="P90" i="54"/>
  <c r="Q90" i="54"/>
  <c r="L91" i="54"/>
  <c r="M91" i="54"/>
  <c r="N91" i="54"/>
  <c r="O91" i="54"/>
  <c r="P91" i="54"/>
  <c r="Q91" i="54"/>
  <c r="L92" i="54"/>
  <c r="M92" i="54"/>
  <c r="N92" i="54"/>
  <c r="O92" i="54"/>
  <c r="P92" i="54"/>
  <c r="Q92" i="54"/>
  <c r="L93" i="54"/>
  <c r="M93" i="54"/>
  <c r="N93" i="54"/>
  <c r="O93" i="54"/>
  <c r="P93" i="54"/>
  <c r="Q93" i="54"/>
  <c r="L94" i="54"/>
  <c r="M94" i="54"/>
  <c r="N94" i="54"/>
  <c r="O94" i="54"/>
  <c r="P94" i="54"/>
  <c r="Q94" i="54"/>
  <c r="L95" i="54"/>
  <c r="M95" i="54"/>
  <c r="N95" i="54"/>
  <c r="O95" i="54"/>
  <c r="P95" i="54"/>
  <c r="Q95" i="54"/>
  <c r="L96" i="54"/>
  <c r="M96" i="54"/>
  <c r="N96" i="54"/>
  <c r="O96" i="54"/>
  <c r="P96" i="54"/>
  <c r="Q96" i="54"/>
  <c r="L97" i="54"/>
  <c r="M97" i="54"/>
  <c r="N97" i="54"/>
  <c r="O97" i="54"/>
  <c r="P97" i="54"/>
  <c r="Q97" i="54"/>
  <c r="L98" i="54"/>
  <c r="M98" i="54"/>
  <c r="N98" i="54"/>
  <c r="O98" i="54"/>
  <c r="P98" i="54"/>
  <c r="Q98" i="54"/>
  <c r="L99" i="54"/>
  <c r="M99" i="54"/>
  <c r="N99" i="54"/>
  <c r="O99" i="54"/>
  <c r="P99" i="54"/>
  <c r="Q99" i="54"/>
  <c r="L100" i="54"/>
  <c r="M100" i="54"/>
  <c r="N100" i="54"/>
  <c r="O100" i="54"/>
  <c r="P100" i="54"/>
  <c r="Q100" i="54"/>
  <c r="L50" i="57"/>
  <c r="M50" i="57"/>
  <c r="N50" i="57"/>
  <c r="O50" i="57"/>
  <c r="P50" i="57"/>
  <c r="Q50" i="57"/>
  <c r="L51" i="57"/>
  <c r="M51" i="57"/>
  <c r="N51" i="57"/>
  <c r="O51" i="57"/>
  <c r="P51" i="57"/>
  <c r="Q51" i="57"/>
  <c r="L52" i="57"/>
  <c r="M52" i="57"/>
  <c r="N52" i="57"/>
  <c r="O52" i="57"/>
  <c r="P52" i="57"/>
  <c r="Q52" i="57"/>
  <c r="L53" i="57"/>
  <c r="M53" i="57"/>
  <c r="N53" i="57"/>
  <c r="O53" i="57"/>
  <c r="P53" i="57"/>
  <c r="Q53" i="57"/>
  <c r="N54" i="57"/>
  <c r="O54" i="57"/>
  <c r="P54" i="57"/>
  <c r="Q54" i="57"/>
  <c r="L52" i="56"/>
  <c r="M52" i="56"/>
  <c r="N52" i="56"/>
  <c r="O52" i="56"/>
  <c r="P52" i="56"/>
  <c r="Q52" i="56"/>
  <c r="L53" i="56"/>
  <c r="M53" i="56"/>
  <c r="N53" i="56"/>
  <c r="O53" i="56"/>
  <c r="P53" i="56"/>
  <c r="Q53" i="56"/>
  <c r="L54" i="56"/>
  <c r="M54" i="56"/>
  <c r="N54" i="56"/>
  <c r="O54" i="56"/>
  <c r="P54" i="56"/>
  <c r="Q54" i="56"/>
  <c r="L55" i="56"/>
  <c r="M55" i="56"/>
  <c r="N55" i="56"/>
  <c r="O55" i="56"/>
  <c r="P55" i="56"/>
  <c r="Q55" i="56"/>
  <c r="L56" i="56"/>
  <c r="M56" i="56"/>
  <c r="N56" i="56"/>
  <c r="O56" i="56"/>
  <c r="P56" i="56"/>
  <c r="Q56" i="56"/>
  <c r="L57" i="56"/>
  <c r="M57" i="56"/>
  <c r="N57" i="56"/>
  <c r="O57" i="56"/>
  <c r="P57" i="56"/>
  <c r="Q57" i="56"/>
  <c r="L58" i="56"/>
  <c r="M58" i="56"/>
  <c r="N58" i="56"/>
  <c r="O58" i="56"/>
  <c r="P58" i="56"/>
  <c r="Q58" i="56"/>
  <c r="L59" i="56"/>
  <c r="M59" i="56"/>
  <c r="N59" i="56"/>
  <c r="O59" i="56"/>
  <c r="P59" i="56"/>
  <c r="Q59" i="56"/>
  <c r="L60" i="56"/>
  <c r="M60" i="56"/>
  <c r="N60" i="56"/>
  <c r="O60" i="56"/>
  <c r="P60" i="56"/>
  <c r="Q60" i="56"/>
  <c r="L61" i="56"/>
  <c r="M61" i="56"/>
  <c r="N61" i="56"/>
  <c r="O61" i="56"/>
  <c r="P61" i="56"/>
  <c r="Q61" i="56"/>
  <c r="L62" i="56"/>
  <c r="M62" i="56"/>
  <c r="N62" i="56"/>
  <c r="O62" i="56"/>
  <c r="P62" i="56"/>
  <c r="Q62" i="56"/>
  <c r="L63" i="56"/>
  <c r="M63" i="56"/>
  <c r="N63" i="56"/>
  <c r="O63" i="56"/>
  <c r="P63" i="56"/>
  <c r="Q63" i="56"/>
  <c r="L64" i="56"/>
  <c r="M64" i="56"/>
  <c r="N64" i="56"/>
  <c r="O64" i="56"/>
  <c r="P64" i="56"/>
  <c r="Q64" i="56"/>
  <c r="L65" i="56"/>
  <c r="M65" i="56"/>
  <c r="N65" i="56"/>
  <c r="O65" i="56"/>
  <c r="P65" i="56"/>
  <c r="Q65" i="56"/>
  <c r="L20" i="56"/>
  <c r="M20" i="56"/>
  <c r="N20" i="56"/>
  <c r="O20" i="56"/>
  <c r="P20" i="56"/>
  <c r="Q20" i="56"/>
  <c r="L66" i="56"/>
  <c r="M66" i="56"/>
  <c r="N66" i="56"/>
  <c r="O66" i="56"/>
  <c r="P66" i="56"/>
  <c r="Q66" i="56"/>
  <c r="L67" i="56"/>
  <c r="M67" i="56"/>
  <c r="N67" i="56"/>
  <c r="O67" i="56"/>
  <c r="P67" i="56"/>
  <c r="Q67" i="56"/>
  <c r="L68" i="56"/>
  <c r="M68" i="56"/>
  <c r="N68" i="56"/>
  <c r="O68" i="56"/>
  <c r="P68" i="56"/>
  <c r="Q68" i="56"/>
  <c r="L69" i="56"/>
  <c r="M69" i="56"/>
  <c r="N69" i="56"/>
  <c r="O69" i="56"/>
  <c r="P69" i="56"/>
  <c r="Q69" i="56"/>
  <c r="L70" i="56"/>
  <c r="M70" i="56"/>
  <c r="N70" i="56"/>
  <c r="O70" i="56"/>
  <c r="P70" i="56"/>
  <c r="Q70" i="56"/>
  <c r="L71" i="56"/>
  <c r="M71" i="56"/>
  <c r="N71" i="56"/>
  <c r="O71" i="56"/>
  <c r="P71" i="56"/>
  <c r="Q71" i="56"/>
  <c r="L72" i="56"/>
  <c r="M72" i="56"/>
  <c r="N72" i="56"/>
  <c r="O72" i="56"/>
  <c r="P72" i="56"/>
  <c r="Q72" i="56"/>
  <c r="L73" i="56"/>
  <c r="M73" i="56"/>
  <c r="N73" i="56"/>
  <c r="O73" i="56"/>
  <c r="P73" i="56"/>
  <c r="Q73" i="56"/>
  <c r="L74" i="56"/>
  <c r="M74" i="56"/>
  <c r="N74" i="56"/>
  <c r="O74" i="56"/>
  <c r="P74" i="56"/>
  <c r="Q74" i="56"/>
  <c r="L75" i="56"/>
  <c r="M75" i="56"/>
  <c r="N75" i="56"/>
  <c r="O75" i="56"/>
  <c r="P75" i="56"/>
  <c r="Q75" i="56"/>
  <c r="L76" i="56"/>
  <c r="M76" i="56"/>
  <c r="N76" i="56"/>
  <c r="O76" i="56"/>
  <c r="P76" i="56"/>
  <c r="Q76" i="56"/>
  <c r="L77" i="56"/>
  <c r="M77" i="56"/>
  <c r="N77" i="56"/>
  <c r="O77" i="56"/>
  <c r="P77" i="56"/>
  <c r="Q77" i="56"/>
  <c r="L24" i="58"/>
  <c r="M24" i="58"/>
  <c r="N24" i="58"/>
  <c r="O24" i="58"/>
  <c r="P24" i="58"/>
  <c r="Q24" i="58"/>
  <c r="L18" i="9" l="1"/>
  <c r="L2" i="9"/>
  <c r="L4" i="9"/>
  <c r="L3" i="9"/>
  <c r="L15" i="9"/>
  <c r="L8" i="9"/>
  <c r="L5" i="9"/>
  <c r="L17" i="9"/>
  <c r="L16" i="9"/>
  <c r="L7" i="9"/>
  <c r="L11" i="9"/>
  <c r="L12" i="9"/>
  <c r="L13" i="9"/>
  <c r="L9" i="9"/>
  <c r="L6" i="9"/>
  <c r="K14" i="9"/>
  <c r="K13" i="9"/>
  <c r="K18" i="9"/>
  <c r="K2" i="9"/>
  <c r="K4" i="9"/>
  <c r="K10" i="9"/>
  <c r="K7" i="9"/>
  <c r="K3" i="9"/>
  <c r="K16" i="9"/>
  <c r="K8" i="9"/>
  <c r="K15" i="9"/>
  <c r="K11" i="9"/>
  <c r="K9" i="9"/>
  <c r="K6" i="9"/>
  <c r="J14" i="9"/>
  <c r="J2" i="9"/>
  <c r="J10" i="9"/>
  <c r="J8" i="9"/>
  <c r="J16" i="9"/>
  <c r="J5" i="9"/>
  <c r="J4" i="9"/>
  <c r="J3" i="9"/>
  <c r="J11" i="9"/>
  <c r="J12" i="9"/>
  <c r="J17" i="9"/>
  <c r="J18" i="9"/>
  <c r="J6" i="9"/>
  <c r="J15" i="9"/>
  <c r="I16" i="9"/>
  <c r="I9" i="9"/>
  <c r="I3" i="9"/>
  <c r="I14" i="9"/>
  <c r="I12" i="9"/>
  <c r="I5" i="9"/>
  <c r="I17" i="9"/>
  <c r="I11" i="9"/>
  <c r="I13" i="9"/>
  <c r="I10" i="9"/>
  <c r="I2" i="9"/>
  <c r="I7" i="9"/>
  <c r="I15" i="9"/>
  <c r="O18" i="7"/>
  <c r="O15" i="7"/>
  <c r="O17" i="7"/>
  <c r="O12" i="7"/>
  <c r="O4" i="7"/>
  <c r="O13" i="7"/>
  <c r="O5" i="7"/>
  <c r="O16" i="7"/>
  <c r="O11" i="7"/>
  <c r="O7" i="7"/>
  <c r="O19" i="7"/>
  <c r="O6" i="7"/>
  <c r="O3" i="7"/>
  <c r="O14" i="7"/>
  <c r="O10" i="7"/>
  <c r="O8" i="7"/>
  <c r="O9" i="7"/>
  <c r="O2" i="7"/>
  <c r="L32" i="54"/>
  <c r="R32" i="54" s="1"/>
  <c r="M32" i="54"/>
  <c r="N32" i="54"/>
  <c r="O32" i="54"/>
  <c r="P32" i="54"/>
  <c r="Q32" i="54"/>
  <c r="L62" i="54"/>
  <c r="M62" i="54"/>
  <c r="N62" i="54"/>
  <c r="O62" i="54"/>
  <c r="P62" i="54"/>
  <c r="Q62" i="54"/>
  <c r="L63" i="54"/>
  <c r="M63" i="54"/>
  <c r="N63" i="54"/>
  <c r="O63" i="54"/>
  <c r="P63" i="54"/>
  <c r="Q63" i="54"/>
  <c r="L30" i="54"/>
  <c r="M30" i="54"/>
  <c r="N30" i="54"/>
  <c r="O30" i="54"/>
  <c r="P30" i="54"/>
  <c r="Q30" i="54"/>
  <c r="L34" i="54"/>
  <c r="M34" i="54"/>
  <c r="N34" i="54"/>
  <c r="O34" i="54"/>
  <c r="P34" i="54"/>
  <c r="Q34" i="54"/>
  <c r="L64" i="54"/>
  <c r="M64" i="54"/>
  <c r="N64" i="54"/>
  <c r="O64" i="54"/>
  <c r="P64" i="54"/>
  <c r="Q64" i="54"/>
  <c r="L65" i="54"/>
  <c r="M65" i="54"/>
  <c r="N65" i="54"/>
  <c r="O65" i="54"/>
  <c r="P65" i="54"/>
  <c r="Q65" i="54"/>
  <c r="L66" i="54"/>
  <c r="M66" i="54"/>
  <c r="N66" i="54"/>
  <c r="O66" i="54"/>
  <c r="P66" i="54"/>
  <c r="Q66" i="54"/>
  <c r="L4" i="54"/>
  <c r="M4" i="54"/>
  <c r="N4" i="54"/>
  <c r="O4" i="54"/>
  <c r="P4" i="54"/>
  <c r="Q4" i="54"/>
  <c r="L67" i="54"/>
  <c r="M67" i="54"/>
  <c r="N67" i="54"/>
  <c r="O67" i="54"/>
  <c r="P67" i="54"/>
  <c r="Q67" i="54"/>
  <c r="L68" i="54"/>
  <c r="M68" i="54"/>
  <c r="N68" i="54"/>
  <c r="O68" i="54"/>
  <c r="P68" i="54"/>
  <c r="Q68" i="54"/>
  <c r="L20" i="54"/>
  <c r="M20" i="54"/>
  <c r="N20" i="54"/>
  <c r="O20" i="54"/>
  <c r="P20" i="54"/>
  <c r="Q20" i="54"/>
  <c r="L19" i="54"/>
  <c r="M19" i="54"/>
  <c r="N19" i="54"/>
  <c r="O19" i="54"/>
  <c r="P19" i="54"/>
  <c r="Q19" i="54"/>
  <c r="L69" i="54"/>
  <c r="M69" i="54"/>
  <c r="N69" i="54"/>
  <c r="O69" i="54"/>
  <c r="P69" i="54"/>
  <c r="Q69" i="54"/>
  <c r="L26" i="54"/>
  <c r="M26" i="54"/>
  <c r="N26" i="54"/>
  <c r="O26" i="54"/>
  <c r="P26" i="54"/>
  <c r="Q26" i="54"/>
  <c r="L70" i="54"/>
  <c r="M70" i="54"/>
  <c r="N70" i="54"/>
  <c r="O70" i="54"/>
  <c r="P70" i="54"/>
  <c r="Q70" i="54"/>
  <c r="L71" i="54"/>
  <c r="M71" i="54"/>
  <c r="N71" i="54"/>
  <c r="O71" i="54"/>
  <c r="P71" i="54"/>
  <c r="Q71" i="54"/>
  <c r="L28" i="54"/>
  <c r="M28" i="54"/>
  <c r="N28" i="54"/>
  <c r="O28" i="54"/>
  <c r="P28" i="54"/>
  <c r="Q28" i="54"/>
  <c r="L72" i="54"/>
  <c r="M72" i="54"/>
  <c r="N72" i="54"/>
  <c r="O72" i="54"/>
  <c r="P72" i="54"/>
  <c r="Q72" i="54"/>
  <c r="L35" i="54"/>
  <c r="M35" i="54"/>
  <c r="N35" i="54"/>
  <c r="O35" i="54"/>
  <c r="P35" i="54"/>
  <c r="Q35" i="54"/>
  <c r="L73" i="54"/>
  <c r="M73" i="54"/>
  <c r="N73" i="54"/>
  <c r="O73" i="54"/>
  <c r="P73" i="54"/>
  <c r="Q73" i="54"/>
  <c r="L74" i="54"/>
  <c r="M74" i="54"/>
  <c r="N74" i="54"/>
  <c r="O74" i="54"/>
  <c r="P74" i="54"/>
  <c r="Q74" i="54"/>
  <c r="L75" i="54"/>
  <c r="M75" i="54"/>
  <c r="N75" i="54"/>
  <c r="O75" i="54"/>
  <c r="P75" i="54"/>
  <c r="Q75" i="54"/>
  <c r="L76" i="54"/>
  <c r="M76" i="54"/>
  <c r="N76" i="54"/>
  <c r="O76" i="54"/>
  <c r="P76" i="54"/>
  <c r="Q76" i="54"/>
  <c r="L77" i="54"/>
  <c r="M77" i="54"/>
  <c r="N77" i="54"/>
  <c r="O77" i="54"/>
  <c r="P77" i="54"/>
  <c r="Q77" i="54"/>
  <c r="L13" i="54"/>
  <c r="M13" i="54"/>
  <c r="N13" i="54"/>
  <c r="O13" i="54"/>
  <c r="P13" i="54"/>
  <c r="Q13" i="54"/>
  <c r="L78" i="54"/>
  <c r="M78" i="54"/>
  <c r="N78" i="54"/>
  <c r="O78" i="54"/>
  <c r="P78" i="54"/>
  <c r="Q78" i="54"/>
  <c r="L79" i="54"/>
  <c r="M79" i="54"/>
  <c r="N79" i="54"/>
  <c r="O79" i="54"/>
  <c r="P79" i="54"/>
  <c r="Q79" i="54"/>
  <c r="L80" i="54"/>
  <c r="M80" i="54"/>
  <c r="N80" i="54"/>
  <c r="O80" i="54"/>
  <c r="P80" i="54"/>
  <c r="Q80" i="54"/>
  <c r="L81" i="54"/>
  <c r="M81" i="54"/>
  <c r="N81" i="54"/>
  <c r="O81" i="54"/>
  <c r="P81" i="54"/>
  <c r="Q81" i="54"/>
  <c r="L82" i="54"/>
  <c r="M82" i="54"/>
  <c r="N82" i="54"/>
  <c r="O82" i="54"/>
  <c r="P82" i="54"/>
  <c r="Q82" i="54"/>
  <c r="L83" i="54"/>
  <c r="M83" i="54"/>
  <c r="N83" i="54"/>
  <c r="O83" i="54"/>
  <c r="P83" i="54"/>
  <c r="Q83" i="54"/>
  <c r="L84" i="54"/>
  <c r="M84" i="54"/>
  <c r="N84" i="54"/>
  <c r="O84" i="54"/>
  <c r="P84" i="54"/>
  <c r="Q84" i="54"/>
  <c r="Q6" i="59"/>
  <c r="P6" i="59"/>
  <c r="O6" i="59"/>
  <c r="N6" i="59"/>
  <c r="M6" i="59"/>
  <c r="L6" i="59"/>
  <c r="J6" i="59"/>
  <c r="R6" i="59" s="1"/>
  <c r="Q5" i="59"/>
  <c r="P5" i="59"/>
  <c r="O5" i="59"/>
  <c r="N5" i="59"/>
  <c r="M5" i="59"/>
  <c r="L5" i="59"/>
  <c r="J5" i="59"/>
  <c r="R5" i="59" s="1"/>
  <c r="Q3" i="59"/>
  <c r="P3" i="59"/>
  <c r="O3" i="59"/>
  <c r="N3" i="59"/>
  <c r="M3" i="59"/>
  <c r="L3" i="59"/>
  <c r="J3" i="59"/>
  <c r="Q2" i="59"/>
  <c r="P2" i="59"/>
  <c r="O2" i="59"/>
  <c r="N2" i="59"/>
  <c r="M2" i="59"/>
  <c r="L2" i="59"/>
  <c r="J2" i="59"/>
  <c r="Q4" i="59"/>
  <c r="P4" i="59"/>
  <c r="O4" i="59"/>
  <c r="N4" i="59"/>
  <c r="M4" i="59"/>
  <c r="L4" i="59"/>
  <c r="J4" i="59"/>
  <c r="Q23" i="58"/>
  <c r="P23" i="58"/>
  <c r="O23" i="58"/>
  <c r="N23" i="58"/>
  <c r="M23" i="58"/>
  <c r="L23" i="58"/>
  <c r="J23" i="58"/>
  <c r="R23" i="58" s="1"/>
  <c r="Q4" i="58"/>
  <c r="P4" i="58"/>
  <c r="O4" i="58"/>
  <c r="N4" i="58"/>
  <c r="M4" i="58"/>
  <c r="L4" i="58"/>
  <c r="J4" i="58"/>
  <c r="Q22" i="58"/>
  <c r="P22" i="58"/>
  <c r="O22" i="58"/>
  <c r="N22" i="58"/>
  <c r="M22" i="58"/>
  <c r="L22" i="58"/>
  <c r="J22" i="58"/>
  <c r="R22" i="58" s="1"/>
  <c r="Q21" i="58"/>
  <c r="P21" i="58"/>
  <c r="O21" i="58"/>
  <c r="N21" i="58"/>
  <c r="M21" i="58"/>
  <c r="L21" i="58"/>
  <c r="J21" i="58"/>
  <c r="Q12" i="58"/>
  <c r="P12" i="58"/>
  <c r="O12" i="58"/>
  <c r="N12" i="58"/>
  <c r="M12" i="58"/>
  <c r="L12" i="58"/>
  <c r="J12" i="58"/>
  <c r="Q20" i="58"/>
  <c r="P20" i="58"/>
  <c r="O20" i="58"/>
  <c r="N20" i="58"/>
  <c r="M20" i="58"/>
  <c r="L20" i="58"/>
  <c r="J20" i="58"/>
  <c r="Q19" i="58"/>
  <c r="P19" i="58"/>
  <c r="O19" i="58"/>
  <c r="N19" i="58"/>
  <c r="M19" i="58"/>
  <c r="L19" i="58"/>
  <c r="J19" i="58"/>
  <c r="R19" i="58" s="1"/>
  <c r="Q10" i="58"/>
  <c r="P10" i="58"/>
  <c r="O10" i="58"/>
  <c r="N10" i="58"/>
  <c r="M10" i="58"/>
  <c r="L10" i="58"/>
  <c r="J10" i="58"/>
  <c r="Q18" i="58"/>
  <c r="P18" i="58"/>
  <c r="O18" i="58"/>
  <c r="N18" i="58"/>
  <c r="M18" i="58"/>
  <c r="L18" i="58"/>
  <c r="J18" i="58"/>
  <c r="R18" i="58" s="1"/>
  <c r="Q7" i="58"/>
  <c r="P7" i="58"/>
  <c r="O7" i="58"/>
  <c r="N7" i="58"/>
  <c r="M7" i="58"/>
  <c r="L7" i="58"/>
  <c r="J7" i="58"/>
  <c r="Q2" i="58"/>
  <c r="P2" i="58"/>
  <c r="O2" i="58"/>
  <c r="N2" i="58"/>
  <c r="M2" i="58"/>
  <c r="L2" i="58"/>
  <c r="J2" i="58"/>
  <c r="Q17" i="58"/>
  <c r="P17" i="58"/>
  <c r="O17" i="58"/>
  <c r="N17" i="58"/>
  <c r="M17" i="58"/>
  <c r="L17" i="58"/>
  <c r="J17" i="58"/>
  <c r="Q16" i="58"/>
  <c r="P16" i="58"/>
  <c r="O16" i="58"/>
  <c r="N16" i="58"/>
  <c r="M16" i="58"/>
  <c r="L16" i="58"/>
  <c r="J16" i="58"/>
  <c r="R16" i="58" s="1"/>
  <c r="Q11" i="58"/>
  <c r="P11" i="58"/>
  <c r="O11" i="58"/>
  <c r="N11" i="58"/>
  <c r="M11" i="58"/>
  <c r="L11" i="58"/>
  <c r="J11" i="58"/>
  <c r="Q15" i="58"/>
  <c r="P15" i="58"/>
  <c r="O15" i="58"/>
  <c r="N15" i="58"/>
  <c r="M15" i="58"/>
  <c r="L15" i="58"/>
  <c r="J15" i="58"/>
  <c r="Q14" i="58"/>
  <c r="P14" i="58"/>
  <c r="O14" i="58"/>
  <c r="N14" i="58"/>
  <c r="M14" i="58"/>
  <c r="L14" i="58"/>
  <c r="J14" i="58"/>
  <c r="Q13" i="58"/>
  <c r="P13" i="58"/>
  <c r="O13" i="58"/>
  <c r="N13" i="58"/>
  <c r="M13" i="58"/>
  <c r="L13" i="58"/>
  <c r="J13" i="58"/>
  <c r="Q6" i="58"/>
  <c r="P6" i="58"/>
  <c r="O6" i="58"/>
  <c r="N6" i="58"/>
  <c r="M6" i="58"/>
  <c r="L6" i="58"/>
  <c r="J6" i="58"/>
  <c r="Q8" i="58"/>
  <c r="P8" i="58"/>
  <c r="O8" i="58"/>
  <c r="N8" i="58"/>
  <c r="M8" i="58"/>
  <c r="L8" i="58"/>
  <c r="J8" i="58"/>
  <c r="Q9" i="58"/>
  <c r="P9" i="58"/>
  <c r="O9" i="58"/>
  <c r="N9" i="58"/>
  <c r="M9" i="58"/>
  <c r="L9" i="58"/>
  <c r="J9" i="58"/>
  <c r="Q5" i="58"/>
  <c r="P5" i="58"/>
  <c r="O5" i="58"/>
  <c r="N5" i="58"/>
  <c r="M5" i="58"/>
  <c r="L5" i="58"/>
  <c r="J5" i="58"/>
  <c r="Q3" i="58"/>
  <c r="P3" i="58"/>
  <c r="O3" i="58"/>
  <c r="N3" i="58"/>
  <c r="M3" i="58"/>
  <c r="L3" i="58"/>
  <c r="J3" i="58"/>
  <c r="Q49" i="57"/>
  <c r="P49" i="57"/>
  <c r="O49" i="57"/>
  <c r="N49" i="57"/>
  <c r="M49" i="57"/>
  <c r="L49" i="57"/>
  <c r="J49" i="57"/>
  <c r="R49" i="57" s="1"/>
  <c r="Q48" i="57"/>
  <c r="P48" i="57"/>
  <c r="O48" i="57"/>
  <c r="N48" i="57"/>
  <c r="M48" i="57"/>
  <c r="L48" i="57"/>
  <c r="J48" i="57"/>
  <c r="R48" i="57" s="1"/>
  <c r="Q47" i="57"/>
  <c r="P47" i="57"/>
  <c r="O47" i="57"/>
  <c r="N47" i="57"/>
  <c r="M47" i="57"/>
  <c r="L47" i="57"/>
  <c r="J47" i="57"/>
  <c r="R47" i="57" s="1"/>
  <c r="Q46" i="57"/>
  <c r="P46" i="57"/>
  <c r="O46" i="57"/>
  <c r="N46" i="57"/>
  <c r="M46" i="57"/>
  <c r="L46" i="57"/>
  <c r="J46" i="57"/>
  <c r="R46" i="57" s="1"/>
  <c r="Q45" i="57"/>
  <c r="P45" i="57"/>
  <c r="O45" i="57"/>
  <c r="N45" i="57"/>
  <c r="M45" i="57"/>
  <c r="L45" i="57"/>
  <c r="J45" i="57"/>
  <c r="R45" i="57" s="1"/>
  <c r="Q44" i="57"/>
  <c r="P44" i="57"/>
  <c r="O44" i="57"/>
  <c r="N44" i="57"/>
  <c r="M44" i="57"/>
  <c r="L44" i="57"/>
  <c r="J44" i="57"/>
  <c r="R44" i="57" s="1"/>
  <c r="Q43" i="57"/>
  <c r="P43" i="57"/>
  <c r="O43" i="57"/>
  <c r="N43" i="57"/>
  <c r="M43" i="57"/>
  <c r="L43" i="57"/>
  <c r="J43" i="57"/>
  <c r="R43" i="57" s="1"/>
  <c r="Q42" i="57"/>
  <c r="P42" i="57"/>
  <c r="O42" i="57"/>
  <c r="N42" i="57"/>
  <c r="M42" i="57"/>
  <c r="L42" i="57"/>
  <c r="J42" i="57"/>
  <c r="R42" i="57" s="1"/>
  <c r="Q16" i="57"/>
  <c r="P16" i="57"/>
  <c r="O16" i="57"/>
  <c r="N16" i="57"/>
  <c r="M16" i="57"/>
  <c r="L16" i="57"/>
  <c r="J16" i="57"/>
  <c r="Q18" i="57"/>
  <c r="P18" i="57"/>
  <c r="O18" i="57"/>
  <c r="N18" i="57"/>
  <c r="M18" i="57"/>
  <c r="L18" i="57"/>
  <c r="J18" i="57"/>
  <c r="Q26" i="57"/>
  <c r="P26" i="57"/>
  <c r="O26" i="57"/>
  <c r="N26" i="57"/>
  <c r="M26" i="57"/>
  <c r="L26" i="57"/>
  <c r="J26" i="57"/>
  <c r="Q41" i="57"/>
  <c r="P41" i="57"/>
  <c r="O41" i="57"/>
  <c r="N41" i="57"/>
  <c r="M41" i="57"/>
  <c r="L41" i="57"/>
  <c r="J41" i="57"/>
  <c r="R41" i="57" s="1"/>
  <c r="Q17" i="57"/>
  <c r="P17" i="57"/>
  <c r="O17" i="57"/>
  <c r="N17" i="57"/>
  <c r="M17" i="57"/>
  <c r="L17" i="57"/>
  <c r="J17" i="57"/>
  <c r="Q40" i="57"/>
  <c r="P40" i="57"/>
  <c r="O40" i="57"/>
  <c r="N40" i="57"/>
  <c r="M40" i="57"/>
  <c r="L40" i="57"/>
  <c r="J40" i="57"/>
  <c r="R40" i="57" s="1"/>
  <c r="Q9" i="57"/>
  <c r="P9" i="57"/>
  <c r="O9" i="57"/>
  <c r="N9" i="57"/>
  <c r="M9" i="57"/>
  <c r="L9" i="57"/>
  <c r="J9" i="57"/>
  <c r="Q39" i="57"/>
  <c r="P39" i="57"/>
  <c r="O39" i="57"/>
  <c r="N39" i="57"/>
  <c r="M39" i="57"/>
  <c r="L39" i="57"/>
  <c r="J39" i="57"/>
  <c r="R39" i="57" s="1"/>
  <c r="Q38" i="57"/>
  <c r="P38" i="57"/>
  <c r="O38" i="57"/>
  <c r="N38" i="57"/>
  <c r="M38" i="57"/>
  <c r="L38" i="57"/>
  <c r="J38" i="57"/>
  <c r="R38" i="57" s="1"/>
  <c r="Q10" i="57"/>
  <c r="P10" i="57"/>
  <c r="O10" i="57"/>
  <c r="N10" i="57"/>
  <c r="M10" i="57"/>
  <c r="L10" i="57"/>
  <c r="J10" i="57"/>
  <c r="Q24" i="57"/>
  <c r="P24" i="57"/>
  <c r="O24" i="57"/>
  <c r="N24" i="57"/>
  <c r="M24" i="57"/>
  <c r="L24" i="57"/>
  <c r="J24" i="57"/>
  <c r="Q37" i="57"/>
  <c r="P37" i="57"/>
  <c r="O37" i="57"/>
  <c r="N37" i="57"/>
  <c r="M37" i="57"/>
  <c r="L37" i="57"/>
  <c r="J37" i="57"/>
  <c r="R37" i="57" s="1"/>
  <c r="Q22" i="57"/>
  <c r="P22" i="57"/>
  <c r="O22" i="57"/>
  <c r="N22" i="57"/>
  <c r="M22" i="57"/>
  <c r="L22" i="57"/>
  <c r="J22" i="57"/>
  <c r="Q21" i="57"/>
  <c r="P21" i="57"/>
  <c r="O21" i="57"/>
  <c r="N21" i="57"/>
  <c r="M21" i="57"/>
  <c r="L21" i="57"/>
  <c r="J21" i="57"/>
  <c r="Q36" i="57"/>
  <c r="P36" i="57"/>
  <c r="O36" i="57"/>
  <c r="N36" i="57"/>
  <c r="M36" i="57"/>
  <c r="L36" i="57"/>
  <c r="J36" i="57"/>
  <c r="Q35" i="57"/>
  <c r="P35" i="57"/>
  <c r="O35" i="57"/>
  <c r="N35" i="57"/>
  <c r="M35" i="57"/>
  <c r="L35" i="57"/>
  <c r="J35" i="57"/>
  <c r="Q14" i="57"/>
  <c r="P14" i="57"/>
  <c r="O14" i="57"/>
  <c r="N14" i="57"/>
  <c r="M14" i="57"/>
  <c r="L14" i="57"/>
  <c r="J14" i="57"/>
  <c r="Q7" i="57"/>
  <c r="P7" i="57"/>
  <c r="O7" i="57"/>
  <c r="N7" i="57"/>
  <c r="M7" i="57"/>
  <c r="L7" i="57"/>
  <c r="J7" i="57"/>
  <c r="Q20" i="57"/>
  <c r="P20" i="57"/>
  <c r="O20" i="57"/>
  <c r="N20" i="57"/>
  <c r="M20" i="57"/>
  <c r="L20" i="57"/>
  <c r="J20" i="57"/>
  <c r="Q15" i="57"/>
  <c r="P15" i="57"/>
  <c r="O15" i="57"/>
  <c r="N15" i="57"/>
  <c r="M15" i="57"/>
  <c r="L15" i="57"/>
  <c r="J15" i="57"/>
  <c r="Q34" i="57"/>
  <c r="P34" i="57"/>
  <c r="O34" i="57"/>
  <c r="N34" i="57"/>
  <c r="M34" i="57"/>
  <c r="L34" i="57"/>
  <c r="J34" i="57"/>
  <c r="Q13" i="57"/>
  <c r="P13" i="57"/>
  <c r="O13" i="57"/>
  <c r="N13" i="57"/>
  <c r="M13" i="57"/>
  <c r="L13" i="57"/>
  <c r="J13" i="57"/>
  <c r="Q5" i="57"/>
  <c r="P5" i="57"/>
  <c r="O5" i="57"/>
  <c r="N5" i="57"/>
  <c r="M5" i="57"/>
  <c r="L5" i="57"/>
  <c r="J5" i="57"/>
  <c r="Q33" i="57"/>
  <c r="P33" i="57"/>
  <c r="O33" i="57"/>
  <c r="N33" i="57"/>
  <c r="M33" i="57"/>
  <c r="L33" i="57"/>
  <c r="J33" i="57"/>
  <c r="R33" i="57" s="1"/>
  <c r="Q25" i="57"/>
  <c r="P25" i="57"/>
  <c r="O25" i="57"/>
  <c r="N25" i="57"/>
  <c r="M25" i="57"/>
  <c r="L25" i="57"/>
  <c r="J25" i="57"/>
  <c r="Q32" i="57"/>
  <c r="P32" i="57"/>
  <c r="O32" i="57"/>
  <c r="N32" i="57"/>
  <c r="M32" i="57"/>
  <c r="L32" i="57"/>
  <c r="J32" i="57"/>
  <c r="Q12" i="57"/>
  <c r="P12" i="57"/>
  <c r="O12" i="57"/>
  <c r="N12" i="57"/>
  <c r="M12" i="57"/>
  <c r="L12" i="57"/>
  <c r="J12" i="57"/>
  <c r="Q6" i="57"/>
  <c r="P6" i="57"/>
  <c r="O6" i="57"/>
  <c r="N6" i="57"/>
  <c r="M6" i="57"/>
  <c r="L6" i="57"/>
  <c r="J6" i="57"/>
  <c r="Q4" i="57"/>
  <c r="P4" i="57"/>
  <c r="O4" i="57"/>
  <c r="N4" i="57"/>
  <c r="M4" i="57"/>
  <c r="L4" i="57"/>
  <c r="J4" i="57"/>
  <c r="Q31" i="57"/>
  <c r="P31" i="57"/>
  <c r="O31" i="57"/>
  <c r="N31" i="57"/>
  <c r="M31" i="57"/>
  <c r="L31" i="57"/>
  <c r="J31" i="57"/>
  <c r="R31" i="57" s="1"/>
  <c r="Q23" i="57"/>
  <c r="P23" i="57"/>
  <c r="O23" i="57"/>
  <c r="N23" i="57"/>
  <c r="M23" i="57"/>
  <c r="L23" i="57"/>
  <c r="J23" i="57"/>
  <c r="Q11" i="57"/>
  <c r="P11" i="57"/>
  <c r="O11" i="57"/>
  <c r="N11" i="57"/>
  <c r="M11" i="57"/>
  <c r="L11" i="57"/>
  <c r="J11" i="57"/>
  <c r="Q8" i="57"/>
  <c r="P8" i="57"/>
  <c r="O8" i="57"/>
  <c r="N8" i="57"/>
  <c r="M8" i="57"/>
  <c r="L8" i="57"/>
  <c r="J8" i="57"/>
  <c r="Q30" i="57"/>
  <c r="P30" i="57"/>
  <c r="O30" i="57"/>
  <c r="N30" i="57"/>
  <c r="M30" i="57"/>
  <c r="L30" i="57"/>
  <c r="J30" i="57"/>
  <c r="Q2" i="57"/>
  <c r="P2" i="57"/>
  <c r="O2" i="57"/>
  <c r="N2" i="57"/>
  <c r="M2" i="57"/>
  <c r="L2" i="57"/>
  <c r="J2" i="57"/>
  <c r="Q3" i="57"/>
  <c r="P3" i="57"/>
  <c r="O3" i="57"/>
  <c r="N3" i="57"/>
  <c r="M3" i="57"/>
  <c r="L3" i="57"/>
  <c r="J3" i="57"/>
  <c r="Q29" i="57"/>
  <c r="P29" i="57"/>
  <c r="O29" i="57"/>
  <c r="N29" i="57"/>
  <c r="M29" i="57"/>
  <c r="L29" i="57"/>
  <c r="J29" i="57"/>
  <c r="Q28" i="57"/>
  <c r="P28" i="57"/>
  <c r="O28" i="57"/>
  <c r="N28" i="57"/>
  <c r="M28" i="57"/>
  <c r="L28" i="57"/>
  <c r="J28" i="57"/>
  <c r="R28" i="57" s="1"/>
  <c r="Q19" i="57"/>
  <c r="P19" i="57"/>
  <c r="O19" i="57"/>
  <c r="N19" i="57"/>
  <c r="M19" i="57"/>
  <c r="L19" i="57"/>
  <c r="J19" i="57"/>
  <c r="Q27" i="57"/>
  <c r="P27" i="57"/>
  <c r="O27" i="57"/>
  <c r="N27" i="57"/>
  <c r="M27" i="57"/>
  <c r="L27" i="57"/>
  <c r="J27" i="57"/>
  <c r="Q51" i="56"/>
  <c r="P51" i="56"/>
  <c r="O51" i="56"/>
  <c r="N51" i="56"/>
  <c r="M51" i="56"/>
  <c r="L51" i="56"/>
  <c r="J51" i="56"/>
  <c r="R51" i="56" s="1"/>
  <c r="Q50" i="56"/>
  <c r="P50" i="56"/>
  <c r="O50" i="56"/>
  <c r="N50" i="56"/>
  <c r="M50" i="56"/>
  <c r="L50" i="56"/>
  <c r="J50" i="56"/>
  <c r="R50" i="56" s="1"/>
  <c r="Q49" i="56"/>
  <c r="P49" i="56"/>
  <c r="O49" i="56"/>
  <c r="N49" i="56"/>
  <c r="M49" i="56"/>
  <c r="L49" i="56"/>
  <c r="J49" i="56"/>
  <c r="R49" i="56" s="1"/>
  <c r="Q48" i="56"/>
  <c r="P48" i="56"/>
  <c r="O48" i="56"/>
  <c r="N48" i="56"/>
  <c r="M48" i="56"/>
  <c r="L48" i="56"/>
  <c r="J48" i="56"/>
  <c r="R48" i="56" s="1"/>
  <c r="Q47" i="56"/>
  <c r="P47" i="56"/>
  <c r="O47" i="56"/>
  <c r="N47" i="56"/>
  <c r="M47" i="56"/>
  <c r="L47" i="56"/>
  <c r="J47" i="56"/>
  <c r="R47" i="56" s="1"/>
  <c r="Q46" i="56"/>
  <c r="P46" i="56"/>
  <c r="O46" i="56"/>
  <c r="N46" i="56"/>
  <c r="M46" i="56"/>
  <c r="L46" i="56"/>
  <c r="J46" i="56"/>
  <c r="R46" i="56" s="1"/>
  <c r="Q34" i="56"/>
  <c r="P34" i="56"/>
  <c r="O34" i="56"/>
  <c r="N34" i="56"/>
  <c r="M34" i="56"/>
  <c r="L34" i="56"/>
  <c r="J34" i="56"/>
  <c r="Q33" i="56"/>
  <c r="P33" i="56"/>
  <c r="O33" i="56"/>
  <c r="N33" i="56"/>
  <c r="M33" i="56"/>
  <c r="L33" i="56"/>
  <c r="J33" i="56"/>
  <c r="Q45" i="56"/>
  <c r="P45" i="56"/>
  <c r="O45" i="56"/>
  <c r="N45" i="56"/>
  <c r="M45" i="56"/>
  <c r="L45" i="56"/>
  <c r="J45" i="56"/>
  <c r="R45" i="56" s="1"/>
  <c r="Q22" i="56"/>
  <c r="P22" i="56"/>
  <c r="O22" i="56"/>
  <c r="N22" i="56"/>
  <c r="M22" i="56"/>
  <c r="L22" i="56"/>
  <c r="J22" i="56"/>
  <c r="Q44" i="56"/>
  <c r="P44" i="56"/>
  <c r="O44" i="56"/>
  <c r="N44" i="56"/>
  <c r="M44" i="56"/>
  <c r="L44" i="56"/>
  <c r="J44" i="56"/>
  <c r="Q43" i="56"/>
  <c r="P43" i="56"/>
  <c r="O43" i="56"/>
  <c r="N43" i="56"/>
  <c r="M43" i="56"/>
  <c r="L43" i="56"/>
  <c r="J43" i="56"/>
  <c r="R43" i="56" s="1"/>
  <c r="Q4" i="56"/>
  <c r="P4" i="56"/>
  <c r="O4" i="56"/>
  <c r="N4" i="56"/>
  <c r="M4" i="56"/>
  <c r="L4" i="56"/>
  <c r="J4" i="56"/>
  <c r="Q42" i="56"/>
  <c r="P42" i="56"/>
  <c r="O42" i="56"/>
  <c r="N42" i="56"/>
  <c r="M42" i="56"/>
  <c r="L42" i="56"/>
  <c r="J42" i="56"/>
  <c r="Q21" i="56"/>
  <c r="P21" i="56"/>
  <c r="O21" i="56"/>
  <c r="N21" i="56"/>
  <c r="M21" i="56"/>
  <c r="L21" i="56"/>
  <c r="J21" i="56"/>
  <c r="Q37" i="56"/>
  <c r="P37" i="56"/>
  <c r="O37" i="56"/>
  <c r="N37" i="56"/>
  <c r="M37" i="56"/>
  <c r="L37" i="56"/>
  <c r="J37" i="56"/>
  <c r="Q25" i="56"/>
  <c r="P25" i="56"/>
  <c r="O25" i="56"/>
  <c r="N25" i="56"/>
  <c r="M25" i="56"/>
  <c r="L25" i="56"/>
  <c r="J25" i="56"/>
  <c r="Q41" i="56"/>
  <c r="P41" i="56"/>
  <c r="O41" i="56"/>
  <c r="N41" i="56"/>
  <c r="M41" i="56"/>
  <c r="L41" i="56"/>
  <c r="J41" i="56"/>
  <c r="R41" i="56" s="1"/>
  <c r="Q14" i="56"/>
  <c r="P14" i="56"/>
  <c r="O14" i="56"/>
  <c r="N14" i="56"/>
  <c r="M14" i="56"/>
  <c r="L14" i="56"/>
  <c r="J14" i="56"/>
  <c r="Q11" i="56"/>
  <c r="P11" i="56"/>
  <c r="O11" i="56"/>
  <c r="N11" i="56"/>
  <c r="M11" i="56"/>
  <c r="L11" i="56"/>
  <c r="J11" i="56"/>
  <c r="Q17" i="56"/>
  <c r="P17" i="56"/>
  <c r="O17" i="56"/>
  <c r="N17" i="56"/>
  <c r="M17" i="56"/>
  <c r="L17" i="56"/>
  <c r="J17" i="56"/>
  <c r="Q28" i="56"/>
  <c r="P28" i="56"/>
  <c r="O28" i="56"/>
  <c r="N28" i="56"/>
  <c r="M28" i="56"/>
  <c r="L28" i="56"/>
  <c r="J28" i="56"/>
  <c r="Q19" i="56"/>
  <c r="P19" i="56"/>
  <c r="O19" i="56"/>
  <c r="N19" i="56"/>
  <c r="M19" i="56"/>
  <c r="L19" i="56"/>
  <c r="J19" i="56"/>
  <c r="Q3" i="56"/>
  <c r="P3" i="56"/>
  <c r="O3" i="56"/>
  <c r="N3" i="56"/>
  <c r="M3" i="56"/>
  <c r="L3" i="56"/>
  <c r="J3" i="56"/>
  <c r="Q23" i="56"/>
  <c r="P23" i="56"/>
  <c r="O23" i="56"/>
  <c r="N23" i="56"/>
  <c r="M23" i="56"/>
  <c r="L23" i="56"/>
  <c r="J23" i="56"/>
  <c r="Q8" i="56"/>
  <c r="P8" i="56"/>
  <c r="O8" i="56"/>
  <c r="N8" i="56"/>
  <c r="M8" i="56"/>
  <c r="L8" i="56"/>
  <c r="J8" i="56"/>
  <c r="Q35" i="56"/>
  <c r="P35" i="56"/>
  <c r="O35" i="56"/>
  <c r="N35" i="56"/>
  <c r="M35" i="56"/>
  <c r="L35" i="56"/>
  <c r="J35" i="56"/>
  <c r="Q40" i="56"/>
  <c r="P40" i="56"/>
  <c r="O40" i="56"/>
  <c r="N40" i="56"/>
  <c r="M40" i="56"/>
  <c r="L40" i="56"/>
  <c r="J40" i="56"/>
  <c r="Q2" i="56"/>
  <c r="P2" i="56"/>
  <c r="O2" i="56"/>
  <c r="N2" i="56"/>
  <c r="M2" i="56"/>
  <c r="L2" i="56"/>
  <c r="J2" i="56"/>
  <c r="Q38" i="56"/>
  <c r="P38" i="56"/>
  <c r="O38" i="56"/>
  <c r="N38" i="56"/>
  <c r="M38" i="56"/>
  <c r="L38" i="56"/>
  <c r="J38" i="56"/>
  <c r="Q31" i="56"/>
  <c r="P31" i="56"/>
  <c r="O31" i="56"/>
  <c r="N31" i="56"/>
  <c r="M31" i="56"/>
  <c r="L31" i="56"/>
  <c r="J31" i="56"/>
  <c r="Q29" i="56"/>
  <c r="P29" i="56"/>
  <c r="O29" i="56"/>
  <c r="N29" i="56"/>
  <c r="M29" i="56"/>
  <c r="L29" i="56"/>
  <c r="J29" i="56"/>
  <c r="Q16" i="56"/>
  <c r="P16" i="56"/>
  <c r="O16" i="56"/>
  <c r="N16" i="56"/>
  <c r="M16" i="56"/>
  <c r="L16" i="56"/>
  <c r="J16" i="56"/>
  <c r="Q10" i="56"/>
  <c r="P10" i="56"/>
  <c r="O10" i="56"/>
  <c r="N10" i="56"/>
  <c r="M10" i="56"/>
  <c r="L10" i="56"/>
  <c r="J10" i="56"/>
  <c r="Q30" i="56"/>
  <c r="P30" i="56"/>
  <c r="O30" i="56"/>
  <c r="N30" i="56"/>
  <c r="M30" i="56"/>
  <c r="L30" i="56"/>
  <c r="J30" i="56"/>
  <c r="Q15" i="56"/>
  <c r="P15" i="56"/>
  <c r="O15" i="56"/>
  <c r="N15" i="56"/>
  <c r="M15" i="56"/>
  <c r="L15" i="56"/>
  <c r="J15" i="56"/>
  <c r="Q18" i="56"/>
  <c r="P18" i="56"/>
  <c r="O18" i="56"/>
  <c r="N18" i="56"/>
  <c r="M18" i="56"/>
  <c r="L18" i="56"/>
  <c r="J18" i="56"/>
  <c r="Q32" i="56"/>
  <c r="P32" i="56"/>
  <c r="O32" i="56"/>
  <c r="N32" i="56"/>
  <c r="M32" i="56"/>
  <c r="L32" i="56"/>
  <c r="J32" i="56"/>
  <c r="Q12" i="56"/>
  <c r="P12" i="56"/>
  <c r="O12" i="56"/>
  <c r="N12" i="56"/>
  <c r="M12" i="56"/>
  <c r="L12" i="56"/>
  <c r="J12" i="56"/>
  <c r="Q13" i="56"/>
  <c r="P13" i="56"/>
  <c r="O13" i="56"/>
  <c r="N13" i="56"/>
  <c r="M13" i="56"/>
  <c r="L13" i="56"/>
  <c r="J13" i="56"/>
  <c r="Q39" i="56"/>
  <c r="P39" i="56"/>
  <c r="O39" i="56"/>
  <c r="N39" i="56"/>
  <c r="M39" i="56"/>
  <c r="L39" i="56"/>
  <c r="J39" i="56"/>
  <c r="Q9" i="56"/>
  <c r="P9" i="56"/>
  <c r="O9" i="56"/>
  <c r="N9" i="56"/>
  <c r="M9" i="56"/>
  <c r="L9" i="56"/>
  <c r="J9" i="56"/>
  <c r="Q36" i="56"/>
  <c r="P36" i="56"/>
  <c r="O36" i="56"/>
  <c r="N36" i="56"/>
  <c r="M36" i="56"/>
  <c r="L36" i="56"/>
  <c r="J36" i="56"/>
  <c r="Q7" i="56"/>
  <c r="P7" i="56"/>
  <c r="O7" i="56"/>
  <c r="N7" i="56"/>
  <c r="M7" i="56"/>
  <c r="L7" i="56"/>
  <c r="J7" i="56"/>
  <c r="Q24" i="56"/>
  <c r="P24" i="56"/>
  <c r="O24" i="56"/>
  <c r="N24" i="56"/>
  <c r="M24" i="56"/>
  <c r="L24" i="56"/>
  <c r="J24" i="56"/>
  <c r="Q27" i="56"/>
  <c r="P27" i="56"/>
  <c r="O27" i="56"/>
  <c r="N27" i="56"/>
  <c r="M27" i="56"/>
  <c r="L27" i="56"/>
  <c r="J27" i="56"/>
  <c r="Q6" i="56"/>
  <c r="P6" i="56"/>
  <c r="O6" i="56"/>
  <c r="N6" i="56"/>
  <c r="M6" i="56"/>
  <c r="L6" i="56"/>
  <c r="J6" i="56"/>
  <c r="Q5" i="56"/>
  <c r="P5" i="56"/>
  <c r="O5" i="56"/>
  <c r="N5" i="56"/>
  <c r="M5" i="56"/>
  <c r="L5" i="56"/>
  <c r="J5" i="56"/>
  <c r="Q26" i="56"/>
  <c r="P26" i="56"/>
  <c r="O26" i="56"/>
  <c r="N26" i="56"/>
  <c r="M26" i="56"/>
  <c r="L26" i="56"/>
  <c r="J26" i="56"/>
  <c r="Q12" i="55"/>
  <c r="P12" i="55"/>
  <c r="O12" i="55"/>
  <c r="N12" i="55"/>
  <c r="M12" i="55"/>
  <c r="L12" i="55"/>
  <c r="J12" i="55"/>
  <c r="R12" i="55" s="1"/>
  <c r="Q11" i="55"/>
  <c r="P11" i="55"/>
  <c r="O11" i="55"/>
  <c r="N11" i="55"/>
  <c r="M11" i="55"/>
  <c r="L11" i="55"/>
  <c r="J11" i="55"/>
  <c r="R11" i="55" s="1"/>
  <c r="Q10" i="55"/>
  <c r="P10" i="55"/>
  <c r="O10" i="55"/>
  <c r="N10" i="55"/>
  <c r="M10" i="55"/>
  <c r="L10" i="55"/>
  <c r="J10" i="55"/>
  <c r="R10" i="55" s="1"/>
  <c r="Q4" i="55"/>
  <c r="P4" i="55"/>
  <c r="O4" i="55"/>
  <c r="N4" i="55"/>
  <c r="M4" i="55"/>
  <c r="L4" i="55"/>
  <c r="J4" i="55"/>
  <c r="Q2" i="55"/>
  <c r="P2" i="55"/>
  <c r="O2" i="55"/>
  <c r="N2" i="55"/>
  <c r="M2" i="55"/>
  <c r="L2" i="55"/>
  <c r="J2" i="55"/>
  <c r="Q9" i="55"/>
  <c r="P9" i="55"/>
  <c r="O9" i="55"/>
  <c r="N9" i="55"/>
  <c r="M9" i="55"/>
  <c r="L9" i="55"/>
  <c r="J9" i="55"/>
  <c r="R9" i="55" s="1"/>
  <c r="Q5" i="55"/>
  <c r="P5" i="55"/>
  <c r="O5" i="55"/>
  <c r="N5" i="55"/>
  <c r="M5" i="55"/>
  <c r="L5" i="55"/>
  <c r="J5" i="55"/>
  <c r="Q3" i="55"/>
  <c r="P3" i="55"/>
  <c r="O3" i="55"/>
  <c r="N3" i="55"/>
  <c r="M3" i="55"/>
  <c r="L3" i="55"/>
  <c r="J3" i="55"/>
  <c r="Q8" i="55"/>
  <c r="P8" i="55"/>
  <c r="O8" i="55"/>
  <c r="N8" i="55"/>
  <c r="M8" i="55"/>
  <c r="L8" i="55"/>
  <c r="J8" i="55"/>
  <c r="Q7" i="55"/>
  <c r="P7" i="55"/>
  <c r="O7" i="55"/>
  <c r="N7" i="55"/>
  <c r="M7" i="55"/>
  <c r="L7" i="55"/>
  <c r="J7" i="55"/>
  <c r="Q6" i="55"/>
  <c r="P6" i="55"/>
  <c r="O6" i="55"/>
  <c r="N6" i="55"/>
  <c r="M6" i="55"/>
  <c r="L6" i="55"/>
  <c r="J6" i="55"/>
  <c r="R6" i="55" s="1"/>
  <c r="J77" i="53"/>
  <c r="R77" i="53" s="1"/>
  <c r="L77" i="53"/>
  <c r="M77" i="53"/>
  <c r="N77" i="53"/>
  <c r="O77" i="53"/>
  <c r="P77" i="53"/>
  <c r="Q77" i="53"/>
  <c r="J78" i="53"/>
  <c r="R78" i="53" s="1"/>
  <c r="L78" i="53"/>
  <c r="M78" i="53"/>
  <c r="N78" i="53"/>
  <c r="O78" i="53"/>
  <c r="P78" i="53"/>
  <c r="Q78" i="53"/>
  <c r="J79" i="53"/>
  <c r="R79" i="53" s="1"/>
  <c r="L79" i="53"/>
  <c r="M79" i="53"/>
  <c r="N79" i="53"/>
  <c r="O79" i="53"/>
  <c r="P79" i="53"/>
  <c r="Q79" i="53"/>
  <c r="J80" i="53"/>
  <c r="R80" i="53" s="1"/>
  <c r="L80" i="53"/>
  <c r="M80" i="53"/>
  <c r="N80" i="53"/>
  <c r="O80" i="53"/>
  <c r="P80" i="53"/>
  <c r="Q80" i="53"/>
  <c r="J58" i="53"/>
  <c r="L58" i="53"/>
  <c r="M58" i="53"/>
  <c r="N58" i="53"/>
  <c r="O58" i="53"/>
  <c r="P58" i="53"/>
  <c r="Q58" i="53"/>
  <c r="J59" i="53"/>
  <c r="L59" i="53"/>
  <c r="M59" i="53"/>
  <c r="N59" i="53"/>
  <c r="O59" i="53"/>
  <c r="P59" i="53"/>
  <c r="Q59" i="53"/>
  <c r="J60" i="53"/>
  <c r="R60" i="53" s="1"/>
  <c r="L60" i="53"/>
  <c r="M60" i="53"/>
  <c r="N60" i="53"/>
  <c r="O60" i="53"/>
  <c r="P60" i="53"/>
  <c r="Q60" i="53"/>
  <c r="J61" i="53"/>
  <c r="L61" i="53"/>
  <c r="M61" i="53"/>
  <c r="N61" i="53"/>
  <c r="O61" i="53"/>
  <c r="P61" i="53"/>
  <c r="Q61" i="53"/>
  <c r="J15" i="53"/>
  <c r="L15" i="53"/>
  <c r="M15" i="53"/>
  <c r="N15" i="53"/>
  <c r="O15" i="53"/>
  <c r="P15" i="53"/>
  <c r="Q15" i="53"/>
  <c r="J62" i="53"/>
  <c r="L62" i="53"/>
  <c r="M62" i="53"/>
  <c r="N62" i="53"/>
  <c r="O62" i="53"/>
  <c r="P62" i="53"/>
  <c r="Q62" i="53"/>
  <c r="J63" i="53"/>
  <c r="R63" i="53" s="1"/>
  <c r="L63" i="53"/>
  <c r="M63" i="53"/>
  <c r="N63" i="53"/>
  <c r="O63" i="53"/>
  <c r="P63" i="53"/>
  <c r="Q63" i="53"/>
  <c r="J64" i="53"/>
  <c r="L64" i="53"/>
  <c r="M64" i="53"/>
  <c r="N64" i="53"/>
  <c r="O64" i="53"/>
  <c r="P64" i="53"/>
  <c r="Q64" i="53"/>
  <c r="J21" i="53"/>
  <c r="L21" i="53"/>
  <c r="M21" i="53"/>
  <c r="N21" i="53"/>
  <c r="O21" i="53"/>
  <c r="P21" i="53"/>
  <c r="Q21" i="53"/>
  <c r="J65" i="53"/>
  <c r="R65" i="53" s="1"/>
  <c r="L65" i="53"/>
  <c r="M65" i="53"/>
  <c r="N65" i="53"/>
  <c r="O65" i="53"/>
  <c r="P65" i="53"/>
  <c r="Q65" i="53"/>
  <c r="J66" i="53"/>
  <c r="R66" i="53" s="1"/>
  <c r="L66" i="53"/>
  <c r="M66" i="53"/>
  <c r="N66" i="53"/>
  <c r="O66" i="53"/>
  <c r="P66" i="53"/>
  <c r="Q66" i="53"/>
  <c r="J67" i="53"/>
  <c r="L67" i="53"/>
  <c r="M67" i="53"/>
  <c r="N67" i="53"/>
  <c r="O67" i="53"/>
  <c r="P67" i="53"/>
  <c r="Q67" i="53"/>
  <c r="J33" i="53"/>
  <c r="L33" i="53"/>
  <c r="M33" i="53"/>
  <c r="N33" i="53"/>
  <c r="O33" i="53"/>
  <c r="P33" i="53"/>
  <c r="Q33" i="53"/>
  <c r="J68" i="53"/>
  <c r="R68" i="53" s="1"/>
  <c r="L68" i="53"/>
  <c r="M68" i="53"/>
  <c r="N68" i="53"/>
  <c r="O68" i="53"/>
  <c r="P68" i="53"/>
  <c r="Q68" i="53"/>
  <c r="J69" i="53"/>
  <c r="R69" i="53" s="1"/>
  <c r="L69" i="53"/>
  <c r="M69" i="53"/>
  <c r="N69" i="53"/>
  <c r="O69" i="53"/>
  <c r="P69" i="53"/>
  <c r="Q69" i="53"/>
  <c r="J12" i="53"/>
  <c r="L12" i="53"/>
  <c r="M12" i="53"/>
  <c r="N12" i="53"/>
  <c r="O12" i="53"/>
  <c r="P12" i="53"/>
  <c r="Q12" i="53"/>
  <c r="J18" i="53"/>
  <c r="L18" i="53"/>
  <c r="M18" i="53"/>
  <c r="N18" i="53"/>
  <c r="O18" i="53"/>
  <c r="P18" i="53"/>
  <c r="Q18" i="53"/>
  <c r="J70" i="53"/>
  <c r="R70" i="53" s="1"/>
  <c r="L70" i="53"/>
  <c r="M70" i="53"/>
  <c r="N70" i="53"/>
  <c r="O70" i="53"/>
  <c r="P70" i="53"/>
  <c r="Q70" i="53"/>
  <c r="J71" i="53"/>
  <c r="R71" i="53" s="1"/>
  <c r="L71" i="53"/>
  <c r="M71" i="53"/>
  <c r="N71" i="53"/>
  <c r="O71" i="53"/>
  <c r="P71" i="53"/>
  <c r="Q71" i="53"/>
  <c r="J72" i="53"/>
  <c r="R72" i="53" s="1"/>
  <c r="L72" i="53"/>
  <c r="M72" i="53"/>
  <c r="N72" i="53"/>
  <c r="O72" i="53"/>
  <c r="P72" i="53"/>
  <c r="Q72" i="53"/>
  <c r="J28" i="53"/>
  <c r="L28" i="53"/>
  <c r="M28" i="53"/>
  <c r="N28" i="53"/>
  <c r="O28" i="53"/>
  <c r="P28" i="53"/>
  <c r="Q28" i="53"/>
  <c r="J73" i="53"/>
  <c r="R73" i="53" s="1"/>
  <c r="L73" i="53"/>
  <c r="M73" i="53"/>
  <c r="N73" i="53"/>
  <c r="O73" i="53"/>
  <c r="P73" i="53"/>
  <c r="Q73" i="53"/>
  <c r="J74" i="53"/>
  <c r="R74" i="53" s="1"/>
  <c r="L74" i="53"/>
  <c r="M74" i="53"/>
  <c r="N74" i="53"/>
  <c r="O74" i="53"/>
  <c r="P74" i="53"/>
  <c r="Q74" i="53"/>
  <c r="J75" i="53"/>
  <c r="R75" i="53" s="1"/>
  <c r="L75" i="53"/>
  <c r="M75" i="53"/>
  <c r="N75" i="53"/>
  <c r="O75" i="53"/>
  <c r="P75" i="53"/>
  <c r="Q75" i="53"/>
  <c r="J76" i="53"/>
  <c r="R76" i="53" s="1"/>
  <c r="L76" i="53"/>
  <c r="M76" i="53"/>
  <c r="N76" i="53"/>
  <c r="O76" i="53"/>
  <c r="P76" i="53"/>
  <c r="Q76" i="53"/>
  <c r="Q61" i="54"/>
  <c r="P61" i="54"/>
  <c r="O61" i="54"/>
  <c r="N61" i="54"/>
  <c r="M61" i="54"/>
  <c r="L61" i="54"/>
  <c r="Q23" i="54"/>
  <c r="P23" i="54"/>
  <c r="O23" i="54"/>
  <c r="N23" i="54"/>
  <c r="M23" i="54"/>
  <c r="L23" i="54"/>
  <c r="Q25" i="54"/>
  <c r="P25" i="54"/>
  <c r="O25" i="54"/>
  <c r="N25" i="54"/>
  <c r="M25" i="54"/>
  <c r="L25" i="54"/>
  <c r="Q60" i="54"/>
  <c r="P60" i="54"/>
  <c r="O60" i="54"/>
  <c r="N60" i="54"/>
  <c r="M60" i="54"/>
  <c r="L60" i="54"/>
  <c r="Q44" i="54"/>
  <c r="P44" i="54"/>
  <c r="O44" i="54"/>
  <c r="N44" i="54"/>
  <c r="M44" i="54"/>
  <c r="L44" i="54"/>
  <c r="Q59" i="54"/>
  <c r="P59" i="54"/>
  <c r="O59" i="54"/>
  <c r="N59" i="54"/>
  <c r="M59" i="54"/>
  <c r="L59" i="54"/>
  <c r="Q17" i="54"/>
  <c r="P17" i="54"/>
  <c r="O17" i="54"/>
  <c r="N17" i="54"/>
  <c r="M17" i="54"/>
  <c r="L17" i="54"/>
  <c r="Q7" i="54"/>
  <c r="P7" i="54"/>
  <c r="O7" i="54"/>
  <c r="N7" i="54"/>
  <c r="M7" i="54"/>
  <c r="L7" i="54"/>
  <c r="Q22" i="54"/>
  <c r="P22" i="54"/>
  <c r="O22" i="54"/>
  <c r="N22" i="54"/>
  <c r="M22" i="54"/>
  <c r="L22" i="54"/>
  <c r="Q58" i="54"/>
  <c r="P58" i="54"/>
  <c r="O58" i="54"/>
  <c r="N58" i="54"/>
  <c r="M58" i="54"/>
  <c r="L58" i="54"/>
  <c r="Q43" i="54"/>
  <c r="P43" i="54"/>
  <c r="O43" i="54"/>
  <c r="N43" i="54"/>
  <c r="M43" i="54"/>
  <c r="L43" i="54"/>
  <c r="Q39" i="54"/>
  <c r="P39" i="54"/>
  <c r="O39" i="54"/>
  <c r="N39" i="54"/>
  <c r="M39" i="54"/>
  <c r="L39" i="54"/>
  <c r="Q40" i="54"/>
  <c r="P40" i="54"/>
  <c r="O40" i="54"/>
  <c r="N40" i="54"/>
  <c r="M40" i="54"/>
  <c r="L40" i="54"/>
  <c r="Q18" i="54"/>
  <c r="P18" i="54"/>
  <c r="O18" i="54"/>
  <c r="N18" i="54"/>
  <c r="M18" i="54"/>
  <c r="L18" i="54"/>
  <c r="Q12" i="54"/>
  <c r="P12" i="54"/>
  <c r="O12" i="54"/>
  <c r="N12" i="54"/>
  <c r="M12" i="54"/>
  <c r="L12" i="54"/>
  <c r="Q38" i="54"/>
  <c r="P38" i="54"/>
  <c r="O38" i="54"/>
  <c r="N38" i="54"/>
  <c r="M38" i="54"/>
  <c r="L38" i="54"/>
  <c r="Q57" i="54"/>
  <c r="P57" i="54"/>
  <c r="O57" i="54"/>
  <c r="N57" i="54"/>
  <c r="M57" i="54"/>
  <c r="L57" i="54"/>
  <c r="Q56" i="54"/>
  <c r="P56" i="54"/>
  <c r="O56" i="54"/>
  <c r="N56" i="54"/>
  <c r="M56" i="54"/>
  <c r="L56" i="54"/>
  <c r="Q11" i="54"/>
  <c r="P11" i="54"/>
  <c r="O11" i="54"/>
  <c r="N11" i="54"/>
  <c r="M11" i="54"/>
  <c r="L11" i="54"/>
  <c r="Q6" i="54"/>
  <c r="P6" i="54"/>
  <c r="O6" i="54"/>
  <c r="N6" i="54"/>
  <c r="M6" i="54"/>
  <c r="L6" i="54"/>
  <c r="Q8" i="54"/>
  <c r="P8" i="54"/>
  <c r="O8" i="54"/>
  <c r="N8" i="54"/>
  <c r="M8" i="54"/>
  <c r="L8" i="54"/>
  <c r="Q27" i="54"/>
  <c r="P27" i="54"/>
  <c r="O27" i="54"/>
  <c r="N27" i="54"/>
  <c r="M27" i="54"/>
  <c r="L27" i="54"/>
  <c r="Q24" i="54"/>
  <c r="P24" i="54"/>
  <c r="O24" i="54"/>
  <c r="N24" i="54"/>
  <c r="M24" i="54"/>
  <c r="L24" i="54"/>
  <c r="Q21" i="54"/>
  <c r="P21" i="54"/>
  <c r="O21" i="54"/>
  <c r="N21" i="54"/>
  <c r="M21" i="54"/>
  <c r="L21" i="54"/>
  <c r="Q55" i="54"/>
  <c r="P55" i="54"/>
  <c r="O55" i="54"/>
  <c r="N55" i="54"/>
  <c r="M55" i="54"/>
  <c r="L55" i="54"/>
  <c r="Q36" i="54"/>
  <c r="P36" i="54"/>
  <c r="O36" i="54"/>
  <c r="N36" i="54"/>
  <c r="M36" i="54"/>
  <c r="L36" i="54"/>
  <c r="Q47" i="54"/>
  <c r="P47" i="54"/>
  <c r="O47" i="54"/>
  <c r="N47" i="54"/>
  <c r="M47" i="54"/>
  <c r="L47" i="54"/>
  <c r="Q46" i="54"/>
  <c r="P46" i="54"/>
  <c r="O46" i="54"/>
  <c r="N46" i="54"/>
  <c r="M46" i="54"/>
  <c r="L46" i="54"/>
  <c r="Q15" i="54"/>
  <c r="P15" i="54"/>
  <c r="O15" i="54"/>
  <c r="N15" i="54"/>
  <c r="M15" i="54"/>
  <c r="L15" i="54"/>
  <c r="Q54" i="54"/>
  <c r="P54" i="54"/>
  <c r="O54" i="54"/>
  <c r="N54" i="54"/>
  <c r="M54" i="54"/>
  <c r="L54" i="54"/>
  <c r="Q45" i="54"/>
  <c r="P45" i="54"/>
  <c r="O45" i="54"/>
  <c r="N45" i="54"/>
  <c r="M45" i="54"/>
  <c r="L45" i="54"/>
  <c r="Q3" i="54"/>
  <c r="P3" i="54"/>
  <c r="O3" i="54"/>
  <c r="N3" i="54"/>
  <c r="M3" i="54"/>
  <c r="L3" i="54"/>
  <c r="Q53" i="54"/>
  <c r="P53" i="54"/>
  <c r="O53" i="54"/>
  <c r="N53" i="54"/>
  <c r="M53" i="54"/>
  <c r="L53" i="54"/>
  <c r="Q52" i="54"/>
  <c r="P52" i="54"/>
  <c r="O52" i="54"/>
  <c r="N52" i="54"/>
  <c r="M52" i="54"/>
  <c r="L52" i="54"/>
  <c r="Q16" i="54"/>
  <c r="P16" i="54"/>
  <c r="O16" i="54"/>
  <c r="N16" i="54"/>
  <c r="M16" i="54"/>
  <c r="L16" i="54"/>
  <c r="Q14" i="54"/>
  <c r="P14" i="54"/>
  <c r="O14" i="54"/>
  <c r="N14" i="54"/>
  <c r="M14" i="54"/>
  <c r="L14" i="54"/>
  <c r="Q9" i="54"/>
  <c r="P9" i="54"/>
  <c r="O9" i="54"/>
  <c r="N9" i="54"/>
  <c r="M9" i="54"/>
  <c r="L9" i="54"/>
  <c r="Q42" i="54"/>
  <c r="P42" i="54"/>
  <c r="O42" i="54"/>
  <c r="N42" i="54"/>
  <c r="M42" i="54"/>
  <c r="L42" i="54"/>
  <c r="Q10" i="54"/>
  <c r="P10" i="54"/>
  <c r="O10" i="54"/>
  <c r="N10" i="54"/>
  <c r="M10" i="54"/>
  <c r="L10" i="54"/>
  <c r="Q41" i="54"/>
  <c r="P41" i="54"/>
  <c r="O41" i="54"/>
  <c r="N41" i="54"/>
  <c r="M41" i="54"/>
  <c r="L41" i="54"/>
  <c r="Q5" i="54"/>
  <c r="P5" i="54"/>
  <c r="O5" i="54"/>
  <c r="N5" i="54"/>
  <c r="M5" i="54"/>
  <c r="L5" i="54"/>
  <c r="Q51" i="54"/>
  <c r="P51" i="54"/>
  <c r="O51" i="54"/>
  <c r="N51" i="54"/>
  <c r="M51" i="54"/>
  <c r="L51" i="54"/>
  <c r="Q50" i="54"/>
  <c r="P50" i="54"/>
  <c r="O50" i="54"/>
  <c r="N50" i="54"/>
  <c r="M50" i="54"/>
  <c r="L50" i="54"/>
  <c r="Q49" i="54"/>
  <c r="P49" i="54"/>
  <c r="O49" i="54"/>
  <c r="N49" i="54"/>
  <c r="M49" i="54"/>
  <c r="L49" i="54"/>
  <c r="Q33" i="54"/>
  <c r="P33" i="54"/>
  <c r="O33" i="54"/>
  <c r="N33" i="54"/>
  <c r="M33" i="54"/>
  <c r="L33" i="54"/>
  <c r="Q2" i="54"/>
  <c r="P2" i="54"/>
  <c r="O2" i="54"/>
  <c r="N2" i="54"/>
  <c r="M2" i="54"/>
  <c r="L2" i="54"/>
  <c r="Q31" i="54"/>
  <c r="P31" i="54"/>
  <c r="O31" i="54"/>
  <c r="N31" i="54"/>
  <c r="M31" i="54"/>
  <c r="L31" i="54"/>
  <c r="Q37" i="54"/>
  <c r="P37" i="54"/>
  <c r="O37" i="54"/>
  <c r="N37" i="54"/>
  <c r="M37" i="54"/>
  <c r="L37" i="54"/>
  <c r="Q29" i="54"/>
  <c r="P29" i="54"/>
  <c r="O29" i="54"/>
  <c r="N29" i="54"/>
  <c r="M29" i="54"/>
  <c r="L29" i="54"/>
  <c r="Q48" i="54"/>
  <c r="P48" i="54"/>
  <c r="O48" i="54"/>
  <c r="N48" i="54"/>
  <c r="M48" i="54"/>
  <c r="L48" i="54"/>
  <c r="Q57" i="53"/>
  <c r="P57" i="53"/>
  <c r="O57" i="53"/>
  <c r="N57" i="53"/>
  <c r="M57" i="53"/>
  <c r="L57" i="53"/>
  <c r="J57" i="53"/>
  <c r="Q56" i="53"/>
  <c r="P56" i="53"/>
  <c r="O56" i="53"/>
  <c r="N56" i="53"/>
  <c r="M56" i="53"/>
  <c r="L56" i="53"/>
  <c r="J56" i="53"/>
  <c r="Q32" i="53"/>
  <c r="P32" i="53"/>
  <c r="O32" i="53"/>
  <c r="N32" i="53"/>
  <c r="M32" i="53"/>
  <c r="L32" i="53"/>
  <c r="J32" i="53"/>
  <c r="Q27" i="53"/>
  <c r="P27" i="53"/>
  <c r="O27" i="53"/>
  <c r="N27" i="53"/>
  <c r="M27" i="53"/>
  <c r="L27" i="53"/>
  <c r="J27" i="53"/>
  <c r="Q16" i="53"/>
  <c r="P16" i="53"/>
  <c r="O16" i="53"/>
  <c r="N16" i="53"/>
  <c r="M16" i="53"/>
  <c r="L16" i="53"/>
  <c r="J16" i="53"/>
  <c r="Q55" i="53"/>
  <c r="P55" i="53"/>
  <c r="O55" i="53"/>
  <c r="N55" i="53"/>
  <c r="M55" i="53"/>
  <c r="L55" i="53"/>
  <c r="J55" i="53"/>
  <c r="R55" i="53" s="1"/>
  <c r="Q54" i="53"/>
  <c r="P54" i="53"/>
  <c r="O54" i="53"/>
  <c r="N54" i="53"/>
  <c r="M54" i="53"/>
  <c r="L54" i="53"/>
  <c r="J54" i="53"/>
  <c r="Q53" i="53"/>
  <c r="P53" i="53"/>
  <c r="O53" i="53"/>
  <c r="N53" i="53"/>
  <c r="M53" i="53"/>
  <c r="L53" i="53"/>
  <c r="J53" i="53"/>
  <c r="Q34" i="53"/>
  <c r="P34" i="53"/>
  <c r="O34" i="53"/>
  <c r="N34" i="53"/>
  <c r="M34" i="53"/>
  <c r="L34" i="53"/>
  <c r="J34" i="53"/>
  <c r="Q52" i="53"/>
  <c r="P52" i="53"/>
  <c r="O52" i="53"/>
  <c r="N52" i="53"/>
  <c r="M52" i="53"/>
  <c r="L52" i="53"/>
  <c r="J52" i="53"/>
  <c r="Q51" i="53"/>
  <c r="P51" i="53"/>
  <c r="O51" i="53"/>
  <c r="N51" i="53"/>
  <c r="M51" i="53"/>
  <c r="L51" i="53"/>
  <c r="J51" i="53"/>
  <c r="Q30" i="53"/>
  <c r="P30" i="53"/>
  <c r="O30" i="53"/>
  <c r="N30" i="53"/>
  <c r="M30" i="53"/>
  <c r="L30" i="53"/>
  <c r="J30" i="53"/>
  <c r="Q29" i="53"/>
  <c r="P29" i="53"/>
  <c r="O29" i="53"/>
  <c r="N29" i="53"/>
  <c r="M29" i="53"/>
  <c r="L29" i="53"/>
  <c r="J29" i="53"/>
  <c r="Q50" i="53"/>
  <c r="P50" i="53"/>
  <c r="O50" i="53"/>
  <c r="N50" i="53"/>
  <c r="M50" i="53"/>
  <c r="L50" i="53"/>
  <c r="J50" i="53"/>
  <c r="Q24" i="53"/>
  <c r="P24" i="53"/>
  <c r="O24" i="53"/>
  <c r="N24" i="53"/>
  <c r="M24" i="53"/>
  <c r="L24" i="53"/>
  <c r="J24" i="53"/>
  <c r="Q49" i="53"/>
  <c r="P49" i="53"/>
  <c r="O49" i="53"/>
  <c r="N49" i="53"/>
  <c r="M49" i="53"/>
  <c r="L49" i="53"/>
  <c r="J49" i="53"/>
  <c r="Q26" i="53"/>
  <c r="P26" i="53"/>
  <c r="O26" i="53"/>
  <c r="N26" i="53"/>
  <c r="M26" i="53"/>
  <c r="L26" i="53"/>
  <c r="J26" i="53"/>
  <c r="Q17" i="53"/>
  <c r="P17" i="53"/>
  <c r="O17" i="53"/>
  <c r="N17" i="53"/>
  <c r="M17" i="53"/>
  <c r="L17" i="53"/>
  <c r="J17" i="53"/>
  <c r="Q19" i="53"/>
  <c r="P19" i="53"/>
  <c r="O19" i="53"/>
  <c r="N19" i="53"/>
  <c r="M19" i="53"/>
  <c r="L19" i="53"/>
  <c r="J19" i="53"/>
  <c r="Q48" i="53"/>
  <c r="P48" i="53"/>
  <c r="O48" i="53"/>
  <c r="N48" i="53"/>
  <c r="M48" i="53"/>
  <c r="L48" i="53"/>
  <c r="J48" i="53"/>
  <c r="R48" i="53" s="1"/>
  <c r="Q10" i="53"/>
  <c r="P10" i="53"/>
  <c r="O10" i="53"/>
  <c r="N10" i="53"/>
  <c r="M10" i="53"/>
  <c r="L10" i="53"/>
  <c r="J10" i="53"/>
  <c r="Q5" i="53"/>
  <c r="P5" i="53"/>
  <c r="O5" i="53"/>
  <c r="N5" i="53"/>
  <c r="M5" i="53"/>
  <c r="L5" i="53"/>
  <c r="J5" i="53"/>
  <c r="Q4" i="53"/>
  <c r="P4" i="53"/>
  <c r="O4" i="53"/>
  <c r="N4" i="53"/>
  <c r="M4" i="53"/>
  <c r="L4" i="53"/>
  <c r="J4" i="53"/>
  <c r="Q7" i="53"/>
  <c r="P7" i="53"/>
  <c r="O7" i="53"/>
  <c r="N7" i="53"/>
  <c r="M7" i="53"/>
  <c r="L7" i="53"/>
  <c r="J7" i="53"/>
  <c r="Q3" i="53"/>
  <c r="P3" i="53"/>
  <c r="O3" i="53"/>
  <c r="N3" i="53"/>
  <c r="M3" i="53"/>
  <c r="L3" i="53"/>
  <c r="J3" i="53"/>
  <c r="Q47" i="53"/>
  <c r="P47" i="53"/>
  <c r="O47" i="53"/>
  <c r="N47" i="53"/>
  <c r="M47" i="53"/>
  <c r="L47" i="53"/>
  <c r="J47" i="53"/>
  <c r="Q35" i="53"/>
  <c r="P35" i="53"/>
  <c r="O35" i="53"/>
  <c r="N35" i="53"/>
  <c r="M35" i="53"/>
  <c r="L35" i="53"/>
  <c r="J35" i="53"/>
  <c r="Q46" i="53"/>
  <c r="P46" i="53"/>
  <c r="O46" i="53"/>
  <c r="N46" i="53"/>
  <c r="M46" i="53"/>
  <c r="L46" i="53"/>
  <c r="J46" i="53"/>
  <c r="Q45" i="53"/>
  <c r="P45" i="53"/>
  <c r="O45" i="53"/>
  <c r="N45" i="53"/>
  <c r="M45" i="53"/>
  <c r="L45" i="53"/>
  <c r="J45" i="53"/>
  <c r="Q31" i="53"/>
  <c r="P31" i="53"/>
  <c r="O31" i="53"/>
  <c r="N31" i="53"/>
  <c r="M31" i="53"/>
  <c r="L31" i="53"/>
  <c r="J31" i="53"/>
  <c r="Q23" i="53"/>
  <c r="P23" i="53"/>
  <c r="O23" i="53"/>
  <c r="N23" i="53"/>
  <c r="M23" i="53"/>
  <c r="L23" i="53"/>
  <c r="J23" i="53"/>
  <c r="Q44" i="53"/>
  <c r="P44" i="53"/>
  <c r="O44" i="53"/>
  <c r="N44" i="53"/>
  <c r="M44" i="53"/>
  <c r="L44" i="53"/>
  <c r="J44" i="53"/>
  <c r="Q25" i="53"/>
  <c r="P25" i="53"/>
  <c r="O25" i="53"/>
  <c r="N25" i="53"/>
  <c r="M25" i="53"/>
  <c r="L25" i="53"/>
  <c r="J25" i="53"/>
  <c r="Q22" i="53"/>
  <c r="P22" i="53"/>
  <c r="O22" i="53"/>
  <c r="N22" i="53"/>
  <c r="M22" i="53"/>
  <c r="L22" i="53"/>
  <c r="J22" i="53"/>
  <c r="Q43" i="53"/>
  <c r="P43" i="53"/>
  <c r="O43" i="53"/>
  <c r="N43" i="53"/>
  <c r="M43" i="53"/>
  <c r="L43" i="53"/>
  <c r="J43" i="53"/>
  <c r="Q20" i="53"/>
  <c r="P20" i="53"/>
  <c r="O20" i="53"/>
  <c r="N20" i="53"/>
  <c r="M20" i="53"/>
  <c r="L20" i="53"/>
  <c r="J20" i="53"/>
  <c r="Q14" i="53"/>
  <c r="P14" i="53"/>
  <c r="O14" i="53"/>
  <c r="N14" i="53"/>
  <c r="M14" i="53"/>
  <c r="L14" i="53"/>
  <c r="J14" i="53"/>
  <c r="Q11" i="53"/>
  <c r="P11" i="53"/>
  <c r="O11" i="53"/>
  <c r="N11" i="53"/>
  <c r="M11" i="53"/>
  <c r="L11" i="53"/>
  <c r="J11" i="53"/>
  <c r="Q42" i="53"/>
  <c r="P42" i="53"/>
  <c r="O42" i="53"/>
  <c r="N42" i="53"/>
  <c r="M42" i="53"/>
  <c r="L42" i="53"/>
  <c r="J42" i="53"/>
  <c r="Q41" i="53"/>
  <c r="P41" i="53"/>
  <c r="O41" i="53"/>
  <c r="N41" i="53"/>
  <c r="M41" i="53"/>
  <c r="L41" i="53"/>
  <c r="J41" i="53"/>
  <c r="Q40" i="53"/>
  <c r="P40" i="53"/>
  <c r="O40" i="53"/>
  <c r="N40" i="53"/>
  <c r="M40" i="53"/>
  <c r="L40" i="53"/>
  <c r="J40" i="53"/>
  <c r="Q13" i="53"/>
  <c r="P13" i="53"/>
  <c r="O13" i="53"/>
  <c r="N13" i="53"/>
  <c r="M13" i="53"/>
  <c r="L13" i="53"/>
  <c r="J13" i="53"/>
  <c r="Q39" i="53"/>
  <c r="P39" i="53"/>
  <c r="O39" i="53"/>
  <c r="N39" i="53"/>
  <c r="M39" i="53"/>
  <c r="L39" i="53"/>
  <c r="J39" i="53"/>
  <c r="Q38" i="53"/>
  <c r="P38" i="53"/>
  <c r="O38" i="53"/>
  <c r="N38" i="53"/>
  <c r="M38" i="53"/>
  <c r="L38" i="53"/>
  <c r="J38" i="53"/>
  <c r="Q8" i="53"/>
  <c r="P8" i="53"/>
  <c r="O8" i="53"/>
  <c r="N8" i="53"/>
  <c r="M8" i="53"/>
  <c r="L8" i="53"/>
  <c r="J8" i="53"/>
  <c r="Q37" i="53"/>
  <c r="P37" i="53"/>
  <c r="O37" i="53"/>
  <c r="N37" i="53"/>
  <c r="M37" i="53"/>
  <c r="L37" i="53"/>
  <c r="J37" i="53"/>
  <c r="Q9" i="53"/>
  <c r="P9" i="53"/>
  <c r="O9" i="53"/>
  <c r="N9" i="53"/>
  <c r="M9" i="53"/>
  <c r="L9" i="53"/>
  <c r="J9" i="53"/>
  <c r="Q6" i="53"/>
  <c r="P6" i="53"/>
  <c r="O6" i="53"/>
  <c r="N6" i="53"/>
  <c r="M6" i="53"/>
  <c r="L6" i="53"/>
  <c r="J6" i="53"/>
  <c r="Q36" i="53"/>
  <c r="P36" i="53"/>
  <c r="O36" i="53"/>
  <c r="N36" i="53"/>
  <c r="M36" i="53"/>
  <c r="L36" i="53"/>
  <c r="J36" i="53"/>
  <c r="Q2" i="53"/>
  <c r="P2" i="53"/>
  <c r="O2" i="53"/>
  <c r="N2" i="53"/>
  <c r="M2" i="53"/>
  <c r="L2" i="53"/>
  <c r="J2" i="53"/>
  <c r="J38" i="45"/>
  <c r="R38" i="45" s="1"/>
  <c r="L38" i="45"/>
  <c r="M38" i="45"/>
  <c r="N38" i="45"/>
  <c r="O38" i="45"/>
  <c r="P38" i="45"/>
  <c r="Q38" i="45"/>
  <c r="J39" i="45"/>
  <c r="R39" i="45" s="1"/>
  <c r="L39" i="45"/>
  <c r="M39" i="45"/>
  <c r="N39" i="45"/>
  <c r="O39" i="45"/>
  <c r="P39" i="45"/>
  <c r="Q39" i="45"/>
  <c r="J19" i="45"/>
  <c r="L19" i="45"/>
  <c r="M19" i="45"/>
  <c r="N19" i="45"/>
  <c r="O19" i="45"/>
  <c r="P19" i="45"/>
  <c r="Q19" i="45"/>
  <c r="J40" i="45"/>
  <c r="L40" i="45"/>
  <c r="M40" i="45"/>
  <c r="N40" i="45"/>
  <c r="O40" i="45"/>
  <c r="P40" i="45"/>
  <c r="Q40" i="45"/>
  <c r="J41" i="45"/>
  <c r="R41" i="45" s="1"/>
  <c r="L41" i="45"/>
  <c r="M41" i="45"/>
  <c r="N41" i="45"/>
  <c r="O41" i="45"/>
  <c r="P41" i="45"/>
  <c r="Q41" i="45"/>
  <c r="J42" i="45"/>
  <c r="R42" i="45" s="1"/>
  <c r="L42" i="45"/>
  <c r="M42" i="45"/>
  <c r="N42" i="45"/>
  <c r="O42" i="45"/>
  <c r="P42" i="45"/>
  <c r="Q42" i="45"/>
  <c r="J43" i="45"/>
  <c r="R43" i="45" s="1"/>
  <c r="L43" i="45"/>
  <c r="M43" i="45"/>
  <c r="N43" i="45"/>
  <c r="O43" i="45"/>
  <c r="P43" i="45"/>
  <c r="Q43" i="45"/>
  <c r="J44" i="45"/>
  <c r="R44" i="45" s="1"/>
  <c r="L44" i="45"/>
  <c r="M44" i="45"/>
  <c r="N44" i="45"/>
  <c r="O44" i="45"/>
  <c r="P44" i="45"/>
  <c r="Q44" i="45"/>
  <c r="J45" i="45"/>
  <c r="R45" i="45" s="1"/>
  <c r="L45" i="45"/>
  <c r="M45" i="45"/>
  <c r="N45" i="45"/>
  <c r="O45" i="45"/>
  <c r="P45" i="45"/>
  <c r="Q45" i="45"/>
  <c r="J46" i="45"/>
  <c r="R46" i="45" s="1"/>
  <c r="L46" i="45"/>
  <c r="M46" i="45"/>
  <c r="N46" i="45"/>
  <c r="O46" i="45"/>
  <c r="P46" i="45"/>
  <c r="Q46" i="45"/>
  <c r="J47" i="45"/>
  <c r="R47" i="45" s="1"/>
  <c r="L47" i="45"/>
  <c r="M47" i="45"/>
  <c r="N47" i="45"/>
  <c r="O47" i="45"/>
  <c r="P47" i="45"/>
  <c r="Q47" i="45"/>
  <c r="J48" i="45"/>
  <c r="R48" i="45" s="1"/>
  <c r="L48" i="45"/>
  <c r="M48" i="45"/>
  <c r="N48" i="45"/>
  <c r="O48" i="45"/>
  <c r="P48" i="45"/>
  <c r="Q48" i="45"/>
  <c r="J49" i="45"/>
  <c r="R49" i="45" s="1"/>
  <c r="L49" i="45"/>
  <c r="M49" i="45"/>
  <c r="N49" i="45"/>
  <c r="O49" i="45"/>
  <c r="P49" i="45"/>
  <c r="Q49" i="45"/>
  <c r="J50" i="45"/>
  <c r="R50" i="45" s="1"/>
  <c r="L50" i="45"/>
  <c r="M50" i="45"/>
  <c r="N50" i="45"/>
  <c r="O50" i="45"/>
  <c r="P50" i="45"/>
  <c r="Q50" i="45"/>
  <c r="J51" i="45"/>
  <c r="R51" i="45" s="1"/>
  <c r="L51" i="45"/>
  <c r="M51" i="45"/>
  <c r="N51" i="45"/>
  <c r="O51" i="45"/>
  <c r="P51" i="45"/>
  <c r="Q51" i="45"/>
  <c r="R13" i="54" l="1"/>
  <c r="R35" i="54"/>
  <c r="R28" i="54"/>
  <c r="R26" i="54"/>
  <c r="R19" i="54"/>
  <c r="R20" i="54"/>
  <c r="R4" i="54"/>
  <c r="R34" i="54"/>
  <c r="R30" i="54"/>
  <c r="R4" i="58"/>
  <c r="R22" i="56"/>
  <c r="R33" i="56"/>
  <c r="R31" i="56"/>
  <c r="R17" i="57"/>
  <c r="R15" i="57"/>
  <c r="R18" i="57"/>
  <c r="R18" i="54"/>
  <c r="R33" i="54"/>
  <c r="R3" i="54"/>
  <c r="R7" i="53"/>
  <c r="R20" i="57"/>
  <c r="R2" i="55"/>
  <c r="R4" i="55"/>
  <c r="R14" i="53"/>
  <c r="R16" i="53"/>
  <c r="R12" i="53"/>
  <c r="R19" i="53"/>
  <c r="R32" i="53"/>
  <c r="R28" i="53"/>
  <c r="R25" i="53"/>
  <c r="R24" i="54"/>
  <c r="R36" i="54"/>
  <c r="R2" i="54"/>
  <c r="R3" i="59"/>
  <c r="R6" i="58"/>
  <c r="R12" i="58"/>
  <c r="R26" i="57"/>
  <c r="R24" i="57"/>
  <c r="R11" i="57"/>
  <c r="R16" i="57"/>
  <c r="R19" i="57"/>
  <c r="R9" i="57"/>
  <c r="R21" i="57"/>
  <c r="R37" i="56"/>
  <c r="R34" i="56"/>
  <c r="R38" i="56"/>
  <c r="R17" i="56"/>
  <c r="R61" i="53"/>
  <c r="R37" i="53"/>
  <c r="R29" i="53"/>
  <c r="R51" i="53"/>
  <c r="R64" i="53"/>
  <c r="R17" i="53"/>
  <c r="R57" i="53"/>
  <c r="R18" i="56"/>
  <c r="R28" i="56"/>
  <c r="R5" i="55"/>
  <c r="R47" i="53"/>
  <c r="R21" i="53"/>
  <c r="R41" i="53"/>
  <c r="R49" i="53"/>
  <c r="R53" i="53"/>
  <c r="R9" i="53"/>
  <c r="R33" i="53"/>
  <c r="R43" i="53"/>
  <c r="R5" i="53"/>
  <c r="R67" i="53"/>
  <c r="R15" i="53"/>
  <c r="R38" i="53"/>
  <c r="R30" i="53"/>
  <c r="R18" i="53"/>
  <c r="R11" i="54"/>
  <c r="R25" i="54"/>
  <c r="R29" i="54"/>
  <c r="R14" i="58"/>
  <c r="R10" i="58"/>
  <c r="R11" i="58"/>
  <c r="R17" i="58"/>
  <c r="R21" i="58"/>
  <c r="R30" i="57"/>
  <c r="R25" i="57"/>
  <c r="R27" i="57"/>
  <c r="R5" i="57"/>
  <c r="R36" i="57"/>
  <c r="R13" i="57"/>
  <c r="R40" i="56"/>
  <c r="R30" i="56"/>
  <c r="R39" i="56"/>
  <c r="R13" i="56"/>
  <c r="R16" i="56"/>
  <c r="R23" i="56"/>
  <c r="R19" i="56"/>
  <c r="R21" i="56"/>
  <c r="R3" i="55"/>
  <c r="R7" i="54"/>
  <c r="R8" i="54"/>
  <c r="R19" i="45"/>
  <c r="R59" i="53"/>
  <c r="R62" i="53"/>
  <c r="R7" i="55"/>
  <c r="R40" i="45"/>
  <c r="R20" i="53"/>
  <c r="R27" i="53"/>
  <c r="R39" i="53"/>
  <c r="R22" i="53"/>
  <c r="R58" i="53"/>
  <c r="R40" i="53"/>
  <c r="R34" i="53"/>
  <c r="R6" i="53"/>
  <c r="R44" i="53"/>
  <c r="R4" i="53"/>
  <c r="R31" i="53"/>
  <c r="R50" i="53"/>
  <c r="R10" i="54"/>
  <c r="R27" i="54"/>
  <c r="R15" i="54"/>
  <c r="R16" i="54"/>
  <c r="R23" i="54"/>
  <c r="R22" i="54"/>
  <c r="R31" i="54"/>
  <c r="R5" i="54"/>
  <c r="R13" i="58"/>
  <c r="R3" i="58"/>
  <c r="R5" i="58"/>
  <c r="R22" i="57"/>
  <c r="R2" i="57"/>
  <c r="R6" i="57"/>
  <c r="R10" i="57"/>
  <c r="R14" i="57"/>
  <c r="R23" i="57"/>
  <c r="R26" i="56"/>
  <c r="R10" i="56"/>
  <c r="R5" i="56"/>
  <c r="R25" i="56"/>
  <c r="R6" i="56"/>
  <c r="R3" i="56"/>
  <c r="R14" i="56"/>
  <c r="R24" i="56"/>
  <c r="R42" i="56"/>
  <c r="R44" i="56"/>
  <c r="R36" i="56"/>
  <c r="R9" i="54"/>
  <c r="R29" i="57"/>
  <c r="R15" i="58"/>
  <c r="R2" i="59"/>
  <c r="R4" i="59"/>
  <c r="R20" i="58"/>
  <c r="R9" i="58"/>
  <c r="R2" i="58"/>
  <c r="R8" i="58"/>
  <c r="R7" i="58"/>
  <c r="R3" i="57"/>
  <c r="R7" i="57"/>
  <c r="R4" i="57"/>
  <c r="R35" i="57"/>
  <c r="R34" i="57"/>
  <c r="R12" i="57"/>
  <c r="R8" i="57"/>
  <c r="R32" i="57"/>
  <c r="R29" i="56"/>
  <c r="R32" i="56"/>
  <c r="R7" i="56"/>
  <c r="R2" i="56"/>
  <c r="R4" i="56"/>
  <c r="R15" i="56"/>
  <c r="R11" i="56"/>
  <c r="R27" i="56"/>
  <c r="R9" i="56"/>
  <c r="R35" i="56"/>
  <c r="R8" i="56"/>
  <c r="R12" i="56"/>
  <c r="R8" i="55"/>
  <c r="R2" i="53"/>
  <c r="R13" i="53"/>
  <c r="R52" i="53"/>
  <c r="R56" i="53"/>
  <c r="R36" i="53"/>
  <c r="R3" i="53"/>
  <c r="R26" i="53"/>
  <c r="R35" i="53"/>
  <c r="R42" i="53"/>
  <c r="R23" i="53"/>
  <c r="R24" i="53"/>
  <c r="R54" i="53"/>
  <c r="R11" i="53"/>
  <c r="R8" i="53"/>
  <c r="R45" i="53"/>
  <c r="R10" i="53"/>
  <c r="R46" i="53"/>
  <c r="R21" i="54"/>
  <c r="R14" i="54"/>
  <c r="R12" i="54"/>
  <c r="R37" i="54"/>
  <c r="R6" i="54"/>
  <c r="R17" i="54"/>
  <c r="N2" i="45" l="1"/>
  <c r="O2" i="45"/>
  <c r="P2" i="45"/>
  <c r="Q2" i="45"/>
  <c r="N5" i="45"/>
  <c r="O5" i="45"/>
  <c r="P5" i="45"/>
  <c r="Q5" i="45"/>
  <c r="N24" i="45"/>
  <c r="O24" i="45"/>
  <c r="P24" i="45"/>
  <c r="Q24" i="45"/>
  <c r="N6" i="45"/>
  <c r="O6" i="45"/>
  <c r="P6" i="45"/>
  <c r="Q6" i="45"/>
  <c r="N25" i="45"/>
  <c r="O25" i="45"/>
  <c r="P25" i="45"/>
  <c r="Q25" i="45"/>
  <c r="N26" i="45"/>
  <c r="O26" i="45"/>
  <c r="P26" i="45"/>
  <c r="Q26" i="45"/>
  <c r="N27" i="45"/>
  <c r="O27" i="45"/>
  <c r="P27" i="45"/>
  <c r="Q27" i="45"/>
  <c r="N28" i="45"/>
  <c r="O28" i="45"/>
  <c r="P28" i="45"/>
  <c r="Q28" i="45"/>
  <c r="N9" i="45"/>
  <c r="O9" i="45"/>
  <c r="P9" i="45"/>
  <c r="Q9" i="45"/>
  <c r="N12" i="45"/>
  <c r="O12" i="45"/>
  <c r="P12" i="45"/>
  <c r="Q12" i="45"/>
  <c r="N13" i="45"/>
  <c r="O13" i="45"/>
  <c r="P13" i="45"/>
  <c r="Q13" i="45"/>
  <c r="N29" i="45"/>
  <c r="O29" i="45"/>
  <c r="P29" i="45"/>
  <c r="Q29" i="45"/>
  <c r="N15" i="45"/>
  <c r="O15" i="45"/>
  <c r="P15" i="45"/>
  <c r="Q15" i="45"/>
  <c r="N16" i="45"/>
  <c r="O16" i="45"/>
  <c r="P16" i="45"/>
  <c r="Q16" i="45"/>
  <c r="N30" i="45"/>
  <c r="O30" i="45"/>
  <c r="P30" i="45"/>
  <c r="Q30" i="45"/>
  <c r="N20" i="45"/>
  <c r="O20" i="45"/>
  <c r="P20" i="45"/>
  <c r="Q20" i="45"/>
  <c r="N21" i="45"/>
  <c r="O21" i="45"/>
  <c r="P21" i="45"/>
  <c r="Q21" i="45"/>
  <c r="N31" i="45"/>
  <c r="O31" i="45"/>
  <c r="P31" i="45"/>
  <c r="Q31" i="45"/>
  <c r="N4" i="45"/>
  <c r="O4" i="45"/>
  <c r="P4" i="45"/>
  <c r="Q4" i="45"/>
  <c r="N10" i="45"/>
  <c r="O10" i="45"/>
  <c r="P10" i="45"/>
  <c r="Q10" i="45"/>
  <c r="N11" i="45"/>
  <c r="O11" i="45"/>
  <c r="P11" i="45"/>
  <c r="Q11" i="45"/>
  <c r="N32" i="45"/>
  <c r="O32" i="45"/>
  <c r="P32" i="45"/>
  <c r="Q32" i="45"/>
  <c r="N14" i="45"/>
  <c r="O14" i="45"/>
  <c r="P14" i="45"/>
  <c r="Q14" i="45"/>
  <c r="N33" i="45"/>
  <c r="O33" i="45"/>
  <c r="P33" i="45"/>
  <c r="Q33" i="45"/>
  <c r="N17" i="45"/>
  <c r="O17" i="45"/>
  <c r="P17" i="45"/>
  <c r="Q17" i="45"/>
  <c r="N22" i="45"/>
  <c r="O22" i="45"/>
  <c r="P22" i="45"/>
  <c r="Q22" i="45"/>
  <c r="N34" i="45"/>
  <c r="O34" i="45"/>
  <c r="P34" i="45"/>
  <c r="Q34" i="45"/>
  <c r="N35" i="45"/>
  <c r="O35" i="45"/>
  <c r="P35" i="45"/>
  <c r="Q35" i="45"/>
  <c r="N18" i="45"/>
  <c r="O18" i="45"/>
  <c r="P18" i="45"/>
  <c r="Q18" i="45"/>
  <c r="N36" i="45"/>
  <c r="O36" i="45"/>
  <c r="P36" i="45"/>
  <c r="Q36" i="45"/>
  <c r="N37" i="45"/>
  <c r="O37" i="45"/>
  <c r="P37" i="45"/>
  <c r="Q37" i="45"/>
  <c r="N23" i="45"/>
  <c r="O23" i="45"/>
  <c r="P23" i="45"/>
  <c r="Q23" i="45"/>
  <c r="N3" i="45"/>
  <c r="O3" i="45"/>
  <c r="P3" i="45"/>
  <c r="Q3" i="45"/>
  <c r="N7" i="45"/>
  <c r="O7" i="45"/>
  <c r="P7" i="45"/>
  <c r="Q7" i="45"/>
  <c r="N8" i="45"/>
  <c r="O8" i="45"/>
  <c r="P8" i="45"/>
  <c r="Q8" i="45"/>
  <c r="M23" i="45"/>
  <c r="M8" i="45"/>
  <c r="O11" i="9" l="1"/>
  <c r="O13" i="9"/>
  <c r="O7" i="9"/>
  <c r="O9" i="9"/>
  <c r="O8" i="9"/>
  <c r="O4" i="9"/>
  <c r="O17" i="9"/>
  <c r="O15" i="9"/>
  <c r="O12" i="9"/>
  <c r="O2" i="9"/>
  <c r="O5" i="9"/>
  <c r="O3" i="9"/>
  <c r="O14" i="9"/>
  <c r="O18" i="9"/>
  <c r="O10" i="9"/>
  <c r="J16" i="45"/>
  <c r="J31" i="45"/>
  <c r="J29" i="45"/>
  <c r="M37" i="45"/>
  <c r="J30" i="45"/>
  <c r="J32" i="45"/>
  <c r="J26" i="45"/>
  <c r="J22" i="45"/>
  <c r="J11" i="45"/>
  <c r="J25" i="45"/>
  <c r="R25" i="45" s="1"/>
  <c r="J35" i="45"/>
  <c r="R35" i="45" s="1"/>
  <c r="J10" i="45"/>
  <c r="J6" i="45"/>
  <c r="J23" i="45"/>
  <c r="J20" i="45"/>
  <c r="J34" i="45"/>
  <c r="R34" i="45" s="1"/>
  <c r="J4" i="45"/>
  <c r="J13" i="45"/>
  <c r="J14" i="45"/>
  <c r="M7" i="45"/>
  <c r="J12" i="45"/>
  <c r="J5" i="45"/>
  <c r="J15" i="45"/>
  <c r="J27" i="45"/>
  <c r="L7" i="45"/>
  <c r="L26" i="45"/>
  <c r="L11" i="45"/>
  <c r="J3" i="45"/>
  <c r="J17" i="45"/>
  <c r="L27" i="45"/>
  <c r="L23" i="45"/>
  <c r="L10" i="45"/>
  <c r="L25" i="45"/>
  <c r="L36" i="45"/>
  <c r="L31" i="45"/>
  <c r="L6" i="45"/>
  <c r="L18" i="45"/>
  <c r="L20" i="45"/>
  <c r="L35" i="45"/>
  <c r="L16" i="45"/>
  <c r="L22" i="45"/>
  <c r="L15" i="45"/>
  <c r="L33" i="45"/>
  <c r="L29" i="45"/>
  <c r="L2" i="45"/>
  <c r="L32" i="45"/>
  <c r="L28" i="45"/>
  <c r="L12" i="45"/>
  <c r="L8" i="45"/>
  <c r="L34" i="45"/>
  <c r="L4" i="45"/>
  <c r="L13" i="45"/>
  <c r="L24" i="45"/>
  <c r="L5" i="45"/>
  <c r="L3" i="45"/>
  <c r="L17" i="45"/>
  <c r="L21" i="45"/>
  <c r="L9" i="45"/>
  <c r="L37" i="45"/>
  <c r="L14" i="45"/>
  <c r="L30" i="45"/>
  <c r="J8" i="45"/>
  <c r="M3" i="45"/>
  <c r="J24" i="45"/>
  <c r="J28" i="45"/>
  <c r="J9" i="45"/>
  <c r="J33" i="45"/>
  <c r="J18" i="45"/>
  <c r="R8" i="45" l="1"/>
  <c r="R3" i="45"/>
  <c r="R23" i="45"/>
  <c r="O6" i="9"/>
  <c r="O16" i="9"/>
  <c r="M12" i="45"/>
  <c r="R12" i="45" s="1"/>
  <c r="J2" i="45"/>
  <c r="J7" i="45"/>
  <c r="R7" i="45" s="1"/>
  <c r="M35" i="45"/>
  <c r="M9" i="45"/>
  <c r="R9" i="45" s="1"/>
  <c r="M14" i="45"/>
  <c r="R14" i="45" s="1"/>
  <c r="J37" i="45"/>
  <c r="R37" i="45" s="1"/>
  <c r="M5" i="45"/>
  <c r="R5" i="45" s="1"/>
  <c r="M21" i="45"/>
  <c r="M26" i="45"/>
  <c r="R26" i="45" s="1"/>
  <c r="M22" i="45"/>
  <c r="R22" i="45" s="1"/>
  <c r="M31" i="45"/>
  <c r="R31" i="45" s="1"/>
  <c r="M16" i="45"/>
  <c r="R16" i="45" s="1"/>
  <c r="M28" i="45"/>
  <c r="R28" i="45" s="1"/>
  <c r="M32" i="45"/>
  <c r="R32" i="45" s="1"/>
  <c r="M11" i="45"/>
  <c r="R11" i="45" s="1"/>
  <c r="M17" i="45"/>
  <c r="R17" i="45" s="1"/>
  <c r="M29" i="45"/>
  <c r="R29" i="45" s="1"/>
  <c r="M25" i="45"/>
  <c r="M20" i="45"/>
  <c r="R20" i="45" s="1"/>
  <c r="M15" i="45"/>
  <c r="R15" i="45" s="1"/>
  <c r="M4" i="45"/>
  <c r="R4" i="45" s="1"/>
  <c r="M33" i="45"/>
  <c r="R33" i="45" s="1"/>
  <c r="M18" i="45"/>
  <c r="R18" i="45" s="1"/>
  <c r="M6" i="45"/>
  <c r="R6" i="45" s="1"/>
  <c r="J21" i="45"/>
  <c r="M24" i="45"/>
  <c r="R24" i="45" s="1"/>
  <c r="M27" i="45"/>
  <c r="R27" i="45" s="1"/>
  <c r="M13" i="45"/>
  <c r="R13" i="45" s="1"/>
  <c r="M10" i="45"/>
  <c r="R10" i="45" s="1"/>
  <c r="M2" i="45"/>
  <c r="M30" i="45"/>
  <c r="R30" i="45" s="1"/>
  <c r="M34" i="45"/>
  <c r="J36" i="45"/>
  <c r="R36" i="45" s="1"/>
  <c r="M36" i="45"/>
  <c r="R21" i="45" l="1"/>
  <c r="R2" i="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tc={79FB1FA2-5E92-2B46-9107-8339D4153707}</author>
  </authors>
  <commentList>
    <comment ref="E7" authorId="0" shapeId="0" xr:uid="{51D80735-4D6B-4FD4-A30A-912E1578F0E9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2 laps (not 3)</t>
        </r>
      </text>
    </comment>
  </commentList>
</comments>
</file>

<file path=xl/sharedStrings.xml><?xml version="1.0" encoding="utf-8"?>
<sst xmlns="http://schemas.openxmlformats.org/spreadsheetml/2006/main" count="5360" uniqueCount="598">
  <si>
    <t>Club</t>
  </si>
  <si>
    <t>R8</t>
  </si>
  <si>
    <t>R7</t>
  </si>
  <si>
    <t>R6</t>
  </si>
  <si>
    <t>R5</t>
  </si>
  <si>
    <t>R4</t>
  </si>
  <si>
    <t>R3</t>
  </si>
  <si>
    <t>R2</t>
  </si>
  <si>
    <t>R1</t>
  </si>
  <si>
    <t>NAME</t>
  </si>
  <si>
    <t>CAT</t>
  </si>
  <si>
    <t>Lymington</t>
  </si>
  <si>
    <t>Solent Running Sisters</t>
  </si>
  <si>
    <t>Wessex RR</t>
  </si>
  <si>
    <t>Eastleigh RC</t>
  </si>
  <si>
    <t>Halterworth Harriers</t>
  </si>
  <si>
    <t>Hardley Runners</t>
  </si>
  <si>
    <t>Hedge End RC</t>
  </si>
  <si>
    <t>Itchen Spitfires RC</t>
  </si>
  <si>
    <t>Lordshill RR</t>
  </si>
  <si>
    <t>Netley Abbey Runners</t>
  </si>
  <si>
    <t>New Forest Runners</t>
  </si>
  <si>
    <t>Romsey RR</t>
  </si>
  <si>
    <t>Southampton Athletics Club</t>
  </si>
  <si>
    <t>Southampton Tri Club</t>
  </si>
  <si>
    <t>Stubbington Green Runners</t>
  </si>
  <si>
    <t>Totton RC</t>
  </si>
  <si>
    <t>Winchester &amp; District AC</t>
  </si>
  <si>
    <t>S</t>
  </si>
  <si>
    <t>Σ BEST 4</t>
  </si>
  <si>
    <t>WOMENS TEAM</t>
  </si>
  <si>
    <t>Clubs</t>
  </si>
  <si>
    <t>MENS TEAM</t>
  </si>
  <si>
    <t>V60</t>
  </si>
  <si>
    <t>V40</t>
  </si>
  <si>
    <t>V50</t>
  </si>
  <si>
    <t>Colin McManus</t>
  </si>
  <si>
    <t>Stephen Lowy</t>
  </si>
  <si>
    <t>Claire Corbridge</t>
  </si>
  <si>
    <t>Ben Tavendale</t>
  </si>
  <si>
    <t>Dean Powell</t>
  </si>
  <si>
    <t>Jon Ward</t>
  </si>
  <si>
    <t>Jon Marsden</t>
  </si>
  <si>
    <t>Neil White</t>
  </si>
  <si>
    <t>Adrian Hayes</t>
  </si>
  <si>
    <t>Tony Lees</t>
  </si>
  <si>
    <t>Craig Taylor</t>
  </si>
  <si>
    <t>Patricia Spodzieja</t>
  </si>
  <si>
    <t>Mandy Jones</t>
  </si>
  <si>
    <t>Nigel Smyth</t>
  </si>
  <si>
    <t>Paul Bailey</t>
  </si>
  <si>
    <t>V70</t>
  </si>
  <si>
    <t>Hamwic Harriers RC</t>
  </si>
  <si>
    <t>Sergio Lopez</t>
  </si>
  <si>
    <t>Laura Lea</t>
  </si>
  <si>
    <t>Kate Budd</t>
  </si>
  <si>
    <t>Position</t>
  </si>
  <si>
    <t>Wayne Bevan</t>
  </si>
  <si>
    <t>Kevin Frisby</t>
  </si>
  <si>
    <t>Jack Rowland</t>
  </si>
  <si>
    <t>Richard Widdop</t>
  </si>
  <si>
    <t xml:space="preserve"> </t>
  </si>
  <si>
    <t>Phillip Knight</t>
  </si>
  <si>
    <t>Lizzy White</t>
  </si>
  <si>
    <t>Donna Pike</t>
  </si>
  <si>
    <t>Teresa Dodkin</t>
  </si>
  <si>
    <t>Marion Frewin</t>
  </si>
  <si>
    <t>Caroline Woodford</t>
  </si>
  <si>
    <t>Martin Baker</t>
  </si>
  <si>
    <t>Mario Sheath</t>
  </si>
  <si>
    <t>Kevin Yates</t>
  </si>
  <si>
    <t>Ellie Monks</t>
  </si>
  <si>
    <t>Sarah Burrell</t>
  </si>
  <si>
    <t>Catherine Woods</t>
  </si>
  <si>
    <t>%</t>
  </si>
  <si>
    <t># Races</t>
  </si>
  <si>
    <t>David Madelin</t>
  </si>
  <si>
    <t>Mike White</t>
  </si>
  <si>
    <t>Marcus Lee</t>
  </si>
  <si>
    <t>Total</t>
  </si>
  <si>
    <t>Robbie Barlow</t>
  </si>
  <si>
    <t>Matt Pillinger</t>
  </si>
  <si>
    <t>Viki Middleton</t>
  </si>
  <si>
    <t>Ellie Swire</t>
  </si>
  <si>
    <t>Paul Horler</t>
  </si>
  <si>
    <t>Steve Cluett</t>
  </si>
  <si>
    <t>Shaun Davey</t>
  </si>
  <si>
    <t>Toby Corbin</t>
  </si>
  <si>
    <t>Tara Stannett</t>
  </si>
  <si>
    <t>Surname</t>
  </si>
  <si>
    <t>Firstname</t>
  </si>
  <si>
    <t>Ann-Marie Vanderplank</t>
  </si>
  <si>
    <t>Noelle Humphrey</t>
  </si>
  <si>
    <t>Steven Hayes-Arter</t>
  </si>
  <si>
    <t>Jade Edwards</t>
  </si>
  <si>
    <t>Ashley Forbes</t>
  </si>
  <si>
    <t>Graham Bungay</t>
  </si>
  <si>
    <t>Pete Tugwell</t>
  </si>
  <si>
    <t>John Keenan</t>
  </si>
  <si>
    <t>Glenda Monson</t>
  </si>
  <si>
    <t>Matt Coffey</t>
  </si>
  <si>
    <t>Patrick Atkinson</t>
  </si>
  <si>
    <t>Emlyn Hughes</t>
  </si>
  <si>
    <t>Jon Hannan</t>
  </si>
  <si>
    <t>Adam Atkinson</t>
  </si>
  <si>
    <t>Jane Studd</t>
  </si>
  <si>
    <t>Louise Cook</t>
  </si>
  <si>
    <t>Tom Banks</t>
  </si>
  <si>
    <t>Luis Wiedfeldt</t>
  </si>
  <si>
    <t>Andy Milchard</t>
  </si>
  <si>
    <t>Jacob Milchard</t>
  </si>
  <si>
    <t>Chris Lewis</t>
  </si>
  <si>
    <t>Eddie Oliver</t>
  </si>
  <si>
    <t>Abby Milchard</t>
  </si>
  <si>
    <t>Emma Buckett</t>
  </si>
  <si>
    <t>Sharon Ardley</t>
  </si>
  <si>
    <t>Annie Jones</t>
  </si>
  <si>
    <t>Fiona Churcher</t>
  </si>
  <si>
    <t>Frankie Colling</t>
  </si>
  <si>
    <t>Annie Ryder</t>
  </si>
  <si>
    <t>David Currie</t>
  </si>
  <si>
    <t>Andrew Gough</t>
  </si>
  <si>
    <t>Tom Fielder</t>
  </si>
  <si>
    <t>Matthew Holmes</t>
  </si>
  <si>
    <t>Ian Moran</t>
  </si>
  <si>
    <t>Robert Ryder</t>
  </si>
  <si>
    <t>Richard Bisson</t>
  </si>
  <si>
    <t>Aaron Gallimore</t>
  </si>
  <si>
    <t>Kevin Balfour</t>
  </si>
  <si>
    <t>David Deering</t>
  </si>
  <si>
    <t>Mike Buckett</t>
  </si>
  <si>
    <t>Brian Rumary</t>
  </si>
  <si>
    <t>Tim Yeandle</t>
  </si>
  <si>
    <t>Matthew Sprack</t>
  </si>
  <si>
    <t>ORG</t>
  </si>
  <si>
    <t xml:space="preserve">Wayne Andrews </t>
  </si>
  <si>
    <t>Alun Hanford</t>
  </si>
  <si>
    <t xml:space="preserve">Lee Caiels </t>
  </si>
  <si>
    <t>Maurice Richardson</t>
  </si>
  <si>
    <t xml:space="preserve">Carlo van Leeuwen </t>
  </si>
  <si>
    <t>Keith Spiers</t>
  </si>
  <si>
    <t>Tracy Puttock</t>
  </si>
  <si>
    <t>Jenna Shergold</t>
  </si>
  <si>
    <t>Adam Fordham</t>
  </si>
  <si>
    <t>Alan Smith</t>
  </si>
  <si>
    <t>Chris Aplin</t>
  </si>
  <si>
    <t>Dimitri Elenis</t>
  </si>
  <si>
    <t>Ian Swain</t>
  </si>
  <si>
    <t>Keith Ellis</t>
  </si>
  <si>
    <t>Marvin Dudziec</t>
  </si>
  <si>
    <t>Matthew Fordham</t>
  </si>
  <si>
    <t>Paul Green</t>
  </si>
  <si>
    <t>Sean Harnett</t>
  </si>
  <si>
    <t>Steve Christian</t>
  </si>
  <si>
    <t>Steve Hull</t>
  </si>
  <si>
    <t>Emma Shepherd</t>
  </si>
  <si>
    <t>Gemma Russhard</t>
  </si>
  <si>
    <t>Jo Robinson</t>
  </si>
  <si>
    <t>Kirsty Aplin</t>
  </si>
  <si>
    <t>Lou Frost</t>
  </si>
  <si>
    <t>Natalie Knight</t>
  </si>
  <si>
    <t>Rosemarie Osborn</t>
  </si>
  <si>
    <t>Caitlin Hooton</t>
  </si>
  <si>
    <t>Sari Giering</t>
  </si>
  <si>
    <t>Lucy Cook</t>
  </si>
  <si>
    <t>Alice Pitman</t>
  </si>
  <si>
    <t>Connie Green</t>
  </si>
  <si>
    <t>Heather Chamberlain</t>
  </si>
  <si>
    <t>Rosie Essery</t>
  </si>
  <si>
    <t>Olivia Ferrie</t>
  </si>
  <si>
    <t>Aimee Rippon</t>
  </si>
  <si>
    <t>Rayne Prendergast</t>
  </si>
  <si>
    <t>Jess Smith</t>
  </si>
  <si>
    <t>Siobhan Mintoff</t>
  </si>
  <si>
    <t>Gwenda Evans</t>
  </si>
  <si>
    <t>Ben Pitman</t>
  </si>
  <si>
    <t>Jamie Goss</t>
  </si>
  <si>
    <t>Scott Civil</t>
  </si>
  <si>
    <t>Chris Lowrey</t>
  </si>
  <si>
    <t>Rob Benham</t>
  </si>
  <si>
    <t>Anthony Panaggio</t>
  </si>
  <si>
    <t>Alex Beaton</t>
  </si>
  <si>
    <t>Matt Doggett</t>
  </si>
  <si>
    <t>Pete Abbotson</t>
  </si>
  <si>
    <t>Chris Lamb</t>
  </si>
  <si>
    <t>John MacInnes</t>
  </si>
  <si>
    <t>Ricky Zhao</t>
  </si>
  <si>
    <t>Paul Bullen</t>
  </si>
  <si>
    <t>Peter Ellis</t>
  </si>
  <si>
    <t>Mike Gordon</t>
  </si>
  <si>
    <t>Stuart Le Tissier</t>
  </si>
  <si>
    <t>Jon Perrett</t>
  </si>
  <si>
    <t>Andrew Warren</t>
  </si>
  <si>
    <t>Geoff Willis</t>
  </si>
  <si>
    <t>Oliver Trueman</t>
  </si>
  <si>
    <t>Ian Page</t>
  </si>
  <si>
    <t>Janet Foote</t>
  </si>
  <si>
    <t>Lyn Hatchett</t>
  </si>
  <si>
    <t xml:space="preserve">Alison Kaines </t>
  </si>
  <si>
    <t>Lena Roger</t>
  </si>
  <si>
    <t>Danielle Friedman-Brown</t>
  </si>
  <si>
    <t>Pete Urwin</t>
  </si>
  <si>
    <t>Micky Doyle</t>
  </si>
  <si>
    <t>Matt Hamilton</t>
  </si>
  <si>
    <t>Clive Cosby</t>
  </si>
  <si>
    <t>Barry Ponsford</t>
  </si>
  <si>
    <t>Valeria Sesto</t>
  </si>
  <si>
    <t>Catherine Maquire</t>
  </si>
  <si>
    <t>Charlotte Selby-Nicholls</t>
  </si>
  <si>
    <t>Sandie Tyler</t>
  </si>
  <si>
    <t>Paula Higgins</t>
  </si>
  <si>
    <t>Ellen Urwin</t>
  </si>
  <si>
    <t>Guy Brayn</t>
  </si>
  <si>
    <t>Mark Wilson</t>
  </si>
  <si>
    <t>Mark Craven</t>
  </si>
  <si>
    <t>Archie Ives</t>
  </si>
  <si>
    <t>Charles Carr</t>
  </si>
  <si>
    <t>Rob Carter</t>
  </si>
  <si>
    <t>Bracken Dawson</t>
  </si>
  <si>
    <t>James Moore</t>
  </si>
  <si>
    <t>Pete Sansome</t>
  </si>
  <si>
    <t>Justin Corrie</t>
  </si>
  <si>
    <t>Jack England</t>
  </si>
  <si>
    <t>Louise Snook</t>
  </si>
  <si>
    <t>Emma Carter</t>
  </si>
  <si>
    <t>Sian Lewis</t>
  </si>
  <si>
    <t>Charlie Hoskins</t>
  </si>
  <si>
    <t>Rosie Upton</t>
  </si>
  <si>
    <t>Beccy Lord</t>
  </si>
  <si>
    <t>Daisy Hall</t>
  </si>
  <si>
    <t>Nicki Roebuck</t>
  </si>
  <si>
    <t>Francis Lord</t>
  </si>
  <si>
    <t>Helen Benson</t>
  </si>
  <si>
    <t>Claire Procter</t>
  </si>
  <si>
    <t>Emma Baker-Chaplin</t>
  </si>
  <si>
    <t>Jodie Francis</t>
  </si>
  <si>
    <t>Liz James</t>
  </si>
  <si>
    <t>Tiffany Skerratt</t>
  </si>
  <si>
    <t>Hannah Paine</t>
  </si>
  <si>
    <t>Louise Nicholson</t>
  </si>
  <si>
    <t>Brandon Chaplin</t>
  </si>
  <si>
    <t>Richard Hayward</t>
  </si>
  <si>
    <t>Chris Hall</t>
  </si>
  <si>
    <t>Peter Cole</t>
  </si>
  <si>
    <t>Tom Hastings</t>
  </si>
  <si>
    <t>Rob Zefferett</t>
  </si>
  <si>
    <t>Nick Crane</t>
  </si>
  <si>
    <t>Nigel Feast</t>
  </si>
  <si>
    <t>Rob Mills</t>
  </si>
  <si>
    <t>Rob Williams</t>
  </si>
  <si>
    <t>Gabby O'Brien</t>
  </si>
  <si>
    <t>Ruth Sadler</t>
  </si>
  <si>
    <t>Siu Wah Tam</t>
  </si>
  <si>
    <t>Ho Ming Chan</t>
  </si>
  <si>
    <t>Roderick Campbell</t>
  </si>
  <si>
    <t>Megan Batchelor</t>
  </si>
  <si>
    <t>Penny Jennings</t>
  </si>
  <si>
    <t>Lin Winsor</t>
  </si>
  <si>
    <t>Sue Stileman</t>
  </si>
  <si>
    <t>Heidi Godfrey</t>
  </si>
  <si>
    <t>Julia Abab</t>
  </si>
  <si>
    <t>Louise Holliday</t>
  </si>
  <si>
    <t>Lin Webb</t>
  </si>
  <si>
    <t>Karen Keane</t>
  </si>
  <si>
    <t>Neil Jennings</t>
  </si>
  <si>
    <t>Alex Young</t>
  </si>
  <si>
    <t xml:space="preserve">Mark Stileman </t>
  </si>
  <si>
    <t>Nigel Hemsted</t>
  </si>
  <si>
    <t>Ray Webb</t>
  </si>
  <si>
    <t>Richard Vie</t>
  </si>
  <si>
    <t>Derek Kelly</t>
  </si>
  <si>
    <t>Katie Horton</t>
  </si>
  <si>
    <t>Jayne Carey</t>
  </si>
  <si>
    <t>Charlotte Keating</t>
  </si>
  <si>
    <t>Claire Deacon</t>
  </si>
  <si>
    <t>Sarah Elliott</t>
  </si>
  <si>
    <t>Laura White</t>
  </si>
  <si>
    <t>Charlotte Pardon</t>
  </si>
  <si>
    <t>Alana Scott</t>
  </si>
  <si>
    <t>June Roberts</t>
  </si>
  <si>
    <t>Lara Webster</t>
  </si>
  <si>
    <t>Dawn Rumary</t>
  </si>
  <si>
    <t>Jon Osman</t>
  </si>
  <si>
    <t>Emin Akbay</t>
  </si>
  <si>
    <t>Mike Selby</t>
  </si>
  <si>
    <t>Brian Jones</t>
  </si>
  <si>
    <t>Louis Gauntlett</t>
  </si>
  <si>
    <t>Steve Churcher</t>
  </si>
  <si>
    <t>Robert Clarke</t>
  </si>
  <si>
    <t>Spencer Meyer</t>
  </si>
  <si>
    <t>Steve White</t>
  </si>
  <si>
    <t>Tim Padley</t>
  </si>
  <si>
    <t>Ian Rogers</t>
  </si>
  <si>
    <t>JP Sinclair</t>
  </si>
  <si>
    <t>Martin Slater</t>
  </si>
  <si>
    <t>Ben Philips</t>
  </si>
  <si>
    <t>Perry Letcher</t>
  </si>
  <si>
    <t>Wojtek Majka</t>
  </si>
  <si>
    <t>Doug Maclean</t>
  </si>
  <si>
    <t>Sandra Budden</t>
  </si>
  <si>
    <t xml:space="preserve">Carole Woodall </t>
  </si>
  <si>
    <t>Tania Watson</t>
  </si>
  <si>
    <t>Charlie Swope</t>
  </si>
  <si>
    <t>Jess Moore</t>
  </si>
  <si>
    <t>Annabel Hodgson</t>
  </si>
  <si>
    <t>Alison Farmer</t>
  </si>
  <si>
    <t>Justine Weir</t>
  </si>
  <si>
    <t>Katherine Barbour</t>
  </si>
  <si>
    <t>Denise Phillips</t>
  </si>
  <si>
    <t>Jo Culpin</t>
  </si>
  <si>
    <t>Simon Wreford</t>
  </si>
  <si>
    <t>Andrew Harker</t>
  </si>
  <si>
    <t>Paul Garland</t>
  </si>
  <si>
    <t>Michael Rodger</t>
  </si>
  <si>
    <t>Mark Jackson</t>
  </si>
  <si>
    <t>Jon Vamplew</t>
  </si>
  <si>
    <t>Helen Rodger</t>
  </si>
  <si>
    <t>Sarah Mitchell</t>
  </si>
  <si>
    <t>Dan Burgess</t>
  </si>
  <si>
    <t>Neil Cameron</t>
  </si>
  <si>
    <t>Denis Coady</t>
  </si>
  <si>
    <t>Harvey Hiscock</t>
  </si>
  <si>
    <t>Mark Jones</t>
  </si>
  <si>
    <t>Dean Lucas</t>
  </si>
  <si>
    <t>Luke Mills</t>
  </si>
  <si>
    <t>Mike Mills</t>
  </si>
  <si>
    <t>Dave Murray</t>
  </si>
  <si>
    <t>Mark Whitlock</t>
  </si>
  <si>
    <t>Keith Whitten</t>
  </si>
  <si>
    <t>David Ullett</t>
  </si>
  <si>
    <t>Samantha Bowyer</t>
  </si>
  <si>
    <t>Sophie Coady</t>
  </si>
  <si>
    <t>Priscilla Cook</t>
  </si>
  <si>
    <t>Helen Herman-Bonaer</t>
  </si>
  <si>
    <t>Caroline Irwin</t>
  </si>
  <si>
    <t>Dot Kennard</t>
  </si>
  <si>
    <t>Kirsty Macbeth</t>
  </si>
  <si>
    <t>Tina Mills</t>
  </si>
  <si>
    <t>Maria Whitlock</t>
  </si>
  <si>
    <t>Andy Costello</t>
  </si>
  <si>
    <t>David Vosser</t>
  </si>
  <si>
    <t>Paul Boyd Leslie</t>
  </si>
  <si>
    <t>Nigel Strong</t>
  </si>
  <si>
    <t>David Comb</t>
  </si>
  <si>
    <t>Martyn West</t>
  </si>
  <si>
    <t>Adrian Fautly</t>
  </si>
  <si>
    <t>Harry Stow</t>
  </si>
  <si>
    <t>Joy Radford</t>
  </si>
  <si>
    <t>Jane Gandee</t>
  </si>
  <si>
    <t>Jo Jefferies</t>
  </si>
  <si>
    <t>Becky Stark</t>
  </si>
  <si>
    <t>Kirsty Shannon</t>
  </si>
  <si>
    <t xml:space="preserve">Joanne Labram </t>
  </si>
  <si>
    <t>Kirsty Clover</t>
  </si>
  <si>
    <t xml:space="preserve">Claire Powell </t>
  </si>
  <si>
    <t xml:space="preserve">Christina Kluth </t>
  </si>
  <si>
    <t>Bonnie Tourell</t>
  </si>
  <si>
    <t>Kelly Milner</t>
  </si>
  <si>
    <t>Leah Cove</t>
  </si>
  <si>
    <t xml:space="preserve">Ian Webber </t>
  </si>
  <si>
    <t>George Coltart</t>
  </si>
  <si>
    <t>Jeremy Hollinshead</t>
  </si>
  <si>
    <t>Johan Sommarstrom</t>
  </si>
  <si>
    <t xml:space="preserve">Paul Marchant </t>
  </si>
  <si>
    <t>Henry Clover</t>
  </si>
  <si>
    <t xml:space="preserve">Keith Sheppard </t>
  </si>
  <si>
    <t>Stuart Pickard</t>
  </si>
  <si>
    <t>Alex Johnson</t>
  </si>
  <si>
    <t>Alan Court</t>
  </si>
  <si>
    <t>Robert Jones</t>
  </si>
  <si>
    <t>Jim Whitmarsh</t>
  </si>
  <si>
    <t>Ollie Arscott</t>
  </si>
  <si>
    <t>Rob Dempster</t>
  </si>
  <si>
    <t>Matt Dixon</t>
  </si>
  <si>
    <t>Andy Oakey</t>
  </si>
  <si>
    <t>John Northcott</t>
  </si>
  <si>
    <t>Paul Edmonds</t>
  </si>
  <si>
    <t>Neil Harrison</t>
  </si>
  <si>
    <t>Andrew Woolley</t>
  </si>
  <si>
    <t>Russell Hawkins</t>
  </si>
  <si>
    <t>Rob Langan</t>
  </si>
  <si>
    <t>Kevin Gilbert</t>
  </si>
  <si>
    <t>Kevin Prevel</t>
  </si>
  <si>
    <t>Sally Gilbert</t>
  </si>
  <si>
    <t>Isabell Wilkinson</t>
  </si>
  <si>
    <t>Claire Wood</t>
  </si>
  <si>
    <t>Emma Hawkins</t>
  </si>
  <si>
    <t xml:space="preserve">Gill Perry </t>
  </si>
  <si>
    <t>Kevin Willsher</t>
  </si>
  <si>
    <t>Matt Lovesey</t>
  </si>
  <si>
    <t>Dan Mellor</t>
  </si>
  <si>
    <t>James Fanning</t>
  </si>
  <si>
    <t>Neil Catchlove</t>
  </si>
  <si>
    <t>Chris Sansome</t>
  </si>
  <si>
    <t>Luke Seery</t>
  </si>
  <si>
    <t>James Mellor</t>
  </si>
  <si>
    <t>Nick Willson</t>
  </si>
  <si>
    <t>Wayne Lebas</t>
  </si>
  <si>
    <t>James Browne</t>
  </si>
  <si>
    <t>Tim Sly</t>
  </si>
  <si>
    <t>Graham Evans</t>
  </si>
  <si>
    <t>Chris Hutber</t>
  </si>
  <si>
    <t>Duncan East</t>
  </si>
  <si>
    <t>Bernadette Versey</t>
  </si>
  <si>
    <t>Rebecca Cannon</t>
  </si>
  <si>
    <t>Phoebe Roberts</t>
  </si>
  <si>
    <t>Katie Saunders</t>
  </si>
  <si>
    <t>Marie Fall</t>
  </si>
  <si>
    <t>Jill White</t>
  </si>
  <si>
    <t>Marion Yeomans</t>
  </si>
  <si>
    <t>Rachel Vincent</t>
  </si>
  <si>
    <t>Rachel Browne</t>
  </si>
  <si>
    <t>Caroline Beebe</t>
  </si>
  <si>
    <t>Adam Ruddy</t>
  </si>
  <si>
    <t>Daniel Powell</t>
  </si>
  <si>
    <t>Gillam McClure</t>
  </si>
  <si>
    <t>Glenn Medcalf</t>
  </si>
  <si>
    <t>Graham Andrews</t>
  </si>
  <si>
    <t>Mark Tiller</t>
  </si>
  <si>
    <t>Nick Green</t>
  </si>
  <si>
    <t>Xavier Compton</t>
  </si>
  <si>
    <t>Aisha Murphy</t>
  </si>
  <si>
    <t>Carole Stevenson</t>
  </si>
  <si>
    <t>Elizabeth Smith</t>
  </si>
  <si>
    <t>Kathryn Bailey</t>
  </si>
  <si>
    <t>Lucy Ashton</t>
  </si>
  <si>
    <t>Philomene Gueuesi</t>
  </si>
  <si>
    <t>Rebecca Smith</t>
  </si>
  <si>
    <t>Sara Taylor</t>
  </si>
  <si>
    <t>Sarah Green</t>
  </si>
  <si>
    <t xml:space="preserve">Carl Hall </t>
  </si>
  <si>
    <t xml:space="preserve">Simon Ibbotson </t>
  </si>
  <si>
    <t xml:space="preserve">Matt Tanner </t>
  </si>
  <si>
    <t xml:space="preserve">Aaron Pritchard </t>
  </si>
  <si>
    <t xml:space="preserve">Phil Rudd </t>
  </si>
  <si>
    <t xml:space="preserve">Paddy Butler </t>
  </si>
  <si>
    <t>Sam Messer</t>
  </si>
  <si>
    <t xml:space="preserve">Mark Lee </t>
  </si>
  <si>
    <t xml:space="preserve">Brendan Harbut </t>
  </si>
  <si>
    <t xml:space="preserve">Mick Anglim </t>
  </si>
  <si>
    <t xml:space="preserve">Andy Simpson </t>
  </si>
  <si>
    <t xml:space="preserve">Roger Morgan </t>
  </si>
  <si>
    <t>Alice Rudd</t>
  </si>
  <si>
    <t xml:space="preserve">Hayley Coates </t>
  </si>
  <si>
    <t xml:space="preserve">Lindsey Simpson </t>
  </si>
  <si>
    <t xml:space="preserve">Sarah Hall </t>
  </si>
  <si>
    <t xml:space="preserve">Chris Harris </t>
  </si>
  <si>
    <t>v50</t>
  </si>
  <si>
    <t>Rod Harnett</t>
  </si>
  <si>
    <t>Steve Moss</t>
  </si>
  <si>
    <t>v60</t>
  </si>
  <si>
    <t>Neil Harvey</t>
  </si>
  <si>
    <t>Peter Reilly</t>
  </si>
  <si>
    <t>Julian Smith</t>
  </si>
  <si>
    <t>Mikeala Price</t>
  </si>
  <si>
    <t xml:space="preserve">Kath Bailey </t>
  </si>
  <si>
    <t>Jonny Herron</t>
  </si>
  <si>
    <t>Sarah Kingston</t>
  </si>
  <si>
    <t>Giz Hoppe</t>
  </si>
  <si>
    <t>Tom Cully</t>
  </si>
  <si>
    <t>Oliver Starkey</t>
  </si>
  <si>
    <t>Richard Crawford</t>
  </si>
  <si>
    <t>Rob Bentley</t>
  </si>
  <si>
    <t>Matt Crocker</t>
  </si>
  <si>
    <t>Peter Costley</t>
  </si>
  <si>
    <t>Peter Haynes</t>
  </si>
  <si>
    <t>Malcolm White</t>
  </si>
  <si>
    <t>James Byrne</t>
  </si>
  <si>
    <t>Mark Judkins</t>
  </si>
  <si>
    <t>Elizabeth Prinsep</t>
  </si>
  <si>
    <t>Mathilde Fortier</t>
  </si>
  <si>
    <t>Lauren Freestone</t>
  </si>
  <si>
    <t>Martin Pegler</t>
  </si>
  <si>
    <t>Russell Mead</t>
  </si>
  <si>
    <t>Jules Dinwoodie</t>
  </si>
  <si>
    <t>Stacey Read</t>
  </si>
  <si>
    <t>Chris Brooks</t>
  </si>
  <si>
    <t>Phil Spencer</t>
  </si>
  <si>
    <t>Ian Street</t>
  </si>
  <si>
    <t>Sean Keating</t>
  </si>
  <si>
    <t>Jeff Deacon</t>
  </si>
  <si>
    <t>Ben Parmenter</t>
  </si>
  <si>
    <t>Callum Johnson</t>
  </si>
  <si>
    <t>Dan Chown</t>
  </si>
  <si>
    <t xml:space="preserve">Dan Latham </t>
  </si>
  <si>
    <t>Dave Wilson</t>
  </si>
  <si>
    <t>Kevan Day</t>
  </si>
  <si>
    <t>Paul Blundell</t>
  </si>
  <si>
    <t>Trish Patterson</t>
  </si>
  <si>
    <t xml:space="preserve">Kay Malpiedi </t>
  </si>
  <si>
    <t>Sarah Bennets</t>
  </si>
  <si>
    <t xml:space="preserve">Nicki Osborne </t>
  </si>
  <si>
    <t>Gerry Robson</t>
  </si>
  <si>
    <t>James Miller</t>
  </si>
  <si>
    <t>Tomas Nanartonis</t>
  </si>
  <si>
    <t>Chris Jones</t>
  </si>
  <si>
    <t>Cristina Sburlea</t>
  </si>
  <si>
    <t>Eleanor Davies</t>
  </si>
  <si>
    <t>Gill Goodwin</t>
  </si>
  <si>
    <t>Caroline Carr</t>
  </si>
  <si>
    <t>Steve Goodwin</t>
  </si>
  <si>
    <t>Caroline Johns</t>
  </si>
  <si>
    <t>Rachel Dryden</t>
  </si>
  <si>
    <t>Rachel Hastings</t>
  </si>
  <si>
    <t>Sarah Jouty Beesley</t>
  </si>
  <si>
    <t>Anthony Woodsford</t>
  </si>
  <si>
    <t>David Cooper</t>
  </si>
  <si>
    <t>David Keates</t>
  </si>
  <si>
    <t>Frazer Bailey</t>
  </si>
  <si>
    <t>John Cutler</t>
  </si>
  <si>
    <t>Josh Murray</t>
  </si>
  <si>
    <t>Hugh Risebrow</t>
  </si>
  <si>
    <t>Steph Kirby</t>
  </si>
  <si>
    <t>Jen Rendall</t>
  </si>
  <si>
    <t>Kelly Wickens</t>
  </si>
  <si>
    <t>Sonia Rushby</t>
  </si>
  <si>
    <t>Tina Christmann</t>
  </si>
  <si>
    <t>Lindsey Smith</t>
  </si>
  <si>
    <t>Oli Hawkins</t>
  </si>
  <si>
    <t>Martin Perry</t>
  </si>
  <si>
    <t>Jamie Rendall</t>
  </si>
  <si>
    <t>Spencer Scott</t>
  </si>
  <si>
    <t>Owen Creese-Smith</t>
  </si>
  <si>
    <t>Dan Baker</t>
  </si>
  <si>
    <t xml:space="preserve">Kate Marsh </t>
  </si>
  <si>
    <t>Eileen FitzGerald</t>
  </si>
  <si>
    <t>Cathy Asiki</t>
  </si>
  <si>
    <t>Jonathan Strachan</t>
  </si>
  <si>
    <t>Brian Coupe</t>
  </si>
  <si>
    <t>Verity Pillinger-Cork</t>
  </si>
  <si>
    <t>Suzanne Gardner</t>
  </si>
  <si>
    <t>Keith Morris</t>
  </si>
  <si>
    <t>Jonathan Pillinger-Cork</t>
  </si>
  <si>
    <t>Duncan Macdonald</t>
  </si>
  <si>
    <t>Joe Amber</t>
  </si>
  <si>
    <t>Liz Beverley</t>
  </si>
  <si>
    <t>Steve Cumes</t>
  </si>
  <si>
    <t>Brian Graham</t>
  </si>
  <si>
    <t>Jack Goozee</t>
  </si>
  <si>
    <t>David Mallard</t>
  </si>
  <si>
    <t>Graham James</t>
  </si>
  <si>
    <t>Phil Townley</t>
  </si>
  <si>
    <t>Dom Shepherd</t>
  </si>
  <si>
    <t>Wendy Cumes</t>
  </si>
  <si>
    <t>Kirstie Graham</t>
  </si>
  <si>
    <t>Alison Lawrence</t>
  </si>
  <si>
    <t>Katy Bradley</t>
  </si>
  <si>
    <t>Laura Jack</t>
  </si>
  <si>
    <t>Emma Jane Smith</t>
  </si>
  <si>
    <t>Ollie McKenzie</t>
  </si>
  <si>
    <t>Daryll English</t>
  </si>
  <si>
    <t>Nigel Crook</t>
  </si>
  <si>
    <t>Graeme Browning-Martin</t>
  </si>
  <si>
    <t>Jacquie Barlow</t>
  </si>
  <si>
    <t>Vicky Couzens</t>
  </si>
  <si>
    <t>Laura Harvie</t>
  </si>
  <si>
    <t>Jeanette Hiscocks</t>
  </si>
  <si>
    <t>Amanda Pinckney</t>
  </si>
  <si>
    <t>Lisa White</t>
  </si>
  <si>
    <t>Brian Matthews</t>
  </si>
  <si>
    <t>Martin Hall-May</t>
  </si>
  <si>
    <t>Massi Squaletti</t>
  </si>
  <si>
    <t>Beth Carter</t>
  </si>
  <si>
    <t>Catherine Cooper</t>
  </si>
  <si>
    <t>Rosie Oxbury</t>
  </si>
  <si>
    <t>Russell Finn</t>
  </si>
  <si>
    <t>Jamie Foster</t>
  </si>
  <si>
    <t>Kevin Mills</t>
  </si>
  <si>
    <t>Brian Mushonga (Wallace)</t>
  </si>
  <si>
    <t>Chris Selfe</t>
  </si>
  <si>
    <t>David Cribb</t>
  </si>
  <si>
    <t>David Samuel</t>
  </si>
  <si>
    <t>Antonia Mintoff</t>
  </si>
  <si>
    <t>Claire Pond</t>
  </si>
  <si>
    <t>Louise Higgs</t>
  </si>
  <si>
    <t> S</t>
  </si>
  <si>
    <t>Rachael Rhodes</t>
  </si>
  <si>
    <t>Derek Quirk</t>
  </si>
  <si>
    <t>Tamsin Roberts</t>
  </si>
  <si>
    <t>Hilary Hinks</t>
  </si>
  <si>
    <t>Nathan Renyard</t>
  </si>
  <si>
    <t>Mike Smith</t>
  </si>
  <si>
    <t>Malcolm Renyard</t>
  </si>
  <si>
    <t>Anna Filpot</t>
  </si>
  <si>
    <t/>
  </si>
  <si>
    <t>Harry Williams</t>
  </si>
  <si>
    <t>James Terry</t>
  </si>
  <si>
    <t>Carl Hussey</t>
  </si>
  <si>
    <t>Adam Perry</t>
  </si>
  <si>
    <t>Ian Boshier</t>
  </si>
  <si>
    <t>Donna Lovelock</t>
  </si>
  <si>
    <t>Marcie Perrow</t>
  </si>
  <si>
    <t>Amanda Miles</t>
  </si>
  <si>
    <t xml:space="preserve">Rebecca Storer </t>
  </si>
  <si>
    <t xml:space="preserve">Rebecca Grant </t>
  </si>
  <si>
    <t>Claire Bolton</t>
  </si>
  <si>
    <t>Kerry Rayment</t>
  </si>
  <si>
    <t>Elizabeth Billingham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</si>
</sst>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General"/>
    <numFmt numFmtId="165" formatCode="0.0%"/>
    <numFmt numFmtId="166" formatCode="[$£-809]#,##0.00;[Red]&quot;-&quot;[$£-809]#,##0.00"/>
  </numFmts>
  <fonts count="4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1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</font>
    <font>
      <sz val="10"/>
      <color rgb="FF000000"/>
      <name val="Arial"/>
    </font>
    <font>
      <sz val="11"/>
      <color rgb="FF006100"/>
      <name val="Calibri"/>
      <family val="2"/>
      <scheme val="minor"/>
    </font>
    <font>
      <sz val="10"/>
      <name val="Arial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theme="0" tint="-0.1499984740745262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4">
    <xf numFmtId="0" fontId="0" fillId="0" borderId="5"/>
    <xf numFmtId="0" fontId="4" fillId="0" borderId="0"/>
    <xf numFmtId="0" fontId="12" fillId="0" borderId="0" applyNumberFormat="0" applyFill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27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 applyNumberFormat="0" applyFill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3" borderId="0" applyNumberFormat="0" applyBorder="0" applyAlignment="0" applyProtection="0"/>
    <xf numFmtId="0" fontId="18" fillId="0" borderId="0"/>
    <xf numFmtId="0" fontId="18" fillId="0" borderId="0"/>
    <xf numFmtId="164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/>
    <xf numFmtId="166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630">
    <xf numFmtId="0" fontId="0" fillId="0" borderId="5" xfId="0"/>
    <xf numFmtId="0" fontId="3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5" xfId="0" applyFont="1" applyAlignment="1">
      <alignment horizontal="center"/>
    </xf>
    <xf numFmtId="0" fontId="9" fillId="0" borderId="5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5" xfId="0" applyFont="1" applyAlignment="1">
      <alignment horizontal="left"/>
    </xf>
    <xf numFmtId="0" fontId="6" fillId="0" borderId="2" xfId="0" applyFont="1" applyBorder="1" applyAlignment="1">
      <alignment horizontal="center" vertical="top"/>
    </xf>
    <xf numFmtId="0" fontId="7" fillId="0" borderId="5" xfId="0" applyFont="1" applyAlignment="1">
      <alignment vertical="top"/>
    </xf>
    <xf numFmtId="0" fontId="11" fillId="0" borderId="5" xfId="0" applyFont="1" applyAlignment="1">
      <alignment vertical="top"/>
    </xf>
    <xf numFmtId="0" fontId="8" fillId="0" borderId="2" xfId="0" applyFont="1" applyBorder="1" applyAlignment="1">
      <alignment horizontal="center" vertical="top"/>
    </xf>
    <xf numFmtId="0" fontId="13" fillId="0" borderId="5" xfId="0" applyFont="1" applyAlignment="1">
      <alignment vertical="top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4" fillId="0" borderId="5" xfId="0" applyFont="1" applyAlignment="1">
      <alignment vertical="top"/>
    </xf>
    <xf numFmtId="0" fontId="7" fillId="0" borderId="5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5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10" fillId="0" borderId="5" xfId="0" applyFont="1" applyAlignment="1">
      <alignment horizontal="left"/>
    </xf>
    <xf numFmtId="0" fontId="5" fillId="0" borderId="5" xfId="0" applyFont="1" applyAlignment="1">
      <alignment horizontal="left"/>
    </xf>
    <xf numFmtId="0" fontId="7" fillId="0" borderId="5" xfId="0" applyFont="1"/>
    <xf numFmtId="0" fontId="17" fillId="0" borderId="2" xfId="0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2" fillId="0" borderId="5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5" xfId="0" applyFont="1" applyAlignment="1">
      <alignment horizontal="center"/>
    </xf>
    <xf numFmtId="0" fontId="7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Alignment="1">
      <alignment horizontal="center" vertical="top"/>
    </xf>
    <xf numFmtId="0" fontId="8" fillId="0" borderId="5" xfId="0" applyFont="1" applyAlignment="1">
      <alignment vertical="top"/>
    </xf>
    <xf numFmtId="0" fontId="0" fillId="0" borderId="5" xfId="0" applyAlignment="1">
      <alignment horizontal="center"/>
    </xf>
    <xf numFmtId="0" fontId="8" fillId="0" borderId="6" xfId="0" applyFont="1" applyBorder="1" applyAlignment="1">
      <alignment horizontal="center"/>
    </xf>
    <xf numFmtId="49" fontId="8" fillId="2" borderId="5" xfId="0" applyNumberFormat="1" applyFont="1" applyFill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7" fillId="0" borderId="5" xfId="0" applyFont="1" applyAlignment="1">
      <alignment horizontal="center" vertical="top"/>
    </xf>
    <xf numFmtId="0" fontId="9" fillId="0" borderId="5" xfId="0" applyFont="1" applyAlignment="1">
      <alignment horizontal="center" vertical="top"/>
    </xf>
    <xf numFmtId="0" fontId="10" fillId="0" borderId="2" xfId="0" applyFont="1" applyBorder="1" applyAlignment="1">
      <alignment horizontal="left"/>
    </xf>
    <xf numFmtId="0" fontId="2" fillId="0" borderId="5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8" fillId="0" borderId="5" xfId="0" applyFont="1" applyAlignment="1">
      <alignment horizontal="center" vertical="top"/>
    </xf>
    <xf numFmtId="0" fontId="7" fillId="0" borderId="2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vertical="top"/>
    </xf>
    <xf numFmtId="0" fontId="5" fillId="0" borderId="7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5" xfId="5" applyFont="1" applyBorder="1" applyAlignment="1" applyProtection="1">
      <alignment horizontal="center"/>
      <protection locked="0"/>
    </xf>
    <xf numFmtId="0" fontId="2" fillId="0" borderId="2" xfId="5" applyFont="1" applyBorder="1" applyAlignment="1" applyProtection="1">
      <alignment horizontal="center"/>
      <protection locked="0"/>
    </xf>
    <xf numFmtId="0" fontId="2" fillId="0" borderId="5" xfId="6" applyFont="1" applyBorder="1" applyAlignment="1" applyProtection="1">
      <alignment horizontal="center"/>
      <protection locked="0"/>
    </xf>
    <xf numFmtId="0" fontId="2" fillId="0" borderId="2" xfId="6" applyFont="1" applyBorder="1" applyAlignment="1" applyProtection="1">
      <alignment horizontal="center"/>
      <protection locked="0"/>
    </xf>
    <xf numFmtId="0" fontId="2" fillId="0" borderId="5" xfId="8" applyFont="1" applyBorder="1" applyAlignment="1" applyProtection="1">
      <alignment horizontal="center"/>
      <protection locked="0"/>
    </xf>
    <xf numFmtId="0" fontId="2" fillId="0" borderId="5" xfId="9" applyFont="1" applyBorder="1" applyAlignment="1" applyProtection="1">
      <alignment horizontal="center"/>
      <protection locked="0"/>
    </xf>
    <xf numFmtId="0" fontId="2" fillId="0" borderId="2" xfId="9" applyFont="1" applyBorder="1" applyAlignment="1" applyProtection="1">
      <alignment horizontal="center"/>
      <protection locked="0"/>
    </xf>
    <xf numFmtId="0" fontId="5" fillId="0" borderId="2" xfId="9" applyFont="1" applyBorder="1" applyAlignment="1">
      <alignment horizontal="center"/>
    </xf>
    <xf numFmtId="0" fontId="2" fillId="0" borderId="5" xfId="10" applyFont="1" applyBorder="1" applyAlignment="1" applyProtection="1">
      <alignment horizontal="center"/>
      <protection locked="0"/>
    </xf>
    <xf numFmtId="0" fontId="2" fillId="0" borderId="2" xfId="10" applyFont="1" applyBorder="1" applyAlignment="1" applyProtection="1">
      <alignment horizontal="center"/>
      <protection locked="0"/>
    </xf>
    <xf numFmtId="0" fontId="5" fillId="0" borderId="2" xfId="10" applyFont="1" applyBorder="1" applyAlignment="1">
      <alignment horizontal="center"/>
    </xf>
    <xf numFmtId="0" fontId="8" fillId="0" borderId="2" xfId="10" applyFont="1" applyBorder="1" applyAlignment="1">
      <alignment horizontal="center"/>
    </xf>
    <xf numFmtId="0" fontId="2" fillId="0" borderId="5" xfId="12" applyFont="1" applyBorder="1" applyAlignment="1" applyProtection="1">
      <alignment horizontal="center"/>
      <protection locked="0"/>
    </xf>
    <xf numFmtId="0" fontId="2" fillId="0" borderId="2" xfId="12" applyFont="1" applyBorder="1" applyAlignment="1" applyProtection="1">
      <alignment horizontal="center"/>
      <protection locked="0"/>
    </xf>
    <xf numFmtId="0" fontId="5" fillId="0" borderId="2" xfId="12" applyFont="1" applyBorder="1" applyAlignment="1">
      <alignment horizontal="center"/>
    </xf>
    <xf numFmtId="0" fontId="8" fillId="0" borderId="2" xfId="12" applyFont="1" applyBorder="1" applyAlignment="1">
      <alignment horizontal="center"/>
    </xf>
    <xf numFmtId="0" fontId="2" fillId="0" borderId="5" xfId="13" applyFont="1" applyBorder="1" applyAlignment="1" applyProtection="1">
      <alignment horizontal="center"/>
      <protection locked="0"/>
    </xf>
    <xf numFmtId="0" fontId="2" fillId="0" borderId="2" xfId="13" applyFont="1" applyBorder="1" applyAlignment="1" applyProtection="1">
      <alignment horizontal="center"/>
      <protection locked="0"/>
    </xf>
    <xf numFmtId="0" fontId="5" fillId="0" borderId="2" xfId="13" applyFont="1" applyBorder="1" applyAlignment="1">
      <alignment horizontal="center"/>
    </xf>
    <xf numFmtId="0" fontId="8" fillId="0" borderId="2" xfId="13" applyFont="1" applyBorder="1" applyAlignment="1">
      <alignment horizontal="center"/>
    </xf>
    <xf numFmtId="0" fontId="5" fillId="0" borderId="2" xfId="14" applyFont="1" applyBorder="1" applyAlignment="1">
      <alignment horizontal="center"/>
    </xf>
    <xf numFmtId="0" fontId="8" fillId="0" borderId="5" xfId="20" applyFont="1" applyBorder="1" applyAlignment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5" xfId="19" applyFont="1" applyBorder="1" applyAlignment="1">
      <alignment horizontal="center"/>
    </xf>
    <xf numFmtId="0" fontId="8" fillId="0" borderId="2" xfId="19" applyFont="1" applyBorder="1" applyAlignment="1">
      <alignment horizontal="center"/>
    </xf>
    <xf numFmtId="0" fontId="8" fillId="0" borderId="2" xfId="6" applyFont="1" applyBorder="1" applyAlignment="1">
      <alignment horizontal="center"/>
    </xf>
    <xf numFmtId="0" fontId="2" fillId="0" borderId="2" xfId="15" applyFont="1" applyBorder="1" applyAlignment="1" applyProtection="1">
      <alignment horizontal="center"/>
      <protection locked="0"/>
    </xf>
    <xf numFmtId="0" fontId="5" fillId="0" borderId="2" xfId="15" applyFont="1" applyBorder="1" applyAlignment="1">
      <alignment horizontal="center"/>
    </xf>
    <xf numFmtId="0" fontId="5" fillId="0" borderId="5" xfId="15" applyFont="1" applyBorder="1" applyAlignment="1">
      <alignment horizontal="center"/>
    </xf>
    <xf numFmtId="0" fontId="5" fillId="0" borderId="2" xfId="19" applyFont="1" applyBorder="1" applyAlignment="1">
      <alignment horizontal="center"/>
    </xf>
    <xf numFmtId="0" fontId="2" fillId="0" borderId="2" xfId="19" applyFont="1" applyBorder="1" applyAlignment="1" applyProtection="1">
      <alignment horizontal="center"/>
      <protection locked="0"/>
    </xf>
    <xf numFmtId="0" fontId="8" fillId="0" borderId="2" xfId="20" applyFont="1" applyBorder="1" applyAlignment="1">
      <alignment horizontal="center"/>
    </xf>
    <xf numFmtId="0" fontId="5" fillId="0" borderId="2" xfId="20" applyFont="1" applyBorder="1" applyAlignment="1">
      <alignment horizontal="center"/>
    </xf>
    <xf numFmtId="0" fontId="2" fillId="0" borderId="2" xfId="20" applyFont="1" applyBorder="1" applyAlignment="1" applyProtection="1">
      <alignment horizontal="center"/>
      <protection locked="0"/>
    </xf>
    <xf numFmtId="0" fontId="2" fillId="0" borderId="5" xfId="20" applyFont="1" applyBorder="1" applyAlignment="1" applyProtection="1">
      <alignment horizontal="center"/>
      <protection locked="0"/>
    </xf>
    <xf numFmtId="0" fontId="8" fillId="0" borderId="2" xfId="21" applyFont="1" applyBorder="1" applyAlignment="1">
      <alignment horizontal="center"/>
    </xf>
    <xf numFmtId="0" fontId="5" fillId="0" borderId="2" xfId="21" applyFont="1" applyBorder="1" applyAlignment="1">
      <alignment horizontal="center"/>
    </xf>
    <xf numFmtId="0" fontId="2" fillId="0" borderId="2" xfId="21" applyFont="1" applyBorder="1" applyAlignment="1" applyProtection="1">
      <alignment horizontal="center"/>
      <protection locked="0"/>
    </xf>
    <xf numFmtId="0" fontId="2" fillId="0" borderId="5" xfId="21" applyFont="1" applyBorder="1" applyAlignment="1" applyProtection="1">
      <alignment horizontal="center"/>
      <protection locked="0"/>
    </xf>
    <xf numFmtId="0" fontId="2" fillId="0" borderId="5" xfId="16" applyFont="1" applyBorder="1" applyAlignment="1" applyProtection="1">
      <alignment horizontal="center"/>
      <protection locked="0"/>
    </xf>
    <xf numFmtId="0" fontId="2" fillId="0" borderId="2" xfId="16" applyFont="1" applyBorder="1" applyAlignment="1" applyProtection="1">
      <alignment horizontal="center"/>
      <protection locked="0"/>
    </xf>
    <xf numFmtId="0" fontId="5" fillId="0" borderId="2" xfId="16" applyFont="1" applyBorder="1" applyAlignment="1">
      <alignment horizontal="center"/>
    </xf>
    <xf numFmtId="0" fontId="8" fillId="0" borderId="2" xfId="16" applyFont="1" applyBorder="1" applyAlignment="1">
      <alignment horizontal="center"/>
    </xf>
    <xf numFmtId="0" fontId="7" fillId="0" borderId="0" xfId="10" applyFont="1"/>
    <xf numFmtId="0" fontId="19" fillId="0" borderId="2" xfId="10" applyFont="1" applyBorder="1" applyAlignment="1">
      <alignment horizontal="center"/>
    </xf>
    <xf numFmtId="0" fontId="20" fillId="0" borderId="2" xfId="10" applyFont="1" applyBorder="1" applyAlignment="1">
      <alignment horizontal="center"/>
    </xf>
    <xf numFmtId="0" fontId="22" fillId="0" borderId="0" xfId="10" applyFont="1"/>
    <xf numFmtId="0" fontId="23" fillId="0" borderId="0" xfId="10" applyFont="1"/>
    <xf numFmtId="0" fontId="24" fillId="0" borderId="2" xfId="10" applyFont="1" applyBorder="1" applyAlignment="1">
      <alignment horizontal="center"/>
    </xf>
    <xf numFmtId="0" fontId="25" fillId="0" borderId="2" xfId="10" applyFont="1" applyBorder="1" applyAlignment="1">
      <alignment horizontal="center"/>
    </xf>
    <xf numFmtId="0" fontId="26" fillId="0" borderId="2" xfId="10" applyFont="1" applyBorder="1" applyAlignment="1" applyProtection="1">
      <alignment horizontal="center"/>
      <protection locked="0"/>
    </xf>
    <xf numFmtId="0" fontId="26" fillId="0" borderId="5" xfId="10" applyFont="1" applyBorder="1" applyAlignment="1" applyProtection="1">
      <alignment horizontal="center"/>
      <protection locked="0"/>
    </xf>
    <xf numFmtId="0" fontId="23" fillId="0" borderId="0" xfId="10" applyFont="1" applyAlignment="1">
      <alignment horizontal="center"/>
    </xf>
    <xf numFmtId="0" fontId="22" fillId="0" borderId="0" xfId="10" applyFont="1" applyAlignment="1">
      <alignment horizontal="center"/>
    </xf>
    <xf numFmtId="0" fontId="23" fillId="0" borderId="8" xfId="10" applyFont="1" applyBorder="1" applyAlignment="1">
      <alignment horizontal="center"/>
    </xf>
    <xf numFmtId="0" fontId="22" fillId="0" borderId="8" xfId="10" applyFont="1" applyBorder="1"/>
    <xf numFmtId="0" fontId="22" fillId="0" borderId="5" xfId="10" applyFont="1" applyBorder="1" applyAlignment="1">
      <alignment horizontal="center"/>
    </xf>
    <xf numFmtId="0" fontId="22" fillId="0" borderId="9" xfId="10" applyFont="1" applyBorder="1"/>
    <xf numFmtId="0" fontId="23" fillId="0" borderId="10" xfId="10" applyFont="1" applyBorder="1" applyAlignment="1">
      <alignment horizontal="center"/>
    </xf>
    <xf numFmtId="0" fontId="22" fillId="0" borderId="11" xfId="10" applyFont="1" applyBorder="1"/>
    <xf numFmtId="0" fontId="22" fillId="0" borderId="12" xfId="10" applyFont="1" applyBorder="1"/>
    <xf numFmtId="0" fontId="23" fillId="0" borderId="5" xfId="10" applyFont="1" applyBorder="1" applyAlignment="1">
      <alignment horizontal="center"/>
    </xf>
    <xf numFmtId="0" fontId="22" fillId="0" borderId="5" xfId="10" applyFont="1" applyBorder="1"/>
    <xf numFmtId="164" fontId="28" fillId="0" borderId="0" xfId="22" applyFont="1"/>
    <xf numFmtId="0" fontId="29" fillId="0" borderId="0" xfId="23"/>
    <xf numFmtId="164" fontId="16" fillId="0" borderId="7" xfId="22" applyFont="1" applyBorder="1" applyAlignment="1">
      <alignment horizontal="center"/>
    </xf>
    <xf numFmtId="164" fontId="5" fillId="0" borderId="7" xfId="22" applyFont="1" applyBorder="1" applyAlignment="1" applyProtection="1">
      <alignment horizontal="center"/>
      <protection locked="0"/>
    </xf>
    <xf numFmtId="164" fontId="5" fillId="0" borderId="6" xfId="22" applyFont="1" applyBorder="1" applyAlignment="1" applyProtection="1">
      <alignment horizontal="center"/>
      <protection locked="0"/>
    </xf>
    <xf numFmtId="164" fontId="6" fillId="0" borderId="6" xfId="22" applyFont="1" applyBorder="1" applyAlignment="1" applyProtection="1">
      <alignment horizontal="center"/>
      <protection locked="0"/>
    </xf>
    <xf numFmtId="164" fontId="6" fillId="0" borderId="6" xfId="22" applyFont="1" applyBorder="1" applyAlignment="1">
      <alignment horizontal="center"/>
    </xf>
    <xf numFmtId="0" fontId="2" fillId="0" borderId="6" xfId="10" applyFont="1" applyBorder="1" applyAlignment="1" applyProtection="1">
      <alignment horizontal="center"/>
      <protection locked="0"/>
    </xf>
    <xf numFmtId="164" fontId="5" fillId="0" borderId="5" xfId="22" applyFont="1" applyBorder="1" applyAlignment="1" applyProtection="1">
      <alignment horizontal="center"/>
      <protection locked="0"/>
    </xf>
    <xf numFmtId="0" fontId="2" fillId="0" borderId="7" xfId="10" applyFont="1" applyBorder="1" applyAlignment="1" applyProtection="1">
      <alignment horizontal="center"/>
      <protection locked="0"/>
    </xf>
    <xf numFmtId="164" fontId="5" fillId="0" borderId="2" xfId="22" applyFont="1" applyBorder="1" applyAlignment="1" applyProtection="1">
      <alignment horizontal="center"/>
      <protection locked="0"/>
    </xf>
    <xf numFmtId="0" fontId="8" fillId="0" borderId="2" xfId="23" applyFont="1" applyBorder="1" applyAlignment="1">
      <alignment horizontal="center"/>
    </xf>
    <xf numFmtId="164" fontId="16" fillId="0" borderId="2" xfId="22" applyFont="1" applyBorder="1" applyAlignment="1">
      <alignment horizontal="center"/>
    </xf>
    <xf numFmtId="0" fontId="7" fillId="0" borderId="0" xfId="10" applyFont="1" applyAlignment="1">
      <alignment horizontal="left"/>
    </xf>
    <xf numFmtId="0" fontId="2" fillId="0" borderId="2" xfId="10" applyFont="1" applyBorder="1" applyProtection="1">
      <protection locked="0"/>
    </xf>
    <xf numFmtId="0" fontId="2" fillId="0" borderId="5" xfId="10" applyFont="1" applyBorder="1" applyAlignment="1" applyProtection="1">
      <alignment horizontal="left"/>
      <protection locked="0"/>
    </xf>
    <xf numFmtId="0" fontId="2" fillId="0" borderId="5" xfId="10" applyFont="1" applyBorder="1" applyProtection="1">
      <protection locked="0"/>
    </xf>
    <xf numFmtId="0" fontId="19" fillId="0" borderId="2" xfId="10" applyFont="1" applyBorder="1"/>
    <xf numFmtId="0" fontId="20" fillId="0" borderId="2" xfId="10" applyFont="1" applyBorder="1"/>
    <xf numFmtId="0" fontId="5" fillId="0" borderId="5" xfId="10" applyFont="1" applyBorder="1" applyAlignment="1">
      <alignment horizontal="center"/>
    </xf>
    <xf numFmtId="0" fontId="8" fillId="0" borderId="5" xfId="10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5" fontId="7" fillId="0" borderId="5" xfId="0" applyNumberFormat="1" applyFont="1" applyAlignment="1">
      <alignment horizontal="center" vertical="top"/>
    </xf>
    <xf numFmtId="165" fontId="6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Alignment="1">
      <alignment vertical="top"/>
    </xf>
    <xf numFmtId="0" fontId="5" fillId="0" borderId="2" xfId="4" applyFont="1" applyBorder="1" applyAlignment="1">
      <alignment horizontal="center"/>
    </xf>
    <xf numFmtId="1" fontId="7" fillId="0" borderId="5" xfId="0" applyNumberFormat="1" applyFont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/>
    </xf>
    <xf numFmtId="1" fontId="5" fillId="0" borderId="2" xfId="10" applyNumberFormat="1" applyFont="1" applyBorder="1" applyAlignment="1">
      <alignment horizontal="center"/>
    </xf>
    <xf numFmtId="1" fontId="5" fillId="0" borderId="2" xfId="2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2" xfId="9" applyNumberFormat="1" applyFont="1" applyBorder="1" applyAlignment="1">
      <alignment horizontal="center"/>
    </xf>
    <xf numFmtId="1" fontId="7" fillId="0" borderId="5" xfId="0" applyNumberFormat="1" applyFont="1" applyAlignment="1">
      <alignment vertical="top"/>
    </xf>
    <xf numFmtId="1" fontId="13" fillId="0" borderId="5" xfId="0" applyNumberFormat="1" applyFont="1" applyAlignment="1">
      <alignment vertical="top"/>
    </xf>
    <xf numFmtId="1" fontId="14" fillId="0" borderId="5" xfId="0" applyNumberFormat="1" applyFont="1" applyAlignment="1">
      <alignment vertical="top"/>
    </xf>
    <xf numFmtId="0" fontId="2" fillId="0" borderId="5" xfId="32" applyFont="1" applyBorder="1" applyAlignment="1" applyProtection="1">
      <alignment horizontal="center"/>
      <protection locked="0"/>
    </xf>
    <xf numFmtId="0" fontId="2" fillId="0" borderId="2" xfId="32" applyFont="1" applyBorder="1" applyAlignment="1" applyProtection="1">
      <alignment horizontal="center"/>
      <protection locked="0"/>
    </xf>
    <xf numFmtId="0" fontId="5" fillId="0" borderId="2" xfId="32" applyFont="1" applyBorder="1" applyAlignment="1">
      <alignment horizontal="center"/>
    </xf>
    <xf numFmtId="0" fontId="2" fillId="0" borderId="5" xfId="40" applyFont="1" applyBorder="1" applyAlignment="1" applyProtection="1">
      <alignment horizontal="center"/>
      <protection locked="0"/>
    </xf>
    <xf numFmtId="0" fontId="2" fillId="0" borderId="2" xfId="40" applyFont="1" applyBorder="1" applyAlignment="1" applyProtection="1">
      <alignment horizontal="center"/>
      <protection locked="0"/>
    </xf>
    <xf numFmtId="0" fontId="5" fillId="0" borderId="2" xfId="40" applyFont="1" applyBorder="1" applyAlignment="1">
      <alignment horizontal="center"/>
    </xf>
    <xf numFmtId="0" fontId="2" fillId="0" borderId="5" xfId="43" applyFont="1" applyBorder="1" applyAlignment="1" applyProtection="1">
      <alignment horizontal="center"/>
      <protection locked="0"/>
    </xf>
    <xf numFmtId="0" fontId="2" fillId="0" borderId="2" xfId="43" applyFont="1" applyBorder="1" applyAlignment="1" applyProtection="1">
      <alignment horizontal="center"/>
      <protection locked="0"/>
    </xf>
    <xf numFmtId="0" fontId="5" fillId="0" borderId="2" xfId="43" applyFont="1" applyBorder="1" applyAlignment="1">
      <alignment horizontal="center"/>
    </xf>
    <xf numFmtId="0" fontId="2" fillId="0" borderId="5" xfId="44" applyFont="1" applyBorder="1" applyAlignment="1" applyProtection="1">
      <alignment horizontal="center"/>
      <protection locked="0"/>
    </xf>
    <xf numFmtId="0" fontId="2" fillId="0" borderId="2" xfId="44" applyFont="1" applyBorder="1" applyAlignment="1" applyProtection="1">
      <alignment horizontal="center"/>
      <protection locked="0"/>
    </xf>
    <xf numFmtId="0" fontId="2" fillId="0" borderId="5" xfId="45" applyFont="1" applyBorder="1" applyAlignment="1" applyProtection="1">
      <alignment horizontal="center"/>
      <protection locked="0"/>
    </xf>
    <xf numFmtId="0" fontId="2" fillId="0" borderId="5" xfId="48" applyFont="1" applyBorder="1" applyAlignment="1" applyProtection="1">
      <alignment horizontal="center"/>
      <protection locked="0"/>
    </xf>
    <xf numFmtId="0" fontId="2" fillId="0" borderId="2" xfId="48" applyFont="1" applyBorder="1" applyAlignment="1" applyProtection="1">
      <alignment horizontal="center"/>
      <protection locked="0"/>
    </xf>
    <xf numFmtId="0" fontId="5" fillId="0" borderId="2" xfId="48" applyFont="1" applyBorder="1" applyAlignment="1">
      <alignment horizontal="center"/>
    </xf>
    <xf numFmtId="0" fontId="2" fillId="0" borderId="2" xfId="51" applyFont="1" applyBorder="1" applyAlignment="1" applyProtection="1">
      <alignment horizontal="center"/>
      <protection locked="0"/>
    </xf>
    <xf numFmtId="0" fontId="5" fillId="0" borderId="2" xfId="6" applyFont="1" applyBorder="1" applyAlignment="1">
      <alignment horizontal="center"/>
    </xf>
    <xf numFmtId="0" fontId="5" fillId="0" borderId="2" xfId="51" applyFont="1" applyBorder="1" applyAlignment="1">
      <alignment horizontal="center"/>
    </xf>
    <xf numFmtId="0" fontId="5" fillId="0" borderId="2" xfId="44" applyFont="1" applyBorder="1" applyAlignment="1">
      <alignment horizontal="center"/>
    </xf>
    <xf numFmtId="0" fontId="8" fillId="0" borderId="5" xfId="16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5" xfId="59" applyFont="1" applyBorder="1" applyAlignment="1" applyProtection="1">
      <alignment horizontal="center"/>
      <protection locked="0"/>
    </xf>
    <xf numFmtId="0" fontId="2" fillId="0" borderId="2" xfId="59" applyFont="1" applyBorder="1" applyAlignment="1" applyProtection="1">
      <alignment horizontal="center"/>
      <protection locked="0"/>
    </xf>
    <xf numFmtId="0" fontId="5" fillId="0" borderId="2" xfId="59" applyFont="1" applyBorder="1" applyAlignment="1">
      <alignment horizontal="center"/>
    </xf>
    <xf numFmtId="0" fontId="8" fillId="0" borderId="2" xfId="59" applyFont="1" applyBorder="1" applyAlignment="1">
      <alignment horizontal="center"/>
    </xf>
    <xf numFmtId="0" fontId="2" fillId="0" borderId="5" xfId="60" applyFont="1" applyBorder="1" applyAlignment="1" applyProtection="1">
      <alignment horizontal="center"/>
      <protection locked="0"/>
    </xf>
    <xf numFmtId="0" fontId="2" fillId="0" borderId="2" xfId="60" applyFont="1" applyBorder="1" applyAlignment="1" applyProtection="1">
      <alignment horizontal="center"/>
      <protection locked="0"/>
    </xf>
    <xf numFmtId="0" fontId="5" fillId="0" borderId="2" xfId="60" applyFont="1" applyBorder="1" applyAlignment="1">
      <alignment horizontal="center"/>
    </xf>
    <xf numFmtId="0" fontId="8" fillId="0" borderId="2" xfId="60" applyFont="1" applyBorder="1" applyAlignment="1">
      <alignment horizontal="center"/>
    </xf>
    <xf numFmtId="0" fontId="2" fillId="0" borderId="5" xfId="64" applyFont="1" applyBorder="1" applyAlignment="1" applyProtection="1">
      <alignment horizontal="center"/>
      <protection locked="0"/>
    </xf>
    <xf numFmtId="0" fontId="2" fillId="0" borderId="2" xfId="64" applyFont="1" applyBorder="1" applyAlignment="1" applyProtection="1">
      <alignment horizontal="center"/>
      <protection locked="0"/>
    </xf>
    <xf numFmtId="0" fontId="5" fillId="0" borderId="2" xfId="64" applyFont="1" applyBorder="1" applyAlignment="1">
      <alignment horizontal="center"/>
    </xf>
    <xf numFmtId="0" fontId="2" fillId="0" borderId="5" xfId="66" applyFont="1" applyBorder="1" applyAlignment="1" applyProtection="1">
      <alignment horizontal="center"/>
      <protection locked="0"/>
    </xf>
    <xf numFmtId="0" fontId="2" fillId="0" borderId="5" xfId="68" applyFont="1" applyBorder="1" applyAlignment="1" applyProtection="1">
      <alignment horizontal="center"/>
      <protection locked="0"/>
    </xf>
    <xf numFmtId="0" fontId="2" fillId="0" borderId="2" xfId="68" applyFont="1" applyBorder="1" applyAlignment="1" applyProtection="1">
      <alignment horizontal="center"/>
      <protection locked="0"/>
    </xf>
    <xf numFmtId="0" fontId="19" fillId="0" borderId="2" xfId="69" applyFont="1" applyBorder="1" applyAlignment="1">
      <alignment horizontal="center"/>
    </xf>
    <xf numFmtId="0" fontId="8" fillId="0" borderId="2" xfId="73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81" applyFont="1" applyBorder="1" applyAlignment="1" applyProtection="1">
      <alignment horizontal="center"/>
      <protection locked="0"/>
    </xf>
    <xf numFmtId="0" fontId="2" fillId="0" borderId="2" xfId="81" applyFont="1" applyBorder="1" applyAlignment="1" applyProtection="1">
      <alignment horizontal="center"/>
      <protection locked="0"/>
    </xf>
    <xf numFmtId="0" fontId="5" fillId="0" borderId="2" xfId="81" applyFont="1" applyBorder="1" applyAlignment="1">
      <alignment horizontal="center"/>
    </xf>
    <xf numFmtId="0" fontId="8" fillId="0" borderId="2" xfId="85" applyFont="1" applyBorder="1" applyAlignment="1">
      <alignment horizontal="center"/>
    </xf>
    <xf numFmtId="0" fontId="8" fillId="0" borderId="5" xfId="60" applyFont="1" applyBorder="1" applyAlignment="1">
      <alignment horizontal="center"/>
    </xf>
    <xf numFmtId="0" fontId="8" fillId="0" borderId="7" xfId="73" applyFont="1" applyBorder="1" applyAlignment="1">
      <alignment horizontal="center"/>
    </xf>
    <xf numFmtId="0" fontId="8" fillId="0" borderId="5" xfId="86" applyFont="1" applyBorder="1" applyAlignment="1">
      <alignment horizontal="center"/>
    </xf>
    <xf numFmtId="0" fontId="8" fillId="0" borderId="2" xfId="86" applyFont="1" applyBorder="1" applyAlignment="1">
      <alignment horizontal="center"/>
    </xf>
    <xf numFmtId="0" fontId="2" fillId="0" borderId="5" xfId="82" applyFont="1" applyBorder="1" applyAlignment="1" applyProtection="1">
      <alignment horizontal="center"/>
      <protection locked="0"/>
    </xf>
    <xf numFmtId="0" fontId="2" fillId="0" borderId="2" xfId="82" applyFont="1" applyBorder="1" applyAlignment="1" applyProtection="1">
      <alignment horizontal="center"/>
      <protection locked="0"/>
    </xf>
    <xf numFmtId="0" fontId="5" fillId="0" borderId="2" xfId="86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7" xfId="73" applyFont="1" applyBorder="1" applyAlignment="1">
      <alignment horizontal="center"/>
    </xf>
    <xf numFmtId="0" fontId="5" fillId="0" borderId="6" xfId="10" applyFont="1" applyBorder="1" applyAlignment="1">
      <alignment horizontal="center"/>
    </xf>
    <xf numFmtId="0" fontId="5" fillId="0" borderId="5" xfId="21" applyFont="1" applyBorder="1" applyAlignment="1">
      <alignment horizontal="center"/>
    </xf>
    <xf numFmtId="0" fontId="8" fillId="0" borderId="5" xfId="21" applyFont="1" applyBorder="1" applyAlignment="1">
      <alignment horizontal="center"/>
    </xf>
    <xf numFmtId="0" fontId="2" fillId="0" borderId="2" xfId="8" applyFont="1" applyBorder="1" applyAlignment="1" applyProtection="1">
      <alignment horizontal="center"/>
      <protection locked="0"/>
    </xf>
    <xf numFmtId="0" fontId="5" fillId="0" borderId="2" xfId="8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2" fillId="0" borderId="5" xfId="93" applyFont="1" applyBorder="1" applyAlignment="1" applyProtection="1">
      <alignment horizontal="center"/>
      <protection locked="0"/>
    </xf>
    <xf numFmtId="0" fontId="2" fillId="0" borderId="2" xfId="93" applyFont="1" applyBorder="1" applyAlignment="1" applyProtection="1">
      <alignment horizontal="center"/>
      <protection locked="0"/>
    </xf>
    <xf numFmtId="0" fontId="32" fillId="0" borderId="2" xfId="0" applyFont="1" applyBorder="1" applyAlignment="1">
      <alignment horizontal="center"/>
    </xf>
    <xf numFmtId="0" fontId="2" fillId="0" borderId="5" xfId="96" applyFont="1" applyBorder="1" applyAlignment="1" applyProtection="1">
      <alignment horizontal="center"/>
      <protection locked="0"/>
    </xf>
    <xf numFmtId="0" fontId="2" fillId="0" borderId="2" xfId="96" applyFont="1" applyBorder="1" applyAlignment="1" applyProtection="1">
      <alignment horizontal="center"/>
      <protection locked="0"/>
    </xf>
    <xf numFmtId="0" fontId="5" fillId="0" borderId="2" xfId="96" applyFont="1" applyBorder="1" applyAlignment="1">
      <alignment horizontal="center"/>
    </xf>
    <xf numFmtId="0" fontId="2" fillId="0" borderId="5" xfId="100" applyFont="1" applyBorder="1" applyAlignment="1" applyProtection="1">
      <alignment horizontal="center"/>
      <protection locked="0"/>
    </xf>
    <xf numFmtId="0" fontId="2" fillId="0" borderId="2" xfId="100" applyFont="1" applyBorder="1" applyAlignment="1" applyProtection="1">
      <alignment horizontal="center"/>
      <protection locked="0"/>
    </xf>
    <xf numFmtId="0" fontId="5" fillId="0" borderId="2" xfId="100" applyFont="1" applyBorder="1" applyAlignment="1">
      <alignment horizontal="center"/>
    </xf>
    <xf numFmtId="0" fontId="8" fillId="0" borderId="2" xfId="100" applyFont="1" applyBorder="1" applyAlignment="1">
      <alignment horizontal="center"/>
    </xf>
    <xf numFmtId="0" fontId="2" fillId="0" borderId="5" xfId="102" applyFont="1" applyBorder="1" applyAlignment="1" applyProtection="1">
      <alignment horizontal="center"/>
      <protection locked="0"/>
    </xf>
    <xf numFmtId="0" fontId="2" fillId="0" borderId="2" xfId="102" applyFont="1" applyBorder="1" applyAlignment="1" applyProtection="1">
      <alignment horizontal="center"/>
      <protection locked="0"/>
    </xf>
    <xf numFmtId="0" fontId="5" fillId="0" borderId="2" xfId="102" applyFont="1" applyBorder="1" applyAlignment="1">
      <alignment horizontal="center"/>
    </xf>
    <xf numFmtId="0" fontId="8" fillId="0" borderId="2" xfId="102" applyFont="1" applyBorder="1" applyAlignment="1">
      <alignment horizontal="center"/>
    </xf>
    <xf numFmtId="0" fontId="32" fillId="0" borderId="2" xfId="99" applyFont="1" applyBorder="1" applyAlignment="1">
      <alignment horizontal="center"/>
    </xf>
    <xf numFmtId="0" fontId="2" fillId="0" borderId="5" xfId="99" applyFont="1" applyBorder="1" applyAlignment="1" applyProtection="1">
      <alignment horizontal="center"/>
      <protection locked="0"/>
    </xf>
    <xf numFmtId="0" fontId="2" fillId="0" borderId="2" xfId="99" applyFont="1" applyBorder="1" applyAlignment="1" applyProtection="1">
      <alignment horizontal="center"/>
      <protection locked="0"/>
    </xf>
    <xf numFmtId="0" fontId="33" fillId="0" borderId="2" xfId="99" applyFont="1" applyBorder="1" applyAlignment="1">
      <alignment horizontal="center"/>
    </xf>
    <xf numFmtId="0" fontId="2" fillId="0" borderId="5" xfId="4" applyFont="1" applyBorder="1" applyAlignment="1" applyProtection="1">
      <alignment horizontal="center"/>
      <protection locked="0"/>
    </xf>
    <xf numFmtId="0" fontId="8" fillId="0" borderId="2" xfId="9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49" fontId="15" fillId="2" borderId="5" xfId="0" applyNumberFormat="1" applyFont="1" applyFill="1" applyAlignment="1">
      <alignment horizontal="center"/>
    </xf>
    <xf numFmtId="0" fontId="8" fillId="0" borderId="6" xfId="86" applyFont="1" applyBorder="1" applyAlignment="1">
      <alignment horizontal="center"/>
    </xf>
    <xf numFmtId="0" fontId="8" fillId="0" borderId="7" xfId="86" applyFont="1" applyBorder="1" applyAlignment="1">
      <alignment horizontal="center"/>
    </xf>
    <xf numFmtId="0" fontId="5" fillId="0" borderId="7" xfId="86" applyFont="1" applyBorder="1" applyAlignment="1">
      <alignment horizontal="center"/>
    </xf>
    <xf numFmtId="0" fontId="8" fillId="0" borderId="2" xfId="8" applyFont="1" applyBorder="1" applyAlignment="1">
      <alignment horizontal="center"/>
    </xf>
    <xf numFmtId="0" fontId="33" fillId="0" borderId="5" xfId="0" applyFont="1" applyAlignment="1">
      <alignment horizontal="center"/>
    </xf>
    <xf numFmtId="0" fontId="34" fillId="0" borderId="2" xfId="93" applyFont="1" applyBorder="1" applyAlignment="1">
      <alignment horizontal="center"/>
    </xf>
    <xf numFmtId="0" fontId="2" fillId="0" borderId="5" xfId="19" applyFont="1" applyBorder="1" applyAlignment="1" applyProtection="1">
      <alignment horizontal="center"/>
      <protection locked="0"/>
    </xf>
    <xf numFmtId="0" fontId="2" fillId="0" borderId="4" xfId="10" applyFont="1" applyBorder="1" applyAlignment="1" applyProtection="1">
      <alignment horizontal="center"/>
      <protection locked="0"/>
    </xf>
    <xf numFmtId="0" fontId="2" fillId="0" borderId="2" xfId="4" applyFont="1" applyBorder="1" applyAlignment="1" applyProtection="1">
      <alignment horizontal="center"/>
      <protection locked="0"/>
    </xf>
    <xf numFmtId="0" fontId="5" fillId="0" borderId="7" xfId="10" applyFont="1" applyBorder="1" applyAlignment="1">
      <alignment horizontal="center"/>
    </xf>
    <xf numFmtId="0" fontId="8" fillId="0" borderId="7" xfId="15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5" fillId="0" borderId="2" xfId="93" applyFont="1" applyBorder="1" applyAlignment="1">
      <alignment horizontal="center"/>
    </xf>
    <xf numFmtId="0" fontId="2" fillId="0" borderId="5" xfId="49" applyFont="1" applyBorder="1" applyAlignment="1" applyProtection="1">
      <alignment horizontal="center"/>
      <protection locked="0"/>
    </xf>
    <xf numFmtId="0" fontId="19" fillId="0" borderId="5" xfId="5" applyFont="1" applyBorder="1" applyAlignment="1">
      <alignment horizontal="center"/>
    </xf>
    <xf numFmtId="0" fontId="6" fillId="0" borderId="5" xfId="0" applyFont="1" applyAlignment="1">
      <alignment horizontal="center" vertical="center"/>
    </xf>
    <xf numFmtId="0" fontId="5" fillId="0" borderId="2" xfId="68" applyFont="1" applyBorder="1" applyAlignment="1">
      <alignment horizontal="center"/>
    </xf>
    <xf numFmtId="0" fontId="5" fillId="0" borderId="3" xfId="10" applyFont="1" applyBorder="1" applyAlignment="1">
      <alignment horizontal="center"/>
    </xf>
    <xf numFmtId="0" fontId="2" fillId="0" borderId="0" xfId="20" applyFont="1" applyAlignment="1" applyProtection="1">
      <alignment horizontal="center"/>
      <protection locked="0"/>
    </xf>
    <xf numFmtId="0" fontId="5" fillId="0" borderId="2" xfId="0" applyFont="1" applyBorder="1" applyAlignment="1">
      <alignment horizontal="left"/>
    </xf>
    <xf numFmtId="0" fontId="8" fillId="0" borderId="5" xfId="0" applyFont="1"/>
    <xf numFmtId="0" fontId="5" fillId="0" borderId="0" xfId="0" applyFont="1" applyBorder="1"/>
    <xf numFmtId="0" fontId="2" fillId="0" borderId="5" xfId="119" applyFont="1" applyBorder="1" applyAlignment="1" applyProtection="1">
      <alignment horizontal="center"/>
      <protection locked="0"/>
    </xf>
    <xf numFmtId="0" fontId="2" fillId="0" borderId="2" xfId="119" applyFont="1" applyBorder="1" applyAlignment="1" applyProtection="1">
      <alignment horizontal="center"/>
      <protection locked="0"/>
    </xf>
    <xf numFmtId="0" fontId="5" fillId="0" borderId="2" xfId="119" applyFont="1" applyBorder="1" applyAlignment="1">
      <alignment horizontal="center"/>
    </xf>
    <xf numFmtId="0" fontId="8" fillId="0" borderId="2" xfId="119" applyFont="1" applyBorder="1" applyAlignment="1">
      <alignment horizontal="center"/>
    </xf>
    <xf numFmtId="0" fontId="2" fillId="0" borderId="5" xfId="125" applyFont="1" applyBorder="1" applyAlignment="1" applyProtection="1">
      <alignment horizontal="center"/>
      <protection locked="0"/>
    </xf>
    <xf numFmtId="0" fontId="2" fillId="0" borderId="2" xfId="125" applyFont="1" applyBorder="1" applyAlignment="1" applyProtection="1">
      <alignment horizontal="center"/>
      <protection locked="0"/>
    </xf>
    <xf numFmtId="0" fontId="33" fillId="0" borderId="2" xfId="125" applyFont="1" applyBorder="1" applyAlignment="1">
      <alignment horizontal="center"/>
    </xf>
    <xf numFmtId="0" fontId="32" fillId="0" borderId="2" xfId="125" applyFont="1" applyBorder="1" applyAlignment="1">
      <alignment horizontal="center"/>
    </xf>
    <xf numFmtId="0" fontId="5" fillId="0" borderId="5" xfId="6" applyFont="1" applyBorder="1" applyAlignment="1">
      <alignment horizontal="center"/>
    </xf>
    <xf numFmtId="0" fontId="5" fillId="0" borderId="5" xfId="16" applyFont="1" applyBorder="1" applyAlignment="1">
      <alignment horizontal="center"/>
    </xf>
    <xf numFmtId="0" fontId="8" fillId="0" borderId="7" xfId="6" applyFont="1" applyBorder="1" applyAlignment="1">
      <alignment horizontal="center"/>
    </xf>
    <xf numFmtId="0" fontId="15" fillId="0" borderId="15" xfId="160" applyFont="1" applyBorder="1" applyAlignment="1">
      <alignment horizontal="center"/>
    </xf>
    <xf numFmtId="0" fontId="8" fillId="0" borderId="5" xfId="19" applyFont="1" applyBorder="1" applyAlignment="1">
      <alignment horizontal="center"/>
    </xf>
    <xf numFmtId="0" fontId="2" fillId="0" borderId="2" xfId="66" applyFont="1" applyBorder="1" applyAlignment="1" applyProtection="1">
      <alignment horizontal="center"/>
      <protection locked="0"/>
    </xf>
    <xf numFmtId="0" fontId="5" fillId="0" borderId="2" xfId="66" applyFont="1" applyBorder="1" applyAlignment="1">
      <alignment horizontal="center"/>
    </xf>
    <xf numFmtId="0" fontId="2" fillId="0" borderId="5" xfId="177" applyFont="1" applyBorder="1" applyAlignment="1" applyProtection="1">
      <alignment horizontal="center"/>
      <protection locked="0"/>
    </xf>
    <xf numFmtId="0" fontId="2" fillId="0" borderId="2" xfId="177" applyFont="1" applyBorder="1" applyAlignment="1" applyProtection="1">
      <alignment horizontal="center"/>
      <protection locked="0"/>
    </xf>
    <xf numFmtId="0" fontId="5" fillId="0" borderId="2" xfId="177" applyFont="1" applyBorder="1" applyAlignment="1">
      <alignment horizontal="center"/>
    </xf>
    <xf numFmtId="0" fontId="8" fillId="0" borderId="2" xfId="177" applyFont="1" applyBorder="1" applyAlignment="1">
      <alignment horizontal="center"/>
    </xf>
    <xf numFmtId="0" fontId="2" fillId="0" borderId="5" xfId="178" applyFont="1" applyBorder="1" applyAlignment="1" applyProtection="1">
      <alignment horizontal="center"/>
      <protection locked="0"/>
    </xf>
    <xf numFmtId="0" fontId="2" fillId="0" borderId="2" xfId="178" applyFont="1" applyBorder="1" applyAlignment="1" applyProtection="1">
      <alignment horizontal="center"/>
      <protection locked="0"/>
    </xf>
    <xf numFmtId="0" fontId="5" fillId="0" borderId="2" xfId="178" applyFont="1" applyBorder="1" applyAlignment="1">
      <alignment horizontal="center"/>
    </xf>
    <xf numFmtId="0" fontId="8" fillId="0" borderId="2" xfId="178" applyFont="1" applyBorder="1" applyAlignment="1">
      <alignment horizontal="center"/>
    </xf>
    <xf numFmtId="0" fontId="0" fillId="0" borderId="14" xfId="16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2" fillId="0" borderId="5" xfId="183" applyFont="1" applyBorder="1" applyAlignment="1" applyProtection="1">
      <alignment horizontal="center"/>
      <protection locked="0"/>
    </xf>
    <xf numFmtId="0" fontId="2" fillId="0" borderId="2" xfId="183" applyFont="1" applyBorder="1" applyAlignment="1" applyProtection="1">
      <alignment horizontal="center"/>
      <protection locked="0"/>
    </xf>
    <xf numFmtId="0" fontId="33" fillId="0" borderId="2" xfId="183" applyFont="1" applyBorder="1" applyAlignment="1">
      <alignment horizontal="center"/>
    </xf>
    <xf numFmtId="0" fontId="32" fillId="0" borderId="2" xfId="183" applyFont="1" applyBorder="1" applyAlignment="1">
      <alignment horizontal="center"/>
    </xf>
    <xf numFmtId="0" fontId="8" fillId="0" borderId="6" xfId="60" applyFont="1" applyBorder="1" applyAlignment="1">
      <alignment horizontal="center"/>
    </xf>
    <xf numFmtId="0" fontId="5" fillId="0" borderId="5" xfId="20" applyFont="1" applyBorder="1" applyAlignment="1">
      <alignment horizontal="center"/>
    </xf>
    <xf numFmtId="0" fontId="2" fillId="0" borderId="6" xfId="73" applyFont="1" applyBorder="1" applyAlignment="1" applyProtection="1">
      <alignment horizontal="center"/>
      <protection locked="0"/>
    </xf>
    <xf numFmtId="0" fontId="2" fillId="0" borderId="7" xfId="73" applyFont="1" applyBorder="1" applyAlignment="1" applyProtection="1">
      <alignment horizontal="center"/>
      <protection locked="0"/>
    </xf>
    <xf numFmtId="0" fontId="19" fillId="0" borderId="2" xfId="5" applyFont="1" applyBorder="1" applyAlignment="1">
      <alignment horizontal="center"/>
    </xf>
    <xf numFmtId="0" fontId="8" fillId="0" borderId="3" xfId="10" applyFont="1" applyBorder="1" applyAlignment="1">
      <alignment horizontal="center"/>
    </xf>
    <xf numFmtId="0" fontId="2" fillId="0" borderId="3" xfId="20" applyFont="1" applyBorder="1" applyAlignment="1" applyProtection="1">
      <alignment horizontal="center"/>
      <protection locked="0"/>
    </xf>
    <xf numFmtId="0" fontId="2" fillId="0" borderId="4" xfId="20" applyFont="1" applyBorder="1" applyAlignment="1" applyProtection="1">
      <alignment horizontal="center"/>
      <protection locked="0"/>
    </xf>
    <xf numFmtId="0" fontId="8" fillId="0" borderId="7" xfId="2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8" fillId="0" borderId="5" xfId="59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Alignment="1">
      <alignment horizontal="center"/>
    </xf>
    <xf numFmtId="0" fontId="3" fillId="0" borderId="5" xfId="0" applyFont="1" applyAlignment="1" applyProtection="1">
      <alignment horizontal="center"/>
      <protection locked="0"/>
    </xf>
    <xf numFmtId="0" fontId="36" fillId="0" borderId="16" xfId="0" applyFont="1" applyBorder="1"/>
    <xf numFmtId="0" fontId="36" fillId="0" borderId="6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6" fillId="0" borderId="5" xfId="0" applyFont="1"/>
    <xf numFmtId="0" fontId="3" fillId="0" borderId="2" xfId="0" applyFont="1" applyBorder="1"/>
    <xf numFmtId="0" fontId="37" fillId="0" borderId="3" xfId="0" applyFont="1" applyBorder="1"/>
    <xf numFmtId="0" fontId="37" fillId="0" borderId="4" xfId="0" applyFont="1" applyBorder="1"/>
    <xf numFmtId="0" fontId="33" fillId="0" borderId="4" xfId="0" applyFont="1" applyBorder="1"/>
    <xf numFmtId="0" fontId="33" fillId="0" borderId="3" xfId="0" applyFont="1" applyBorder="1"/>
    <xf numFmtId="0" fontId="8" fillId="0" borderId="2" xfId="0" applyFont="1" applyBorder="1" applyAlignment="1">
      <alignment horizontal="left"/>
    </xf>
    <xf numFmtId="0" fontId="3" fillId="0" borderId="5" xfId="190" applyFont="1" applyBorder="1" applyAlignment="1" applyProtection="1">
      <alignment horizontal="center"/>
      <protection locked="0"/>
    </xf>
    <xf numFmtId="0" fontId="6" fillId="0" borderId="5" xfId="190" applyFont="1" applyBorder="1" applyAlignment="1">
      <alignment horizontal="center"/>
    </xf>
    <xf numFmtId="0" fontId="6" fillId="0" borderId="2" xfId="190" applyFont="1" applyBorder="1" applyAlignment="1">
      <alignment horizontal="center"/>
    </xf>
    <xf numFmtId="0" fontId="32" fillId="0" borderId="2" xfId="190" applyFont="1" applyBorder="1" applyAlignment="1">
      <alignment horizontal="center"/>
    </xf>
    <xf numFmtId="0" fontId="3" fillId="0" borderId="5" xfId="191" applyFont="1" applyBorder="1" applyAlignment="1" applyProtection="1">
      <alignment horizontal="center"/>
      <protection locked="0"/>
    </xf>
    <xf numFmtId="0" fontId="6" fillId="0" borderId="5" xfId="191" applyFont="1" applyBorder="1" applyAlignment="1">
      <alignment horizontal="center"/>
    </xf>
    <xf numFmtId="0" fontId="6" fillId="0" borderId="2" xfId="191" applyFont="1" applyBorder="1" applyAlignment="1">
      <alignment horizontal="center"/>
    </xf>
    <xf numFmtId="0" fontId="18" fillId="0" borderId="0" xfId="199"/>
    <xf numFmtId="0" fontId="3" fillId="0" borderId="5" xfId="199" applyFont="1" applyBorder="1" applyAlignment="1" applyProtection="1">
      <alignment horizontal="center"/>
      <protection locked="0"/>
    </xf>
    <xf numFmtId="0" fontId="2" fillId="0" borderId="5" xfId="199" applyFont="1" applyBorder="1" applyAlignment="1" applyProtection="1">
      <alignment horizontal="center"/>
      <protection locked="0"/>
    </xf>
    <xf numFmtId="0" fontId="6" fillId="0" borderId="5" xfId="199" applyFont="1" applyBorder="1" applyAlignment="1">
      <alignment horizontal="center"/>
    </xf>
    <xf numFmtId="0" fontId="6" fillId="0" borderId="2" xfId="199" applyFont="1" applyBorder="1" applyAlignment="1">
      <alignment horizontal="center"/>
    </xf>
    <xf numFmtId="0" fontId="2" fillId="0" borderId="2" xfId="199" applyFont="1" applyBorder="1" applyAlignment="1" applyProtection="1">
      <alignment horizontal="center"/>
      <protection locked="0"/>
    </xf>
    <xf numFmtId="0" fontId="33" fillId="0" borderId="2" xfId="199" applyFont="1" applyBorder="1" applyAlignment="1">
      <alignment horizontal="center"/>
    </xf>
    <xf numFmtId="0" fontId="7" fillId="0" borderId="0" xfId="199" applyFont="1"/>
    <xf numFmtId="0" fontId="32" fillId="0" borderId="2" xfId="199" applyFont="1" applyBorder="1" applyAlignment="1">
      <alignment horizontal="center"/>
    </xf>
    <xf numFmtId="0" fontId="18" fillId="0" borderId="0" xfId="200"/>
    <xf numFmtId="0" fontId="3" fillId="0" borderId="5" xfId="200" applyFont="1" applyBorder="1" applyAlignment="1" applyProtection="1">
      <alignment horizontal="center"/>
      <protection locked="0"/>
    </xf>
    <xf numFmtId="0" fontId="2" fillId="0" borderId="5" xfId="200" applyFont="1" applyBorder="1" applyAlignment="1" applyProtection="1">
      <alignment horizontal="center"/>
      <protection locked="0"/>
    </xf>
    <xf numFmtId="0" fontId="6" fillId="0" borderId="5" xfId="200" applyFont="1" applyBorder="1" applyAlignment="1">
      <alignment horizontal="center"/>
    </xf>
    <xf numFmtId="0" fontId="6" fillId="0" borderId="2" xfId="200" applyFont="1" applyBorder="1" applyAlignment="1">
      <alignment horizontal="center"/>
    </xf>
    <xf numFmtId="0" fontId="2" fillId="0" borderId="2" xfId="200" applyFont="1" applyBorder="1" applyAlignment="1" applyProtection="1">
      <alignment horizontal="center"/>
      <protection locked="0"/>
    </xf>
    <xf numFmtId="0" fontId="33" fillId="0" borderId="2" xfId="200" applyFont="1" applyBorder="1" applyAlignment="1">
      <alignment horizontal="center"/>
    </xf>
    <xf numFmtId="0" fontId="7" fillId="0" borderId="0" xfId="200" applyFont="1"/>
    <xf numFmtId="0" fontId="32" fillId="0" borderId="2" xfId="200" applyFont="1" applyBorder="1" applyAlignment="1">
      <alignment horizontal="center"/>
    </xf>
    <xf numFmtId="0" fontId="2" fillId="0" borderId="5" xfId="201" applyFont="1" applyBorder="1" applyAlignment="1" applyProtection="1">
      <alignment horizontal="center"/>
      <protection locked="0"/>
    </xf>
    <xf numFmtId="0" fontId="2" fillId="0" borderId="2" xfId="201" applyFont="1" applyBorder="1" applyAlignment="1" applyProtection="1">
      <alignment horizontal="center"/>
      <protection locked="0"/>
    </xf>
    <xf numFmtId="0" fontId="2" fillId="0" borderId="5" xfId="202" applyFont="1" applyBorder="1" applyAlignment="1" applyProtection="1">
      <alignment horizontal="center"/>
      <protection locked="0"/>
    </xf>
    <xf numFmtId="0" fontId="2" fillId="0" borderId="2" xfId="202" applyFont="1" applyBorder="1" applyAlignment="1" applyProtection="1">
      <alignment horizontal="center"/>
      <protection locked="0"/>
    </xf>
    <xf numFmtId="0" fontId="33" fillId="0" borderId="2" xfId="202" applyFont="1" applyBorder="1" applyAlignment="1">
      <alignment horizontal="center"/>
    </xf>
    <xf numFmtId="0" fontId="32" fillId="0" borderId="2" xfId="202" applyFont="1" applyBorder="1" applyAlignment="1">
      <alignment horizontal="center"/>
    </xf>
    <xf numFmtId="0" fontId="38" fillId="3" borderId="3" xfId="189" applyBorder="1"/>
    <xf numFmtId="0" fontId="38" fillId="3" borderId="4" xfId="189" applyBorder="1"/>
    <xf numFmtId="0" fontId="38" fillId="3" borderId="2" xfId="189" applyBorder="1" applyAlignment="1">
      <alignment horizontal="center"/>
    </xf>
    <xf numFmtId="0" fontId="32" fillId="0" borderId="5" xfId="0" applyFont="1" applyAlignment="1">
      <alignment horizontal="center"/>
    </xf>
    <xf numFmtId="0" fontId="7" fillId="0" borderId="2" xfId="10" applyFont="1" applyBorder="1"/>
    <xf numFmtId="0" fontId="32" fillId="0" borderId="0" xfId="0" applyFont="1" applyBorder="1" applyAlignment="1">
      <alignment horizontal="center"/>
    </xf>
    <xf numFmtId="0" fontId="7" fillId="0" borderId="0" xfId="10" applyFont="1" applyAlignment="1">
      <alignment horizontal="center"/>
    </xf>
    <xf numFmtId="0" fontId="33" fillId="0" borderId="5" xfId="202" applyFont="1" applyBorder="1" applyAlignment="1">
      <alignment horizontal="center"/>
    </xf>
    <xf numFmtId="0" fontId="32" fillId="0" borderId="5" xfId="202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37" fillId="0" borderId="5" xfId="0" applyFont="1" applyAlignment="1">
      <alignment horizontal="center"/>
    </xf>
    <xf numFmtId="0" fontId="37" fillId="0" borderId="2" xfId="0" applyFont="1" applyBorder="1" applyAlignment="1">
      <alignment horizontal="center"/>
    </xf>
    <xf numFmtId="0" fontId="7" fillId="0" borderId="2" xfId="10" applyFont="1" applyBorder="1" applyAlignment="1">
      <alignment horizontal="center"/>
    </xf>
    <xf numFmtId="0" fontId="2" fillId="0" borderId="5" xfId="217" applyFont="1" applyBorder="1" applyAlignment="1" applyProtection="1">
      <alignment horizontal="center"/>
      <protection locked="0"/>
    </xf>
    <xf numFmtId="0" fontId="2" fillId="0" borderId="2" xfId="217" applyFont="1" applyBorder="1" applyAlignment="1" applyProtection="1">
      <alignment horizontal="center"/>
      <protection locked="0"/>
    </xf>
    <xf numFmtId="0" fontId="33" fillId="0" borderId="2" xfId="217" applyFont="1" applyBorder="1" applyAlignment="1">
      <alignment horizontal="center"/>
    </xf>
    <xf numFmtId="0" fontId="32" fillId="0" borderId="2" xfId="217" applyFont="1" applyBorder="1" applyAlignment="1">
      <alignment horizontal="center"/>
    </xf>
    <xf numFmtId="164" fontId="5" fillId="0" borderId="5" xfId="22" applyFont="1" applyBorder="1" applyAlignment="1">
      <alignment horizontal="center"/>
    </xf>
    <xf numFmtId="0" fontId="1" fillId="0" borderId="5" xfId="0" applyFont="1"/>
    <xf numFmtId="0" fontId="0" fillId="0" borderId="13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8" fillId="0" borderId="17" xfId="0" applyFont="1" applyBorder="1" applyAlignment="1">
      <alignment horizontal="center"/>
    </xf>
    <xf numFmtId="0" fontId="2" fillId="0" borderId="5" xfId="209" applyFont="1" applyBorder="1" applyAlignment="1" applyProtection="1">
      <alignment horizontal="center"/>
      <protection locked="0"/>
    </xf>
    <xf numFmtId="0" fontId="2" fillId="0" borderId="2" xfId="209" applyFont="1" applyBorder="1" applyAlignment="1" applyProtection="1">
      <alignment horizontal="center"/>
      <protection locked="0"/>
    </xf>
    <xf numFmtId="0" fontId="5" fillId="0" borderId="2" xfId="209" applyFont="1" applyBorder="1" applyAlignment="1">
      <alignment horizontal="center"/>
    </xf>
    <xf numFmtId="0" fontId="8" fillId="0" borderId="2" xfId="209" applyFont="1" applyBorder="1" applyAlignment="1">
      <alignment horizontal="center"/>
    </xf>
    <xf numFmtId="0" fontId="18" fillId="0" borderId="0" xfId="224"/>
    <xf numFmtId="0" fontId="2" fillId="0" borderId="5" xfId="208" applyFont="1" applyBorder="1" applyAlignment="1" applyProtection="1">
      <alignment horizontal="center"/>
      <protection locked="0"/>
    </xf>
    <xf numFmtId="0" fontId="2" fillId="0" borderId="2" xfId="208" applyFont="1" applyBorder="1" applyAlignment="1" applyProtection="1">
      <alignment horizontal="center"/>
      <protection locked="0"/>
    </xf>
    <xf numFmtId="0" fontId="5" fillId="0" borderId="2" xfId="208" applyFont="1" applyBorder="1" applyAlignment="1">
      <alignment horizontal="center"/>
    </xf>
    <xf numFmtId="0" fontId="8" fillId="0" borderId="2" xfId="208" applyFont="1" applyBorder="1" applyAlignment="1">
      <alignment horizontal="center"/>
    </xf>
    <xf numFmtId="0" fontId="8" fillId="0" borderId="2" xfId="48" applyFont="1" applyBorder="1" applyAlignment="1">
      <alignment horizontal="center"/>
    </xf>
    <xf numFmtId="0" fontId="8" fillId="0" borderId="2" xfId="222" applyFont="1" applyBorder="1" applyAlignment="1">
      <alignment horizontal="center"/>
    </xf>
    <xf numFmtId="0" fontId="2" fillId="0" borderId="5" xfId="226" applyFont="1" applyBorder="1" applyAlignment="1" applyProtection="1">
      <alignment horizontal="center"/>
      <protection locked="0"/>
    </xf>
    <xf numFmtId="0" fontId="2" fillId="0" borderId="2" xfId="226" applyFont="1" applyBorder="1" applyAlignment="1" applyProtection="1">
      <alignment horizontal="center"/>
      <protection locked="0"/>
    </xf>
    <xf numFmtId="0" fontId="5" fillId="0" borderId="2" xfId="226" applyFont="1" applyBorder="1" applyAlignment="1">
      <alignment horizontal="center"/>
    </xf>
    <xf numFmtId="0" fontId="8" fillId="0" borderId="2" xfId="226" applyFont="1" applyBorder="1" applyAlignment="1">
      <alignment horizontal="center"/>
    </xf>
    <xf numFmtId="0" fontId="2" fillId="0" borderId="5" xfId="228" applyFont="1" applyBorder="1" applyAlignment="1" applyProtection="1">
      <alignment horizontal="center"/>
      <protection locked="0"/>
    </xf>
    <xf numFmtId="0" fontId="2" fillId="0" borderId="2" xfId="228" applyFont="1" applyBorder="1" applyAlignment="1" applyProtection="1">
      <alignment horizontal="center"/>
      <protection locked="0"/>
    </xf>
    <xf numFmtId="0" fontId="5" fillId="0" borderId="2" xfId="228" applyFont="1" applyBorder="1" applyAlignment="1">
      <alignment horizontal="center"/>
    </xf>
    <xf numFmtId="0" fontId="8" fillId="0" borderId="2" xfId="228" applyFont="1" applyBorder="1" applyAlignment="1">
      <alignment horizontal="center"/>
    </xf>
    <xf numFmtId="0" fontId="7" fillId="0" borderId="5" xfId="228" applyFont="1" applyBorder="1"/>
    <xf numFmtId="0" fontId="8" fillId="0" borderId="5" xfId="228" applyFont="1" applyBorder="1" applyAlignment="1">
      <alignment horizontal="center"/>
    </xf>
    <xf numFmtId="0" fontId="2" fillId="0" borderId="5" xfId="229" applyFont="1" applyBorder="1" applyAlignment="1" applyProtection="1">
      <alignment horizontal="center"/>
      <protection locked="0"/>
    </xf>
    <xf numFmtId="0" fontId="2" fillId="0" borderId="2" xfId="229" applyFont="1" applyBorder="1" applyAlignment="1" applyProtection="1">
      <alignment horizontal="center"/>
      <protection locked="0"/>
    </xf>
    <xf numFmtId="0" fontId="43" fillId="0" borderId="2" xfId="229" applyFont="1" applyBorder="1" applyAlignment="1">
      <alignment horizontal="center"/>
    </xf>
    <xf numFmtId="0" fontId="42" fillId="0" borderId="2" xfId="229" applyFont="1" applyBorder="1" applyAlignment="1">
      <alignment horizontal="center"/>
    </xf>
    <xf numFmtId="0" fontId="2" fillId="0" borderId="5" xfId="230" applyFont="1" applyBorder="1" applyAlignment="1" applyProtection="1">
      <alignment horizontal="center"/>
      <protection locked="0"/>
    </xf>
    <xf numFmtId="0" fontId="2" fillId="0" borderId="2" xfId="230" applyFont="1" applyBorder="1" applyAlignment="1" applyProtection="1">
      <alignment horizontal="center"/>
      <protection locked="0"/>
    </xf>
    <xf numFmtId="0" fontId="43" fillId="0" borderId="2" xfId="230" applyFont="1" applyBorder="1" applyAlignment="1">
      <alignment horizontal="center"/>
    </xf>
    <xf numFmtId="0" fontId="42" fillId="0" borderId="2" xfId="230" applyFont="1" applyBorder="1" applyAlignment="1">
      <alignment horizontal="center"/>
    </xf>
    <xf numFmtId="0" fontId="5" fillId="0" borderId="2" xfId="230" applyFont="1" applyBorder="1" applyAlignment="1">
      <alignment horizontal="center"/>
    </xf>
    <xf numFmtId="0" fontId="2" fillId="0" borderId="5" xfId="223" applyFont="1" applyBorder="1" applyAlignment="1" applyProtection="1">
      <alignment horizontal="center"/>
      <protection locked="0"/>
    </xf>
    <xf numFmtId="0" fontId="2" fillId="0" borderId="5" xfId="231" applyFont="1" applyBorder="1" applyAlignment="1" applyProtection="1">
      <alignment horizontal="center"/>
      <protection locked="0"/>
    </xf>
    <xf numFmtId="0" fontId="2" fillId="0" borderId="2" xfId="231" applyFont="1" applyBorder="1" applyAlignment="1" applyProtection="1">
      <alignment horizontal="center"/>
      <protection locked="0"/>
    </xf>
    <xf numFmtId="0" fontId="5" fillId="0" borderId="2" xfId="231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202" applyFont="1" applyBorder="1" applyAlignment="1" applyProtection="1">
      <alignment horizontal="center"/>
      <protection locked="0"/>
    </xf>
    <xf numFmtId="0" fontId="33" fillId="0" borderId="13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202" applyFont="1" applyBorder="1" applyAlignment="1" applyProtection="1">
      <alignment horizontal="center"/>
      <protection locked="0"/>
    </xf>
    <xf numFmtId="0" fontId="33" fillId="0" borderId="17" xfId="0" applyFont="1" applyBorder="1" applyAlignment="1">
      <alignment horizontal="center"/>
    </xf>
    <xf numFmtId="0" fontId="5" fillId="0" borderId="5" xfId="223" applyFont="1" applyBorder="1" applyAlignment="1">
      <alignment horizontal="center"/>
    </xf>
    <xf numFmtId="0" fontId="5" fillId="0" borderId="5" xfId="209" applyFont="1" applyBorder="1" applyAlignment="1">
      <alignment horizontal="center"/>
    </xf>
    <xf numFmtId="0" fontId="43" fillId="0" borderId="5" xfId="23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" xfId="228" applyFont="1" applyBorder="1" applyAlignment="1">
      <alignment horizontal="center"/>
    </xf>
    <xf numFmtId="0" fontId="33" fillId="0" borderId="17" xfId="202" applyFont="1" applyBorder="1" applyAlignment="1">
      <alignment horizontal="center"/>
    </xf>
    <xf numFmtId="0" fontId="5" fillId="0" borderId="5" xfId="230" applyFont="1" applyBorder="1" applyAlignment="1">
      <alignment horizontal="center"/>
    </xf>
    <xf numFmtId="0" fontId="8" fillId="0" borderId="5" xfId="223" applyFont="1" applyBorder="1" applyAlignment="1">
      <alignment horizontal="center"/>
    </xf>
    <xf numFmtId="0" fontId="18" fillId="0" borderId="5" xfId="223" applyBorder="1"/>
    <xf numFmtId="0" fontId="8" fillId="0" borderId="0" xfId="0" applyFont="1" applyBorder="1" applyAlignment="1">
      <alignment horizontal="center" vertical="center"/>
    </xf>
    <xf numFmtId="0" fontId="42" fillId="0" borderId="5" xfId="230" applyFont="1" applyBorder="1" applyAlignment="1">
      <alignment horizontal="center"/>
    </xf>
    <xf numFmtId="0" fontId="18" fillId="0" borderId="2" xfId="223" applyBorder="1"/>
    <xf numFmtId="0" fontId="7" fillId="0" borderId="2" xfId="228" applyFont="1" applyBorder="1"/>
    <xf numFmtId="0" fontId="32" fillId="0" borderId="17" xfId="202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7" fillId="0" borderId="17" xfId="0" applyFont="1" applyBorder="1"/>
    <xf numFmtId="0" fontId="8" fillId="0" borderId="5" xfId="209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5" xfId="230" applyFont="1" applyBorder="1" applyAlignment="1">
      <alignment horizontal="center"/>
    </xf>
    <xf numFmtId="0" fontId="8" fillId="0" borderId="2" xfId="230" applyFont="1" applyBorder="1" applyAlignment="1">
      <alignment horizontal="center"/>
    </xf>
    <xf numFmtId="0" fontId="31" fillId="0" borderId="2" xfId="223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2" fillId="0" borderId="3" xfId="208" applyFont="1" applyBorder="1" applyAlignment="1" applyProtection="1">
      <alignment horizontal="center"/>
      <protection locked="0"/>
    </xf>
    <xf numFmtId="0" fontId="2" fillId="0" borderId="3" xfId="231" applyFont="1" applyBorder="1" applyAlignment="1" applyProtection="1">
      <alignment horizontal="center"/>
      <protection locked="0"/>
    </xf>
    <xf numFmtId="0" fontId="2" fillId="0" borderId="4" xfId="208" applyFont="1" applyBorder="1" applyAlignment="1" applyProtection="1">
      <alignment horizontal="center"/>
      <protection locked="0"/>
    </xf>
    <xf numFmtId="0" fontId="2" fillId="0" borderId="4" xfId="231" applyFont="1" applyBorder="1" applyAlignment="1" applyProtection="1">
      <alignment horizontal="center"/>
      <protection locked="0"/>
    </xf>
    <xf numFmtId="0" fontId="5" fillId="0" borderId="5" xfId="226" applyFont="1" applyBorder="1" applyAlignment="1">
      <alignment horizontal="center"/>
    </xf>
    <xf numFmtId="164" fontId="5" fillId="0" borderId="2" xfId="22" applyFont="1" applyBorder="1" applyAlignment="1">
      <alignment horizontal="center"/>
    </xf>
    <xf numFmtId="0" fontId="5" fillId="0" borderId="5" xfId="208" applyFont="1" applyBorder="1" applyAlignment="1">
      <alignment horizontal="center"/>
    </xf>
    <xf numFmtId="0" fontId="5" fillId="0" borderId="5" xfId="48" applyFont="1" applyBorder="1" applyAlignment="1">
      <alignment horizontal="center"/>
    </xf>
    <xf numFmtId="0" fontId="5" fillId="0" borderId="4" xfId="208" applyFont="1" applyBorder="1" applyAlignment="1">
      <alignment horizontal="center"/>
    </xf>
    <xf numFmtId="0" fontId="8" fillId="0" borderId="5" xfId="226" applyFont="1" applyBorder="1" applyAlignment="1">
      <alignment horizontal="center"/>
    </xf>
    <xf numFmtId="0" fontId="8" fillId="0" borderId="5" xfId="48" applyFont="1" applyBorder="1" applyAlignment="1">
      <alignment horizontal="center"/>
    </xf>
    <xf numFmtId="0" fontId="8" fillId="0" borderId="5" xfId="208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2" xfId="0" applyFont="1" applyBorder="1"/>
    <xf numFmtId="0" fontId="5" fillId="0" borderId="4" xfId="231" applyFont="1" applyBorder="1" applyAlignment="1">
      <alignment horizontal="center"/>
    </xf>
    <xf numFmtId="0" fontId="8" fillId="0" borderId="2" xfId="231" applyFont="1" applyBorder="1" applyAlignment="1">
      <alignment horizontal="center"/>
    </xf>
    <xf numFmtId="0" fontId="8" fillId="0" borderId="5" xfId="231" applyFont="1" applyBorder="1" applyAlignment="1">
      <alignment horizontal="center"/>
    </xf>
    <xf numFmtId="0" fontId="8" fillId="0" borderId="2" xfId="10" applyFont="1" applyBorder="1"/>
    <xf numFmtId="0" fontId="5" fillId="0" borderId="2" xfId="201" applyFont="1" applyBorder="1" applyAlignment="1">
      <alignment horizontal="center"/>
    </xf>
    <xf numFmtId="0" fontId="8" fillId="0" borderId="2" xfId="201" applyFont="1" applyBorder="1" applyAlignment="1">
      <alignment horizontal="center"/>
    </xf>
    <xf numFmtId="0" fontId="5" fillId="0" borderId="5" xfId="201" applyFont="1" applyBorder="1" applyAlignment="1">
      <alignment horizontal="center"/>
    </xf>
    <xf numFmtId="0" fontId="8" fillId="0" borderId="5" xfId="201" applyFont="1" applyBorder="1" applyAlignment="1">
      <alignment horizontal="center"/>
    </xf>
    <xf numFmtId="0" fontId="5" fillId="0" borderId="5" xfId="231" applyFont="1" applyBorder="1" applyAlignment="1">
      <alignment horizontal="center"/>
    </xf>
    <xf numFmtId="0" fontId="8" fillId="0" borderId="0" xfId="201" applyFont="1" applyAlignment="1">
      <alignment horizontal="center"/>
    </xf>
    <xf numFmtId="0" fontId="8" fillId="0" borderId="5" xfId="222" applyFont="1" applyBorder="1"/>
    <xf numFmtId="0" fontId="8" fillId="0" borderId="2" xfId="222" applyFont="1" applyBorder="1"/>
    <xf numFmtId="0" fontId="2" fillId="0" borderId="5" xfId="232" applyFont="1" applyBorder="1" applyAlignment="1" applyProtection="1">
      <alignment horizontal="center"/>
      <protection locked="0"/>
    </xf>
    <xf numFmtId="0" fontId="2" fillId="0" borderId="2" xfId="232" applyFont="1" applyBorder="1" applyAlignment="1" applyProtection="1">
      <alignment horizontal="center"/>
      <protection locked="0"/>
    </xf>
    <xf numFmtId="0" fontId="5" fillId="0" borderId="2" xfId="232" applyFont="1" applyBorder="1" applyAlignment="1">
      <alignment horizontal="center"/>
    </xf>
    <xf numFmtId="0" fontId="8" fillId="0" borderId="2" xfId="232" applyFont="1" applyBorder="1" applyAlignment="1">
      <alignment horizontal="center"/>
    </xf>
    <xf numFmtId="0" fontId="2" fillId="0" borderId="5" xfId="233" applyFont="1" applyBorder="1" applyAlignment="1" applyProtection="1">
      <alignment horizontal="center"/>
      <protection locked="0"/>
    </xf>
    <xf numFmtId="0" fontId="2" fillId="0" borderId="2" xfId="233" applyFont="1" applyBorder="1" applyAlignment="1" applyProtection="1">
      <alignment horizontal="center"/>
      <protection locked="0"/>
    </xf>
    <xf numFmtId="0" fontId="5" fillId="0" borderId="2" xfId="233" applyFont="1" applyBorder="1" applyAlignment="1">
      <alignment horizontal="center"/>
    </xf>
    <xf numFmtId="0" fontId="8" fillId="0" borderId="2" xfId="233" applyFont="1" applyBorder="1" applyAlignment="1">
      <alignment horizontal="center"/>
    </xf>
    <xf numFmtId="0" fontId="5" fillId="0" borderId="5" xfId="233" applyFont="1" applyBorder="1" applyAlignment="1">
      <alignment horizontal="center"/>
    </xf>
    <xf numFmtId="0" fontId="2" fillId="0" borderId="5" xfId="234" applyFont="1" applyBorder="1" applyAlignment="1" applyProtection="1">
      <alignment horizontal="center"/>
      <protection locked="0"/>
    </xf>
    <xf numFmtId="0" fontId="5" fillId="0" borderId="5" xfId="234" applyFont="1" applyBorder="1" applyAlignment="1">
      <alignment horizontal="center"/>
    </xf>
    <xf numFmtId="0" fontId="2" fillId="0" borderId="5" xfId="235" applyFont="1" applyBorder="1" applyAlignment="1" applyProtection="1">
      <alignment horizontal="center"/>
      <protection locked="0"/>
    </xf>
    <xf numFmtId="0" fontId="2" fillId="0" borderId="2" xfId="235" applyFont="1" applyBorder="1" applyAlignment="1" applyProtection="1">
      <alignment horizontal="center"/>
      <protection locked="0"/>
    </xf>
    <xf numFmtId="0" fontId="5" fillId="0" borderId="2" xfId="235" applyFont="1" applyBorder="1" applyAlignment="1">
      <alignment horizontal="center"/>
    </xf>
    <xf numFmtId="0" fontId="8" fillId="0" borderId="2" xfId="235" applyFont="1" applyBorder="1" applyAlignment="1">
      <alignment horizontal="center"/>
    </xf>
    <xf numFmtId="0" fontId="2" fillId="0" borderId="5" xfId="236" applyFont="1" applyBorder="1" applyAlignment="1" applyProtection="1">
      <alignment horizontal="center"/>
      <protection locked="0"/>
    </xf>
    <xf numFmtId="0" fontId="2" fillId="0" borderId="2" xfId="236" applyFont="1" applyBorder="1" applyAlignment="1" applyProtection="1">
      <alignment horizontal="center"/>
      <protection locked="0"/>
    </xf>
    <xf numFmtId="0" fontId="5" fillId="0" borderId="2" xfId="236" applyFont="1" applyBorder="1" applyAlignment="1">
      <alignment horizontal="center"/>
    </xf>
    <xf numFmtId="0" fontId="8" fillId="0" borderId="2" xfId="236" applyFont="1" applyBorder="1" applyAlignment="1">
      <alignment horizontal="center"/>
    </xf>
    <xf numFmtId="0" fontId="2" fillId="0" borderId="5" xfId="237" applyFont="1" applyBorder="1" applyAlignment="1" applyProtection="1">
      <alignment horizontal="center"/>
      <protection locked="0"/>
    </xf>
    <xf numFmtId="0" fontId="2" fillId="0" borderId="5" xfId="240" applyFont="1" applyBorder="1" applyAlignment="1" applyProtection="1">
      <alignment horizontal="center"/>
      <protection locked="0"/>
    </xf>
    <xf numFmtId="0" fontId="2" fillId="0" borderId="2" xfId="240" applyFont="1" applyBorder="1" applyAlignment="1" applyProtection="1">
      <alignment horizontal="center"/>
      <protection locked="0"/>
    </xf>
    <xf numFmtId="0" fontId="5" fillId="0" borderId="2" xfId="240" applyFont="1" applyBorder="1" applyAlignment="1">
      <alignment horizontal="center"/>
    </xf>
    <xf numFmtId="0" fontId="8" fillId="0" borderId="2" xfId="240" applyFont="1" applyBorder="1" applyAlignment="1">
      <alignment horizontal="center"/>
    </xf>
    <xf numFmtId="0" fontId="2" fillId="0" borderId="5" xfId="242" applyFont="1" applyBorder="1" applyAlignment="1" applyProtection="1">
      <alignment horizontal="center"/>
      <protection locked="0"/>
    </xf>
    <xf numFmtId="0" fontId="2" fillId="0" borderId="2" xfId="242" applyFont="1" applyBorder="1" applyAlignment="1" applyProtection="1">
      <alignment horizontal="center"/>
      <protection locked="0"/>
    </xf>
    <xf numFmtId="0" fontId="2" fillId="0" borderId="5" xfId="243" applyFont="1" applyBorder="1" applyAlignment="1" applyProtection="1">
      <alignment horizontal="center"/>
      <protection locked="0"/>
    </xf>
    <xf numFmtId="0" fontId="2" fillId="0" borderId="2" xfId="243" applyFont="1" applyBorder="1" applyAlignment="1" applyProtection="1">
      <alignment horizontal="center"/>
      <protection locked="0"/>
    </xf>
    <xf numFmtId="0" fontId="5" fillId="0" borderId="2" xfId="243" applyFont="1" applyBorder="1" applyAlignment="1">
      <alignment horizontal="center"/>
    </xf>
    <xf numFmtId="0" fontId="8" fillId="0" borderId="2" xfId="243" applyFont="1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5" xfId="244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0" fontId="2" fillId="0" borderId="5" xfId="245" applyFont="1" applyBorder="1" applyAlignment="1" applyProtection="1">
      <alignment horizontal="center"/>
      <protection locked="0"/>
    </xf>
    <xf numFmtId="0" fontId="2" fillId="0" borderId="2" xfId="245" applyFont="1" applyBorder="1" applyAlignment="1" applyProtection="1">
      <alignment horizontal="center"/>
      <protection locked="0"/>
    </xf>
    <xf numFmtId="0" fontId="5" fillId="0" borderId="2" xfId="245" applyFont="1" applyBorder="1" applyAlignment="1">
      <alignment horizontal="center"/>
    </xf>
    <xf numFmtId="0" fontId="8" fillId="0" borderId="2" xfId="245" applyFont="1" applyBorder="1" applyAlignment="1">
      <alignment horizontal="center"/>
    </xf>
    <xf numFmtId="0" fontId="2" fillId="0" borderId="5" xfId="246" applyFont="1" applyBorder="1" applyAlignment="1" applyProtection="1">
      <alignment horizontal="center"/>
      <protection locked="0"/>
    </xf>
    <xf numFmtId="0" fontId="2" fillId="0" borderId="5" xfId="247" applyFont="1" applyBorder="1" applyAlignment="1" applyProtection="1">
      <alignment horizontal="center"/>
      <protection locked="0"/>
    </xf>
    <xf numFmtId="0" fontId="2" fillId="0" borderId="2" xfId="247" applyFont="1" applyBorder="1" applyAlignment="1" applyProtection="1">
      <alignment horizontal="center"/>
      <protection locked="0"/>
    </xf>
    <xf numFmtId="0" fontId="5" fillId="0" borderId="2" xfId="247" applyFont="1" applyBorder="1" applyAlignment="1">
      <alignment horizontal="center"/>
    </xf>
    <xf numFmtId="0" fontId="8" fillId="0" borderId="2" xfId="247" applyFont="1" applyBorder="1" applyAlignment="1">
      <alignment horizontal="center"/>
    </xf>
    <xf numFmtId="0" fontId="2" fillId="0" borderId="5" xfId="248" applyFont="1" applyBorder="1" applyAlignment="1" applyProtection="1">
      <alignment horizontal="center"/>
      <protection locked="0"/>
    </xf>
    <xf numFmtId="0" fontId="2" fillId="0" borderId="2" xfId="248" applyFont="1" applyBorder="1" applyAlignment="1" applyProtection="1">
      <alignment horizontal="center"/>
      <protection locked="0"/>
    </xf>
    <xf numFmtId="0" fontId="45" fillId="5" borderId="18" xfId="0" applyFont="1" applyFill="1" applyBorder="1"/>
    <xf numFmtId="0" fontId="45" fillId="5" borderId="19" xfId="0" applyFont="1" applyFill="1" applyBorder="1"/>
    <xf numFmtId="0" fontId="43" fillId="5" borderId="19" xfId="0" applyFont="1" applyFill="1" applyBorder="1"/>
    <xf numFmtId="0" fontId="42" fillId="5" borderId="20" xfId="0" applyFont="1" applyFill="1" applyBorder="1" applyAlignment="1">
      <alignment horizontal="center"/>
    </xf>
    <xf numFmtId="0" fontId="45" fillId="0" borderId="18" xfId="0" applyFont="1" applyBorder="1"/>
    <xf numFmtId="0" fontId="45" fillId="0" borderId="19" xfId="0" applyFont="1" applyBorder="1"/>
    <xf numFmtId="0" fontId="43" fillId="0" borderId="19" xfId="0" applyFont="1" applyBorder="1"/>
    <xf numFmtId="0" fontId="42" fillId="0" borderId="20" xfId="0" applyFont="1" applyBorder="1" applyAlignment="1">
      <alignment horizontal="center"/>
    </xf>
    <xf numFmtId="0" fontId="43" fillId="0" borderId="18" xfId="0" applyFont="1" applyBorder="1"/>
    <xf numFmtId="0" fontId="43" fillId="5" borderId="18" xfId="0" applyFont="1" applyFill="1" applyBorder="1"/>
    <xf numFmtId="0" fontId="42" fillId="0" borderId="21" xfId="0" applyFont="1" applyBorder="1" applyAlignment="1">
      <alignment horizontal="center"/>
    </xf>
    <xf numFmtId="0" fontId="42" fillId="5" borderId="21" xfId="0" applyFont="1" applyFill="1" applyBorder="1" applyAlignment="1">
      <alignment horizontal="center"/>
    </xf>
    <xf numFmtId="0" fontId="46" fillId="0" borderId="18" xfId="0" applyFont="1" applyBorder="1"/>
    <xf numFmtId="0" fontId="46" fillId="0" borderId="19" xfId="0" applyFont="1" applyBorder="1"/>
    <xf numFmtId="0" fontId="43" fillId="3" borderId="18" xfId="189" applyFont="1" applyBorder="1"/>
    <xf numFmtId="0" fontId="43" fillId="3" borderId="19" xfId="189" applyFont="1" applyBorder="1"/>
    <xf numFmtId="0" fontId="47" fillId="3" borderId="21" xfId="189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5" borderId="18" xfId="249" applyFont="1" applyFill="1" applyBorder="1"/>
    <xf numFmtId="0" fontId="43" fillId="5" borderId="19" xfId="249" applyFont="1" applyFill="1" applyBorder="1"/>
    <xf numFmtId="0" fontId="47" fillId="5" borderId="21" xfId="249" applyFont="1" applyFill="1" applyBorder="1" applyAlignment="1">
      <alignment horizontal="center"/>
    </xf>
    <xf numFmtId="0" fontId="43" fillId="5" borderId="21" xfId="0" applyFont="1" applyFill="1" applyBorder="1" applyAlignment="1">
      <alignment horizontal="center"/>
    </xf>
    <xf numFmtId="0" fontId="8" fillId="0" borderId="6" xfId="250" applyFont="1" applyBorder="1" applyAlignment="1">
      <alignment horizontal="center"/>
    </xf>
    <xf numFmtId="164" fontId="16" fillId="0" borderId="6" xfId="22" applyFont="1" applyBorder="1" applyAlignment="1">
      <alignment horizontal="center"/>
    </xf>
    <xf numFmtId="0" fontId="8" fillId="0" borderId="7" xfId="250" applyFont="1" applyBorder="1" applyAlignment="1">
      <alignment horizontal="center"/>
    </xf>
    <xf numFmtId="0" fontId="5" fillId="0" borderId="7" xfId="250" applyFont="1" applyBorder="1" applyAlignment="1">
      <alignment horizontal="center"/>
    </xf>
    <xf numFmtId="0" fontId="8" fillId="0" borderId="6" xfId="252" applyFont="1" applyBorder="1" applyAlignment="1">
      <alignment horizontal="center"/>
    </xf>
    <xf numFmtId="0" fontId="8" fillId="0" borderId="7" xfId="252" applyFont="1" applyBorder="1" applyAlignment="1">
      <alignment horizontal="center"/>
    </xf>
    <xf numFmtId="0" fontId="5" fillId="0" borderId="7" xfId="252" applyFont="1" applyBorder="1" applyAlignment="1">
      <alignment horizontal="center"/>
    </xf>
    <xf numFmtId="0" fontId="8" fillId="0" borderId="7" xfId="252" quotePrefix="1" applyFont="1" applyBorder="1" applyAlignment="1">
      <alignment horizontal="center"/>
    </xf>
    <xf numFmtId="0" fontId="2" fillId="0" borderId="5" xfId="257" applyFont="1" applyBorder="1" applyAlignment="1" applyProtection="1">
      <alignment horizontal="center"/>
      <protection locked="0"/>
    </xf>
    <xf numFmtId="0" fontId="18" fillId="0" borderId="0" xfId="258"/>
    <xf numFmtId="0" fontId="2" fillId="0" borderId="2" xfId="258" applyFont="1" applyBorder="1" applyAlignment="1" applyProtection="1">
      <alignment horizontal="center"/>
      <protection locked="0"/>
    </xf>
    <xf numFmtId="0" fontId="2" fillId="0" borderId="5" xfId="182" applyFont="1" applyBorder="1" applyAlignment="1" applyProtection="1">
      <alignment horizontal="center"/>
      <protection locked="0"/>
    </xf>
    <xf numFmtId="0" fontId="2" fillId="0" borderId="2" xfId="182" applyFont="1" applyBorder="1" applyAlignment="1" applyProtection="1">
      <alignment horizontal="center"/>
      <protection locked="0"/>
    </xf>
    <xf numFmtId="0" fontId="2" fillId="0" borderId="5" xfId="83" applyFont="1" applyBorder="1" applyAlignment="1" applyProtection="1">
      <alignment horizontal="center"/>
      <protection locked="0"/>
    </xf>
    <xf numFmtId="0" fontId="2" fillId="0" borderId="2" xfId="83" applyFont="1" applyBorder="1" applyAlignment="1" applyProtection="1">
      <alignment horizontal="center"/>
      <protection locked="0"/>
    </xf>
    <xf numFmtId="0" fontId="2" fillId="0" borderId="0" xfId="258" applyFont="1" applyAlignment="1" applyProtection="1">
      <alignment horizontal="center"/>
      <protection locked="0"/>
    </xf>
    <xf numFmtId="0" fontId="5" fillId="0" borderId="2" xfId="182" applyFont="1" applyBorder="1" applyAlignment="1">
      <alignment horizontal="center"/>
    </xf>
    <xf numFmtId="0" fontId="8" fillId="0" borderId="2" xfId="182" applyFont="1" applyBorder="1" applyAlignment="1">
      <alignment horizontal="center"/>
    </xf>
    <xf numFmtId="0" fontId="5" fillId="0" borderId="2" xfId="83" applyFont="1" applyBorder="1" applyAlignment="1">
      <alignment vertical="center"/>
    </xf>
    <xf numFmtId="0" fontId="8" fillId="0" borderId="2" xfId="83" applyFont="1" applyBorder="1" applyAlignment="1">
      <alignment horizontal="center"/>
    </xf>
    <xf numFmtId="0" fontId="5" fillId="0" borderId="2" xfId="83" applyFont="1" applyBorder="1" applyAlignment="1">
      <alignment horizontal="center"/>
    </xf>
    <xf numFmtId="0" fontId="5" fillId="0" borderId="2" xfId="258" applyFont="1" applyBorder="1" applyAlignment="1">
      <alignment horizontal="center"/>
    </xf>
    <xf numFmtId="0" fontId="8" fillId="0" borderId="2" xfId="258" applyFont="1" applyBorder="1" applyAlignment="1">
      <alignment horizontal="center"/>
    </xf>
    <xf numFmtId="0" fontId="2" fillId="0" borderId="2" xfId="257" applyFont="1" applyBorder="1" applyAlignment="1" applyProtection="1">
      <alignment horizontal="center"/>
      <protection locked="0"/>
    </xf>
    <xf numFmtId="0" fontId="43" fillId="0" borderId="2" xfId="257" applyFont="1" applyBorder="1" applyAlignment="1">
      <alignment horizontal="center"/>
    </xf>
    <xf numFmtId="0" fontId="42" fillId="0" borderId="2" xfId="257" applyFont="1" applyBorder="1" applyAlignment="1">
      <alignment horizontal="center"/>
    </xf>
    <xf numFmtId="0" fontId="2" fillId="0" borderId="5" xfId="260" applyFont="1" applyBorder="1" applyAlignment="1" applyProtection="1">
      <alignment horizontal="center"/>
      <protection locked="0"/>
    </xf>
    <xf numFmtId="0" fontId="2" fillId="0" borderId="2" xfId="260" applyFont="1" applyBorder="1" applyAlignment="1" applyProtection="1">
      <alignment horizontal="center"/>
      <protection locked="0"/>
    </xf>
    <xf numFmtId="0" fontId="43" fillId="0" borderId="2" xfId="260" applyFont="1" applyBorder="1" applyAlignment="1">
      <alignment horizontal="center"/>
    </xf>
    <xf numFmtId="0" fontId="42" fillId="0" borderId="2" xfId="260" applyFont="1" applyBorder="1" applyAlignment="1">
      <alignment horizontal="center"/>
    </xf>
    <xf numFmtId="0" fontId="8" fillId="0" borderId="5" xfId="255" applyFont="1" applyBorder="1" applyAlignment="1">
      <alignment horizontal="center"/>
    </xf>
    <xf numFmtId="0" fontId="5" fillId="0" borderId="5" xfId="255" applyFont="1" applyBorder="1" applyAlignment="1">
      <alignment horizontal="center"/>
    </xf>
    <xf numFmtId="0" fontId="5" fillId="0" borderId="5" xfId="244" applyFont="1" applyBorder="1" applyAlignment="1">
      <alignment horizontal="center"/>
    </xf>
    <xf numFmtId="0" fontId="5" fillId="0" borderId="5" xfId="232" applyFont="1" applyBorder="1" applyAlignment="1">
      <alignment horizontal="center"/>
    </xf>
    <xf numFmtId="0" fontId="5" fillId="0" borderId="5" xfId="235" applyFont="1" applyBorder="1" applyAlignment="1">
      <alignment horizontal="center"/>
    </xf>
    <xf numFmtId="0" fontId="5" fillId="0" borderId="5" xfId="248" applyFont="1" applyBorder="1" applyAlignment="1">
      <alignment horizontal="center"/>
    </xf>
    <xf numFmtId="0" fontId="8" fillId="0" borderId="5" xfId="244" applyFont="1" applyBorder="1" applyAlignment="1">
      <alignment horizontal="center"/>
    </xf>
    <xf numFmtId="0" fontId="8" fillId="0" borderId="5" xfId="232" applyFont="1" applyBorder="1" applyAlignment="1">
      <alignment horizontal="center"/>
    </xf>
    <xf numFmtId="0" fontId="8" fillId="0" borderId="5" xfId="235" applyFont="1" applyBorder="1" applyAlignment="1">
      <alignment horizontal="center"/>
    </xf>
    <xf numFmtId="0" fontId="8" fillId="0" borderId="5" xfId="248" applyFont="1" applyBorder="1" applyAlignment="1">
      <alignment horizontal="center"/>
    </xf>
    <xf numFmtId="0" fontId="3" fillId="0" borderId="5" xfId="0" applyFont="1" applyAlignment="1" applyProtection="1">
      <alignment horizontal="center" vertical="center"/>
      <protection locked="0"/>
    </xf>
    <xf numFmtId="0" fontId="6" fillId="0" borderId="5" xfId="0" applyFont="1" applyAlignment="1">
      <alignment horizontal="center" vertical="top"/>
    </xf>
    <xf numFmtId="0" fontId="3" fillId="0" borderId="5" xfId="0" applyFont="1" applyAlignment="1">
      <alignment horizontal="center" vertical="top"/>
    </xf>
    <xf numFmtId="0" fontId="5" fillId="0" borderId="5" xfId="229" applyFont="1" applyBorder="1" applyAlignment="1">
      <alignment horizontal="center"/>
    </xf>
    <xf numFmtId="0" fontId="8" fillId="0" borderId="5" xfId="229" applyFont="1" applyBorder="1" applyAlignment="1">
      <alignment horizontal="center"/>
    </xf>
    <xf numFmtId="0" fontId="8" fillId="0" borderId="5" xfId="190" applyFont="1" applyBorder="1" applyAlignment="1">
      <alignment horizontal="center"/>
    </xf>
    <xf numFmtId="0" fontId="8" fillId="0" borderId="5" xfId="224" applyFont="1" applyBorder="1" applyAlignment="1">
      <alignment horizontal="center"/>
    </xf>
    <xf numFmtId="0" fontId="8" fillId="0" borderId="5" xfId="255" quotePrefix="1" applyFont="1" applyBorder="1" applyAlignment="1">
      <alignment horizontal="center"/>
    </xf>
    <xf numFmtId="0" fontId="2" fillId="0" borderId="22" xfId="244" applyFont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22" xfId="255" applyFont="1" applyBorder="1" applyAlignment="1">
      <alignment horizontal="center"/>
    </xf>
    <xf numFmtId="0" fontId="2" fillId="0" borderId="22" xfId="235" applyFont="1" applyBorder="1" applyAlignment="1" applyProtection="1">
      <alignment horizontal="center"/>
      <protection locked="0"/>
    </xf>
    <xf numFmtId="0" fontId="2" fillId="0" borderId="22" xfId="208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248" applyFont="1" applyBorder="1" applyAlignment="1" applyProtection="1">
      <alignment horizontal="center"/>
      <protection locked="0"/>
    </xf>
    <xf numFmtId="164" fontId="5" fillId="0" borderId="22" xfId="22" applyFont="1" applyBorder="1" applyAlignment="1" applyProtection="1">
      <alignment horizontal="center"/>
      <protection locked="0"/>
    </xf>
    <xf numFmtId="0" fontId="2" fillId="0" borderId="22" xfId="229" applyFont="1" applyBorder="1" applyAlignment="1" applyProtection="1">
      <alignment horizontal="center"/>
      <protection locked="0"/>
    </xf>
    <xf numFmtId="0" fontId="3" fillId="0" borderId="2" xfId="190" applyFont="1" applyBorder="1" applyAlignment="1" applyProtection="1">
      <alignment horizontal="center"/>
      <protection locked="0"/>
    </xf>
    <xf numFmtId="0" fontId="8" fillId="0" borderId="5" xfId="251" applyFont="1" applyBorder="1" applyAlignment="1">
      <alignment horizontal="center"/>
    </xf>
    <xf numFmtId="0" fontId="2" fillId="0" borderId="5" xfId="263" applyFont="1" applyBorder="1" applyAlignment="1" applyProtection="1">
      <alignment horizontal="center"/>
      <protection locked="0"/>
    </xf>
    <xf numFmtId="0" fontId="2" fillId="0" borderId="2" xfId="263" applyFont="1" applyBorder="1" applyAlignment="1" applyProtection="1">
      <alignment horizontal="center"/>
      <protection locked="0"/>
    </xf>
    <xf numFmtId="0" fontId="43" fillId="0" borderId="2" xfId="263" applyFont="1" applyBorder="1" applyAlignment="1">
      <alignment horizontal="center"/>
    </xf>
    <xf numFmtId="0" fontId="42" fillId="0" borderId="2" xfId="263" applyFont="1" applyBorder="1" applyAlignment="1">
      <alignment horizontal="center"/>
    </xf>
    <xf numFmtId="0" fontId="7" fillId="0" borderId="5" xfId="263" applyFont="1" applyBorder="1"/>
    <xf numFmtId="0" fontId="8" fillId="0" borderId="5" xfId="263" applyFont="1" applyBorder="1" applyAlignment="1">
      <alignment horizontal="center"/>
    </xf>
    <xf numFmtId="0" fontId="8" fillId="0" borderId="2" xfId="251" applyFont="1" applyBorder="1" applyAlignment="1">
      <alignment horizontal="center"/>
    </xf>
    <xf numFmtId="0" fontId="5" fillId="0" borderId="5" xfId="251" applyFont="1" applyBorder="1" applyAlignment="1">
      <alignment horizontal="center"/>
    </xf>
    <xf numFmtId="0" fontId="5" fillId="0" borderId="5" xfId="237" applyFont="1" applyBorder="1" applyAlignment="1">
      <alignment horizontal="center"/>
    </xf>
    <xf numFmtId="0" fontId="5" fillId="0" borderId="5" xfId="246" applyFont="1" applyBorder="1" applyAlignment="1">
      <alignment horizontal="center"/>
    </xf>
    <xf numFmtId="0" fontId="5" fillId="0" borderId="5" xfId="242" applyFont="1" applyBorder="1" applyAlignment="1">
      <alignment horizontal="center"/>
    </xf>
    <xf numFmtId="0" fontId="8" fillId="0" borderId="5" xfId="234" applyFont="1" applyBorder="1" applyAlignment="1">
      <alignment horizontal="center"/>
    </xf>
    <xf numFmtId="0" fontId="8" fillId="0" borderId="5" xfId="237" applyFont="1" applyBorder="1" applyAlignment="1">
      <alignment horizontal="center"/>
    </xf>
    <xf numFmtId="0" fontId="8" fillId="0" borderId="5" xfId="246" applyFont="1" applyBorder="1" applyAlignment="1">
      <alignment horizontal="center"/>
    </xf>
    <xf numFmtId="0" fontId="8" fillId="0" borderId="5" xfId="242" applyFont="1" applyBorder="1" applyAlignment="1">
      <alignment horizont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2" xfId="246" applyFont="1" applyBorder="1" applyAlignment="1" applyProtection="1">
      <alignment horizontal="center"/>
      <protection locked="0"/>
    </xf>
    <xf numFmtId="0" fontId="2" fillId="0" borderId="22" xfId="242" applyFont="1" applyBorder="1" applyAlignment="1" applyProtection="1">
      <alignment horizontal="center"/>
      <protection locked="0"/>
    </xf>
    <xf numFmtId="0" fontId="2" fillId="0" borderId="2" xfId="237" applyFont="1" applyBorder="1" applyAlignment="1" applyProtection="1">
      <alignment horizontal="center"/>
      <protection locked="0"/>
    </xf>
  </cellXfs>
  <cellStyles count="264">
    <cellStyle name="Excel Built-in Normal" xfId="1" xr:uid="{00000000-0005-0000-0000-000000000000}"/>
    <cellStyle name="Excel Built-in Normal 1" xfId="192" xr:uid="{C8EC7D3D-2D06-4D68-B7A1-D940536E05D8}"/>
    <cellStyle name="Excel Built-in Normal 2" xfId="22" xr:uid="{34137506-15AF-42DF-8581-EFAD4673F268}"/>
    <cellStyle name="Excel Built-in Normal 3" xfId="160" xr:uid="{778B50E9-46E6-40A3-AF44-505A6CB5BA17}"/>
    <cellStyle name="Good" xfId="249" builtinId="26"/>
    <cellStyle name="Heading" xfId="193" xr:uid="{2C0314EA-55D5-4B7A-9CE5-11917FC9E1E7}"/>
    <cellStyle name="Heading1" xfId="194" xr:uid="{0DF879C8-4C3B-4F77-9BEF-25782AC27D58}"/>
    <cellStyle name="Neutral" xfId="189" builtinId="28"/>
    <cellStyle name="Normal" xfId="0" builtinId="0" customBuiltin="1"/>
    <cellStyle name="Normal 10" xfId="10" xr:uid="{9E354F73-9E68-4EC9-A583-2F40F595CC80}"/>
    <cellStyle name="Normal 100" xfId="99" xr:uid="{198534E5-7385-434D-840D-55E5324C4C3E}"/>
    <cellStyle name="Normal 101" xfId="104" xr:uid="{8F4F20D0-CAEC-4372-BFCA-CC36C2270A40}"/>
    <cellStyle name="Normal 102" xfId="105" xr:uid="{08503A7E-E1F4-4DF7-9364-04179C0DDB7C}"/>
    <cellStyle name="Normal 103" xfId="106" xr:uid="{CA0DA928-25DD-4FE1-AECB-1689F2DC0A05}"/>
    <cellStyle name="Normal 104" xfId="107" xr:uid="{F0248B33-DCD5-4530-A177-7DE59DC7A1D4}"/>
    <cellStyle name="Normal 105" xfId="108" xr:uid="{8149F341-1908-4194-A5CC-DFB6E173EC20}"/>
    <cellStyle name="Normal 106" xfId="109" xr:uid="{C2143184-5BAB-4C92-BEC7-02ACB507DB49}"/>
    <cellStyle name="Normal 107" xfId="110" xr:uid="{ADA1C95A-07CB-4864-A1C2-B05CC2F3C12C}"/>
    <cellStyle name="Normal 108" xfId="111" xr:uid="{8401024B-3B62-485A-ABD7-07EDDEA65066}"/>
    <cellStyle name="Normal 109" xfId="112" xr:uid="{B5FCE51B-EC4B-4261-AE0F-D6E68306C2F3}"/>
    <cellStyle name="Normal 11" xfId="11" xr:uid="{067DFA9C-7106-407C-B863-BD67BE3DB911}"/>
    <cellStyle name="Normal 110" xfId="113" xr:uid="{5374E8E1-20AA-4143-BCB7-50E8A8A5751F}"/>
    <cellStyle name="Normal 111" xfId="114" xr:uid="{E1360BB6-E906-4718-9366-BA2FF9E94C08}"/>
    <cellStyle name="Normal 112" xfId="115" xr:uid="{F1A241FC-521B-43F2-9789-0AAAB7B09E0A}"/>
    <cellStyle name="Normal 113" xfId="116" xr:uid="{F5B6DECD-60DE-440E-A31E-209DDC420D6F}"/>
    <cellStyle name="Normal 114" xfId="117" xr:uid="{CE2590E7-8F8D-47DF-9844-2D5584C4857F}"/>
    <cellStyle name="Normal 115" xfId="118" xr:uid="{4847521D-A1EC-4CDC-8246-FB6C758E33D8}"/>
    <cellStyle name="Normal 116" xfId="119" xr:uid="{AD698B9E-DE7E-437E-8EC3-9AB2A3507EB5}"/>
    <cellStyle name="Normal 117" xfId="120" xr:uid="{81D9D620-1A1A-47DC-A5C8-F5390130A5AE}"/>
    <cellStyle name="Normal 118" xfId="121" xr:uid="{25A5635D-2ECA-46B0-BFEA-5286F8D26226}"/>
    <cellStyle name="Normal 119" xfId="122" xr:uid="{C668852B-9591-4F52-9196-EF060415599E}"/>
    <cellStyle name="Normal 12" xfId="12" xr:uid="{56447021-96CA-43F9-A8C7-D0ED3768F7F7}"/>
    <cellStyle name="Normal 120" xfId="123" xr:uid="{FD49B5DA-BDF4-4804-A3A4-430D4E0DB8F3}"/>
    <cellStyle name="Normal 121" xfId="124" xr:uid="{7BD73854-4F75-4D31-B4F1-E7D8276D3475}"/>
    <cellStyle name="Normal 122" xfId="125" xr:uid="{BBCCAD39-C079-4F96-B710-9D79D887B2F8}"/>
    <cellStyle name="Normal 123" xfId="126" xr:uid="{A8F39E44-38FA-4EAA-8F4B-492D775ECE90}"/>
    <cellStyle name="Normal 124" xfId="127" xr:uid="{566D4C10-7835-4611-99A9-DB09174024A1}"/>
    <cellStyle name="Normal 125" xfId="128" xr:uid="{677A4733-0219-4225-B06A-71339D640B6E}"/>
    <cellStyle name="Normal 126" xfId="129" xr:uid="{5F0BCC4A-2625-4DEC-B670-5CD2CB6865A2}"/>
    <cellStyle name="Normal 127" xfId="130" xr:uid="{923F0E73-2110-400C-9AFC-DBCD7DB26C83}"/>
    <cellStyle name="Normal 128" xfId="131" xr:uid="{34BC25C9-3179-41DA-8D92-67B4A496AE69}"/>
    <cellStyle name="Normal 129" xfId="132" xr:uid="{74C94D70-32D6-4536-9B82-47E7120DD2EA}"/>
    <cellStyle name="Normal 13" xfId="13" xr:uid="{F677E265-44E1-42AF-BCF7-AE52BF757B25}"/>
    <cellStyle name="Normal 130" xfId="133" xr:uid="{9E07865C-9DA0-4DF7-829A-A85D969DB40E}"/>
    <cellStyle name="Normal 131" xfId="134" xr:uid="{21FC25B4-EB47-42B4-BC1F-C3F0E2FFB23E}"/>
    <cellStyle name="Normal 132" xfId="135" xr:uid="{64562B27-A7D4-4406-ADE2-85009F0B3792}"/>
    <cellStyle name="Normal 133" xfId="136" xr:uid="{52BEADA4-3AAA-45D4-917D-453C9106184C}"/>
    <cellStyle name="Normal 134" xfId="137" xr:uid="{72471E7C-661F-4817-BB97-9B594FB722A3}"/>
    <cellStyle name="Normal 135" xfId="138" xr:uid="{703198E3-B9F5-4B2D-9CA4-BC255CFC7418}"/>
    <cellStyle name="Normal 136" xfId="139" xr:uid="{B220F6E4-23F6-4962-9FD2-15EE4BE10409}"/>
    <cellStyle name="Normal 137" xfId="140" xr:uid="{9BE63CD4-6BEA-42A9-AB5A-707EBB855597}"/>
    <cellStyle name="Normal 138" xfId="141" xr:uid="{2C31E55A-F495-401D-BB29-DF94CE919748}"/>
    <cellStyle name="Normal 139" xfId="142" xr:uid="{67E8D69A-5A02-4176-91F3-B025913EF121}"/>
    <cellStyle name="Normal 14" xfId="14" xr:uid="{F78BBFE3-1A1C-4151-BD98-6F33986AE5F0}"/>
    <cellStyle name="Normal 140" xfId="143" xr:uid="{E65BE734-667E-4E81-941F-20FABB321C78}"/>
    <cellStyle name="Normal 141" xfId="144" xr:uid="{F7DA769D-9C0A-4AF0-9217-AD4269DFD23C}"/>
    <cellStyle name="Normal 142" xfId="145" xr:uid="{E03388A5-6887-4112-A38F-E421101362DC}"/>
    <cellStyle name="Normal 143" xfId="146" xr:uid="{13CB9588-96A5-4C16-A94C-32734EF86B64}"/>
    <cellStyle name="Normal 144" xfId="147" xr:uid="{766FD103-589D-4B65-BF6E-085ECCBCF7DE}"/>
    <cellStyle name="Normal 145" xfId="148" xr:uid="{86628687-347E-4F17-97C0-1EE3BDAF3984}"/>
    <cellStyle name="Normal 146" xfId="149" xr:uid="{17ADB857-623B-4673-95E5-8AD9134BACE2}"/>
    <cellStyle name="Normal 147" xfId="150" xr:uid="{FEEA5D95-5B53-4072-9FD7-28E5B23FE96B}"/>
    <cellStyle name="Normal 148" xfId="151" xr:uid="{EB583AB5-AC5C-4793-899E-C20A36A069FB}"/>
    <cellStyle name="Normal 149" xfId="152" xr:uid="{271C55A0-1903-4536-9B31-D805823930B4}"/>
    <cellStyle name="Normal 15" xfId="15" xr:uid="{B19EE2F7-18B8-4246-BE82-66E97D096D95}"/>
    <cellStyle name="Normal 150" xfId="153" xr:uid="{99B8CC3A-65CA-4994-8341-69BC8AE8AE26}"/>
    <cellStyle name="Normal 151" xfId="154" xr:uid="{34F2ECF9-7401-4B8D-9876-B50879AAFF2A}"/>
    <cellStyle name="Normal 152" xfId="155" xr:uid="{4674BD8A-485D-412D-BBCB-B677F8D888A9}"/>
    <cellStyle name="Normal 153" xfId="156" xr:uid="{76EA8631-42D8-43E7-B3B5-D2510E6FBBF2}"/>
    <cellStyle name="Normal 154" xfId="157" xr:uid="{645ADDE4-8367-4241-AC43-CF1E2528B202}"/>
    <cellStyle name="Normal 155" xfId="158" xr:uid="{1DD3CD85-F4E9-47E9-981B-262005A2293F}"/>
    <cellStyle name="Normal 156" xfId="159" xr:uid="{B9F27866-D681-42CD-9B86-DA70AF7A1D08}"/>
    <cellStyle name="Normal 157" xfId="161" xr:uid="{638BAB64-29CB-44D0-BE04-A290A3BAE1C0}"/>
    <cellStyle name="Normal 158" xfId="162" xr:uid="{64BA5B2B-7D9B-4E6F-A99E-470A9B8A26EC}"/>
    <cellStyle name="Normal 159" xfId="163" xr:uid="{D283CE86-11D6-4AE2-8857-891FE5796616}"/>
    <cellStyle name="Normal 16" xfId="16" xr:uid="{7D21EE61-DB07-48AC-91DB-201D48F2368A}"/>
    <cellStyle name="Normal 160" xfId="164" xr:uid="{09BFA4B1-2F92-4D75-9A84-EBC371F2153F}"/>
    <cellStyle name="Normal 161" xfId="165" xr:uid="{4CC892D6-0FC3-47B6-B082-99ECC4A61D44}"/>
    <cellStyle name="Normal 162" xfId="166" xr:uid="{57658B87-985D-45E7-94BA-32AC03BCD62E}"/>
    <cellStyle name="Normal 163" xfId="167" xr:uid="{F201C772-2E24-4DDA-876F-B28DF15523B9}"/>
    <cellStyle name="Normal 164" xfId="168" xr:uid="{BDCEF06E-B795-4E7F-A0A3-8C4DA32BC16D}"/>
    <cellStyle name="Normal 165" xfId="169" xr:uid="{6002B92D-2AAC-4356-AC4A-C82B361132C6}"/>
    <cellStyle name="Normal 166" xfId="170" xr:uid="{75A791FD-E069-4286-B8B7-017814AFEF33}"/>
    <cellStyle name="Normal 167" xfId="171" xr:uid="{546F5FD4-7DF7-4F31-BABD-3C8DEFC260E4}"/>
    <cellStyle name="Normal 168" xfId="172" xr:uid="{DD9E1D2A-D4D8-43DB-AF72-EACEB2D8F29D}"/>
    <cellStyle name="Normal 169" xfId="173" xr:uid="{0A9A1A56-87A3-46CD-9DD7-26DF62A6F3DF}"/>
    <cellStyle name="Normal 17" xfId="21" xr:uid="{5B84239B-6883-4376-A10B-4456AE1873A6}"/>
    <cellStyle name="Normal 170" xfId="174" xr:uid="{775CD52B-F2E3-4941-B763-C634B7D7C9DD}"/>
    <cellStyle name="Normal 171" xfId="175" xr:uid="{0BC5F1FA-E648-4DB3-9E09-2F065AE745E4}"/>
    <cellStyle name="Normal 172" xfId="176" xr:uid="{8AF1C464-D5A1-49B2-A2D1-8DECB707119E}"/>
    <cellStyle name="Normal 173" xfId="177" xr:uid="{DD9C0996-A089-4AC0-9ED1-E8C0BCCA43A7}"/>
    <cellStyle name="Normal 174" xfId="178" xr:uid="{D1C4A876-D0CC-4EE1-B59E-8954515B5768}"/>
    <cellStyle name="Normal 175" xfId="179" xr:uid="{688C73A7-993F-4B3D-ADAE-38702E7B8E8F}"/>
    <cellStyle name="Normal 176" xfId="180" xr:uid="{C0E49FD8-7776-47EA-BB97-8BF3FCD2FC11}"/>
    <cellStyle name="Normal 177" xfId="181" xr:uid="{62AA6068-8111-4B82-BCFE-4849F9E982E7}"/>
    <cellStyle name="Normal 178" xfId="182" xr:uid="{993AC050-271E-4EAE-A91C-D43BB1C74AAF}"/>
    <cellStyle name="Normal 179" xfId="183" xr:uid="{7C3A228F-F64D-4EE1-869D-0CA39D144175}"/>
    <cellStyle name="Normal 18" xfId="20" xr:uid="{499C7B80-FF3C-426E-819D-441D5A3D764D}"/>
    <cellStyle name="Normal 180" xfId="184" xr:uid="{00A6C45C-FE00-4C24-830E-670917FEF9BD}"/>
    <cellStyle name="Normal 181" xfId="185" xr:uid="{9B941942-3E2F-4B0D-A5ED-0FF8CED83C9E}"/>
    <cellStyle name="Normal 182" xfId="186" xr:uid="{196EA5ED-32F5-4533-BC08-45F937D1C3EA}"/>
    <cellStyle name="Normal 183" xfId="187" xr:uid="{6A622B4D-BC7B-4C1C-A47B-885DFB49ACE8}"/>
    <cellStyle name="Normal 184" xfId="188" xr:uid="{2670DAC2-80F8-4727-9EB5-E049C44A8EBB}"/>
    <cellStyle name="Normal 185" xfId="190" xr:uid="{442522F0-E876-42B4-B371-D5D539513543}"/>
    <cellStyle name="Normal 186" xfId="191" xr:uid="{A7F7B13C-28C6-4B95-95CE-D2CB2339BA4D}"/>
    <cellStyle name="Normal 187" xfId="197" xr:uid="{AD425B5F-4D00-444B-A56E-57496A32F911}"/>
    <cellStyle name="Normal 188" xfId="198" xr:uid="{804061E6-7294-4C19-99CA-7508B61C473F}"/>
    <cellStyle name="Normal 189" xfId="199" xr:uid="{DE69953B-E316-40A0-A9E0-E4BB90AFD9DE}"/>
    <cellStyle name="Normal 19" xfId="19" xr:uid="{3931FE64-BF7A-4EFA-B995-665CBABFA868}"/>
    <cellStyle name="Normal 190" xfId="200" xr:uid="{22938DFC-8505-4A71-B93E-9FC4D93AF4D9}"/>
    <cellStyle name="Normal 191" xfId="201" xr:uid="{D0936069-5467-4E9A-8D9A-D1BF7C9539B5}"/>
    <cellStyle name="Normal 192" xfId="202" xr:uid="{1FFB9BA5-0778-44F6-8E46-3F361F8AFDF5}"/>
    <cellStyle name="Normal 193" xfId="203" xr:uid="{32A6535B-77D3-4B59-A0EF-06AA66C85B32}"/>
    <cellStyle name="Normal 194" xfId="204" xr:uid="{9949A555-955A-4B2F-AD88-0CA845BA7CD1}"/>
    <cellStyle name="Normal 195" xfId="205" xr:uid="{ABA8DA73-45E1-4882-B1AE-193A859DA093}"/>
    <cellStyle name="Normal 196" xfId="206" xr:uid="{F0E0B2CF-EC60-4E4E-A359-C824FC33E064}"/>
    <cellStyle name="Normal 197" xfId="207" xr:uid="{DD9C24ED-0851-4ACB-AD58-4547AE58EBCA}"/>
    <cellStyle name="Normal 198" xfId="208" xr:uid="{BB382B72-8EC7-4055-BAD9-29C85127BEBA}"/>
    <cellStyle name="Normal 199" xfId="209" xr:uid="{2DAF796F-4DD2-48F8-A751-9F9294D8DEF7}"/>
    <cellStyle name="Normal 2" xfId="2" xr:uid="{00000000-0005-0000-0000-000002000000}"/>
    <cellStyle name="Normal 2 2" xfId="62" xr:uid="{FB1E6D89-66C3-4434-AB41-0E86EE8C3CDC}"/>
    <cellStyle name="Normal 20" xfId="18" xr:uid="{635AD592-CD3A-49C4-9213-4D191C44DB50}"/>
    <cellStyle name="Normal 200" xfId="210" xr:uid="{C3366F6F-D5CA-405F-A340-1F67318C0DB8}"/>
    <cellStyle name="Normal 201" xfId="211" xr:uid="{4D12FE23-E4B0-48AB-93FB-80CD7B7B851E}"/>
    <cellStyle name="Normal 202" xfId="212" xr:uid="{8CE2E759-8B22-4E34-BBFD-E0A05DF514BA}"/>
    <cellStyle name="Normal 203" xfId="213" xr:uid="{4D5E6A71-B9C5-4704-A3C4-B51698F592CF}"/>
    <cellStyle name="Normal 204" xfId="214" xr:uid="{6F446575-2577-4BA1-AD01-1EF411473BE5}"/>
    <cellStyle name="Normal 205" xfId="215" xr:uid="{093137AD-C0BB-44A8-9935-7527E555520F}"/>
    <cellStyle name="Normal 206" xfId="216" xr:uid="{9BD126FD-A7CC-4D11-99DC-A04D419E37C2}"/>
    <cellStyle name="Normal 207" xfId="217" xr:uid="{72531C38-A6CD-4414-9E14-8B439F4B90BB}"/>
    <cellStyle name="Normal 208" xfId="218" xr:uid="{60EB5FF0-7437-4D22-A974-DEFB6E1787DE}"/>
    <cellStyle name="Normal 209" xfId="219" xr:uid="{B7511EC1-8AB4-45FC-A1A0-A9085754655B}"/>
    <cellStyle name="Normal 21" xfId="23" xr:uid="{E813025D-0FDD-483C-8092-B7E1388F42D2}"/>
    <cellStyle name="Normal 210" xfId="220" xr:uid="{F1C49A12-D19D-401C-A32E-94AB7DBAC71D}"/>
    <cellStyle name="Normal 211" xfId="221" xr:uid="{B5A1BF86-2459-4EF7-A6D7-6455B8E3F5CD}"/>
    <cellStyle name="Normal 212" xfId="224" xr:uid="{C17A023D-0E7E-4064-BA34-3C1A6F62FCFC}"/>
    <cellStyle name="Normal 213" xfId="222" xr:uid="{0B23E20A-2310-4A7D-B088-717AD03A733C}"/>
    <cellStyle name="Normal 214" xfId="223" xr:uid="{E55B4330-3F88-40ED-BB4B-1CDBE0D7754A}"/>
    <cellStyle name="Normal 215" xfId="225" xr:uid="{7906ABED-9510-4998-8801-65FE7408C06C}"/>
    <cellStyle name="Normal 216" xfId="226" xr:uid="{BC68DE5F-904F-46D4-87E7-67253B89C12B}"/>
    <cellStyle name="Normal 217" xfId="227" xr:uid="{8920C932-B079-4F0D-9EB7-F7A591A7FD35}"/>
    <cellStyle name="Normal 218" xfId="228" xr:uid="{F7F05AEA-7DF6-44E8-BB36-62287EB4C9DF}"/>
    <cellStyle name="Normal 219" xfId="229" xr:uid="{4C6BBBB2-100E-4810-9781-F99CFCB94DC3}"/>
    <cellStyle name="Normal 22" xfId="24" xr:uid="{6969E34B-C7FB-49D3-82F7-46CF304D0B42}"/>
    <cellStyle name="Normal 220" xfId="230" xr:uid="{B4506CFD-99A0-4A3A-A55B-F4FF2A130C69}"/>
    <cellStyle name="Normal 221" xfId="231" xr:uid="{A8E0817E-94DA-4761-9882-8EBF78F507CD}"/>
    <cellStyle name="Normal 222" xfId="232" xr:uid="{F4EF706A-0C0C-4D7A-B534-CDF625B6E00E}"/>
    <cellStyle name="Normal 223" xfId="233" xr:uid="{914AAFAA-BD7B-459C-A04B-F9A6A3A1EA7B}"/>
    <cellStyle name="Normal 224" xfId="234" xr:uid="{7E859211-CCF5-4A7C-9886-26792D9EFAC4}"/>
    <cellStyle name="Normal 225" xfId="235" xr:uid="{DFD7CA50-247D-4ACF-85C5-2FE8B94CD010}"/>
    <cellStyle name="Normal 226" xfId="236" xr:uid="{78E08AE5-07A2-4A27-91B9-626674DE7FFC}"/>
    <cellStyle name="Normal 227" xfId="237" xr:uid="{182E9BA3-53F5-4788-BA31-4303C6CB9699}"/>
    <cellStyle name="Normal 228" xfId="238" xr:uid="{FF0F2CEB-5164-445D-89D9-A5B80868DF44}"/>
    <cellStyle name="Normal 229" xfId="239" xr:uid="{A3B17A43-B9AC-4DD9-9EAC-C4B54AA61F0B}"/>
    <cellStyle name="Normal 23" xfId="25" xr:uid="{B3BF7E33-E1EA-4615-A12E-B285CF2691D6}"/>
    <cellStyle name="Normal 230" xfId="240" xr:uid="{D6D4253C-AE6B-47C5-AC07-054BBA182379}"/>
    <cellStyle name="Normal 231" xfId="241" xr:uid="{BB437480-B8BE-4196-8A3E-BCE8447FEF29}"/>
    <cellStyle name="Normal 232" xfId="242" xr:uid="{2D5D5172-E96C-48FD-A5A7-363C696266E0}"/>
    <cellStyle name="Normal 233" xfId="243" xr:uid="{092945FC-E0AD-4D82-AFC8-32500F699466}"/>
    <cellStyle name="Normal 234" xfId="244" xr:uid="{68F4266C-0A06-479D-BA13-C55D8A83ABC2}"/>
    <cellStyle name="Normal 235" xfId="245" xr:uid="{C271CAA8-B449-4509-8F4D-44070DD8E699}"/>
    <cellStyle name="Normal 236" xfId="246" xr:uid="{CD5C559F-6F8F-4E6B-B395-F7DE5010A996}"/>
    <cellStyle name="Normal 237" xfId="247" xr:uid="{A4E5EE3D-2A3F-423A-A742-A4F6450937BF}"/>
    <cellStyle name="Normal 238" xfId="248" xr:uid="{8535CE11-6DFD-42D3-A4EF-EAB4F9F75F3D}"/>
    <cellStyle name="Normal 239" xfId="250" xr:uid="{26BD0E82-682C-495A-9B1F-BE2ADB3E88E8}"/>
    <cellStyle name="Normal 24" xfId="26" xr:uid="{2709DCD3-CC54-45AC-9C2D-B8632147D768}"/>
    <cellStyle name="Normal 240" xfId="251" xr:uid="{37B9949B-CFC2-4FD7-9886-28695DB2F62E}"/>
    <cellStyle name="Normal 241" xfId="252" xr:uid="{30F9964D-1E22-45A5-ACD4-83C0F0473B78}"/>
    <cellStyle name="Normal 242" xfId="253" xr:uid="{5D124241-1F65-4D42-AF8A-E43451A7E8EE}"/>
    <cellStyle name="Normal 243" xfId="254" xr:uid="{B09773DF-041F-4168-BAC1-00C0C1243A1A}"/>
    <cellStyle name="Normal 244" xfId="255" xr:uid="{F70CC7A5-0F77-4E77-A9EF-B5E20552A9BC}"/>
    <cellStyle name="Normal 245" xfId="256" xr:uid="{34FF25EA-5EC1-4A80-9B6E-F27F0C8C1689}"/>
    <cellStyle name="Normal 246" xfId="258" xr:uid="{B630C6C5-35DE-4A70-BC77-91DAF0B7A9A0}"/>
    <cellStyle name="Normal 247" xfId="257" xr:uid="{B96F7D91-39DC-40A0-A0E5-ED9C022FD912}"/>
    <cellStyle name="Normal 248" xfId="259" xr:uid="{56B4D32C-7B61-4B2E-8646-5B1EB6C4DAF8}"/>
    <cellStyle name="Normal 249" xfId="260" xr:uid="{50825A29-807F-4C7D-8594-F24FE0F9EF3B}"/>
    <cellStyle name="Normal 25" xfId="27" xr:uid="{CA6C3459-ADA5-411C-9764-846192658345}"/>
    <cellStyle name="Normal 250" xfId="261" xr:uid="{52546B26-112E-4D23-A4CB-286B87D1398C}"/>
    <cellStyle name="Normal 251" xfId="262" xr:uid="{DB51B7B8-96DA-4EB8-8BFC-1E63D7305A0C}"/>
    <cellStyle name="Normal 252" xfId="263" xr:uid="{8DCF0088-CCE2-49C2-BC53-64B58E7CF2D8}"/>
    <cellStyle name="Normal 26" xfId="28" xr:uid="{D6ABA832-934E-4EFA-A9A9-E4A81A642D1A}"/>
    <cellStyle name="Normal 27" xfId="29" xr:uid="{E0C7BF3E-CD87-4775-9466-11CF5E62EE77}"/>
    <cellStyle name="Normal 28" xfId="30" xr:uid="{4E1CDFE3-CC92-4D63-82CE-CA957B50A88C}"/>
    <cellStyle name="Normal 29" xfId="31" xr:uid="{06876D8C-B025-4F92-8F95-A17C18458903}"/>
    <cellStyle name="Normal 3" xfId="3" xr:uid="{31CAFA96-00D3-44A6-ABFB-735CE12F6A94}"/>
    <cellStyle name="Normal 30" xfId="32" xr:uid="{55A0C58B-0833-4797-B70A-BE8ACA252D33}"/>
    <cellStyle name="Normal 31" xfId="33" xr:uid="{726E324A-36BF-4FC3-9EE1-C074BE0C49B5}"/>
    <cellStyle name="Normal 32" xfId="34" xr:uid="{E9BD0122-AE70-4A71-AE72-71DA9BA7001F}"/>
    <cellStyle name="Normal 33" xfId="35" xr:uid="{933BD71F-AC40-4A6A-950E-E44ACA6BBB52}"/>
    <cellStyle name="Normal 34" xfId="36" xr:uid="{59C4F54E-C12E-4E01-AAC1-BCD16810ACA0}"/>
    <cellStyle name="Normal 35" xfId="37" xr:uid="{8B1F1F3D-5C66-4260-BDED-B68D2173564F}"/>
    <cellStyle name="Normal 36" xfId="38" xr:uid="{28B70DEC-56FC-44BB-9592-C269E06B1FDB}"/>
    <cellStyle name="Normal 37" xfId="39" xr:uid="{3A8F7B21-7DDA-48CE-B6C9-365E8A14F6FF}"/>
    <cellStyle name="Normal 38" xfId="40" xr:uid="{9EDAE77A-8A6A-4FC5-B4DC-5FBFF7A01381}"/>
    <cellStyle name="Normal 39" xfId="41" xr:uid="{D02A4D99-B5B9-4AB5-93F7-2C802F0D7348}"/>
    <cellStyle name="Normal 4" xfId="4" xr:uid="{18F4D81F-BDBD-482D-AC87-3168AB865413}"/>
    <cellStyle name="Normal 40" xfId="42" xr:uid="{2C5731FE-C2FA-4521-9225-D1067EAC71FB}"/>
    <cellStyle name="Normal 41" xfId="43" xr:uid="{2240012A-88AA-439B-8484-D863B84BB3E0}"/>
    <cellStyle name="Normal 42" xfId="44" xr:uid="{4E7153E0-471C-4142-B604-9004F44629B7}"/>
    <cellStyle name="Normal 43" xfId="45" xr:uid="{D841F003-9723-4CA7-A061-A7F057B93EFF}"/>
    <cellStyle name="Normal 44" xfId="46" xr:uid="{0E00821A-A067-4860-A73E-FB90F46136AC}"/>
    <cellStyle name="Normal 45" xfId="47" xr:uid="{8D604F61-4869-4A84-8E07-D7EEC6324F58}"/>
    <cellStyle name="Normal 46" xfId="48" xr:uid="{05570F38-7DA7-4D9F-BA5C-9D0467192825}"/>
    <cellStyle name="Normal 47" xfId="49" xr:uid="{E63D1C0D-AC36-4B3D-BBA4-99C932A90BA1}"/>
    <cellStyle name="Normal 48" xfId="50" xr:uid="{9112E851-9C20-4463-9350-5161A68759A2}"/>
    <cellStyle name="Normal 49" xfId="51" xr:uid="{A934BF10-E7E3-4A3C-8A66-FC23BEC7D5AD}"/>
    <cellStyle name="Normal 5" xfId="5" xr:uid="{B073A1E0-F381-48E1-95A1-870C0527E695}"/>
    <cellStyle name="Normal 50" xfId="52" xr:uid="{7CE08702-6470-4D7E-B45F-A4BE6940A2F7}"/>
    <cellStyle name="Normal 51" xfId="53" xr:uid="{7F76C863-75BA-412D-A1A3-A8E0BFA1D470}"/>
    <cellStyle name="Normal 52" xfId="54" xr:uid="{2CBD5F8A-204E-4315-8DB3-6208EF8B2AFF}"/>
    <cellStyle name="Normal 53" xfId="55" xr:uid="{B7BDDE98-7DA2-4648-A714-28DF89BB11A4}"/>
    <cellStyle name="Normal 54" xfId="56" xr:uid="{75C2D3E3-A3B3-42CC-94DA-379475B8094D}"/>
    <cellStyle name="Normal 55" xfId="57" xr:uid="{DBC782C3-9DD1-4DAB-8901-A3710EAD3630}"/>
    <cellStyle name="Normal 56" xfId="58" xr:uid="{8E3B4719-1B48-43EE-90FE-3EDB1C9F3807}"/>
    <cellStyle name="Normal 57" xfId="59" xr:uid="{5046B48F-40D2-4622-B247-905700B5FFD3}"/>
    <cellStyle name="Normal 58" xfId="60" xr:uid="{6EEA3AF9-C1D3-406C-A917-B319A30168B1}"/>
    <cellStyle name="Normal 59" xfId="61" xr:uid="{AA65B804-DCF6-437D-AECA-6D949CF23E6F}"/>
    <cellStyle name="Normal 6" xfId="6" xr:uid="{C4125D6E-7FE6-4B99-AFD5-551AE9CC4D20}"/>
    <cellStyle name="Normal 60" xfId="64" xr:uid="{79B5568F-21AF-475C-B6D2-9A409A3D47BF}"/>
    <cellStyle name="Normal 61" xfId="65" xr:uid="{251C7D7E-6644-4264-91A7-D0B5AB0987E4}"/>
    <cellStyle name="Normal 62" xfId="63" xr:uid="{F2B1CFA7-9883-417B-8BFC-F7FA58D2B3B2}"/>
    <cellStyle name="Normal 63" xfId="66" xr:uid="{407E4CAE-D40E-48FE-AAA3-B839AA340637}"/>
    <cellStyle name="Normal 64" xfId="67" xr:uid="{C1FD8B0B-142E-4F44-BDA6-41C2A06D2548}"/>
    <cellStyle name="Normal 65" xfId="68" xr:uid="{D140A30C-DB1F-415D-AA58-7189DCBD87DE}"/>
    <cellStyle name="Normal 66" xfId="69" xr:uid="{B20A19FD-0339-4B8D-8398-C2F30B953A6E}"/>
    <cellStyle name="Normal 67" xfId="70" xr:uid="{2E58C178-7B81-4E76-B5AF-5A58980CD232}"/>
    <cellStyle name="Normal 68" xfId="71" xr:uid="{A107D0A8-E8F7-4828-B7A9-7BB07BC38E97}"/>
    <cellStyle name="Normal 69" xfId="72" xr:uid="{5C0E9572-BD1F-4174-BC9A-395BF0B39F1A}"/>
    <cellStyle name="Normal 7" xfId="7" xr:uid="{4740165E-573C-4252-920B-4CE7831AE5A2}"/>
    <cellStyle name="Normal 70" xfId="73" xr:uid="{CC0EF297-20BF-4777-9905-5A0A87EAA203}"/>
    <cellStyle name="Normal 71" xfId="74" xr:uid="{A677EFAA-2D8E-4768-9DB0-85A814944FDB}"/>
    <cellStyle name="Normal 72" xfId="75" xr:uid="{9A358294-8AB1-447E-A023-DD1CB95DEA2E}"/>
    <cellStyle name="Normal 73" xfId="76" xr:uid="{E0D4F3C2-5439-4296-ABD9-A9AB8980B75E}"/>
    <cellStyle name="Normal 74" xfId="77" xr:uid="{ED2D61B0-E388-4C7E-8640-43AD34D317E8}"/>
    <cellStyle name="Normal 75" xfId="78" xr:uid="{60AE31B5-EE40-462F-8771-9EA9421C4724}"/>
    <cellStyle name="Normal 76" xfId="79" xr:uid="{6B8A8C98-D6F7-40A9-8ADE-D64EC4617D63}"/>
    <cellStyle name="Normal 77" xfId="80" xr:uid="{0C53CB2D-B1C9-436E-BE40-5A3ECC3C2CA1}"/>
    <cellStyle name="Normal 78" xfId="81" xr:uid="{80F6700A-1F0E-4896-8ED0-213EC27D5F7D}"/>
    <cellStyle name="Normal 79" xfId="82" xr:uid="{F3A08101-6A4C-4707-AEBC-C33170D23312}"/>
    <cellStyle name="Normal 8" xfId="8" xr:uid="{74DB4A2A-2B1D-4878-89B2-E11D9EAC94D6}"/>
    <cellStyle name="Normal 80" xfId="83" xr:uid="{B38B747A-5745-4953-B8A8-C78438642034}"/>
    <cellStyle name="Normal 81" xfId="84" xr:uid="{B8197113-0264-4270-90A3-89C5F2B01C59}"/>
    <cellStyle name="Normal 82" xfId="85" xr:uid="{C4991133-A0F6-42B7-A582-AF20494F4EDF}"/>
    <cellStyle name="Normal 83" xfId="86" xr:uid="{F23B9A38-6F46-481B-8B76-FB08CDFCC3DD}"/>
    <cellStyle name="Normal 84" xfId="87" xr:uid="{C8738CB8-226B-451C-A7BE-6CE23A516193}"/>
    <cellStyle name="Normal 85" xfId="88" xr:uid="{2063CA20-3EC3-4F67-819F-CAA5EF7F3A4D}"/>
    <cellStyle name="Normal 86" xfId="89" xr:uid="{4D5CC34B-7ECE-4CBE-BDBD-2F6CCBF96BE0}"/>
    <cellStyle name="Normal 87" xfId="90" xr:uid="{72AE7864-84BF-4FB2-B95D-342E52AC7163}"/>
    <cellStyle name="Normal 88" xfId="91" xr:uid="{566BA75E-F84A-4615-8BA6-F733508500C9}"/>
    <cellStyle name="Normal 89" xfId="92" xr:uid="{0AF7CC42-6925-4596-829D-E66CB01BF7C6}"/>
    <cellStyle name="Normal 9" xfId="9" xr:uid="{D08A94B6-DC68-4D8E-9A70-3BC0E321C678}"/>
    <cellStyle name="Normal 90" xfId="93" xr:uid="{B5BE3F2E-6728-46F4-AAAD-5E518D0DB352}"/>
    <cellStyle name="Normal 91" xfId="94" xr:uid="{FE807408-B493-46FD-9100-AA80C430B018}"/>
    <cellStyle name="Normal 92" xfId="95" xr:uid="{D1F7BD0C-9232-4E51-B555-B231CA408C8C}"/>
    <cellStyle name="Normal 93" xfId="96" xr:uid="{F7375124-FDCF-4BF5-BD95-CF4CA7891D45}"/>
    <cellStyle name="Normal 94" xfId="97" xr:uid="{56DFAEFA-DAE5-4FE4-AC60-148553B22FB2}"/>
    <cellStyle name="Normal 95" xfId="98" xr:uid="{F8DCF652-2FF2-4FD8-93D5-E8BA280B4EFD}"/>
    <cellStyle name="Normal 96" xfId="100" xr:uid="{BD0E10A2-E417-4175-BCE2-FAB94E2BA76F}"/>
    <cellStyle name="Normal 97" xfId="101" xr:uid="{C71B1CDF-CB97-4432-BAF5-A2269A5492C2}"/>
    <cellStyle name="Normal 98" xfId="102" xr:uid="{6572E768-DB48-49EC-9BF4-7E92C53D2F2B}"/>
    <cellStyle name="Normal 99" xfId="103" xr:uid="{A1A0E580-17A6-4819-ABA4-F89F45A88600}"/>
    <cellStyle name="Result" xfId="195" xr:uid="{1952FD5A-5E33-4DD3-90A0-997C581F939F}"/>
    <cellStyle name="Result2" xfId="196" xr:uid="{4CF401E6-A9BF-4E69-BA74-E98318633528}"/>
    <cellStyle name="Text" xfId="17" xr:uid="{7FB1F4C7-A9C4-44A8-9A5C-71C4BF2B066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CDB19-232A-4FD5-BE61-77172F7F460F}">
  <dimension ref="A1:XEW643"/>
  <sheetViews>
    <sheetView zoomScale="90" zoomScaleNormal="90" workbookViewId="0">
      <selection activeCell="A2" sqref="A2"/>
    </sheetView>
  </sheetViews>
  <sheetFormatPr defaultColWidth="10.83203125" defaultRowHeight="13" customHeight="1"/>
  <cols>
    <col min="1" max="1" width="26.6640625" style="19" customWidth="1"/>
    <col min="2" max="2" width="4.5" style="19" bestFit="1" customWidth="1"/>
    <col min="3" max="3" width="21.6640625" style="19" bestFit="1" customWidth="1"/>
    <col min="4" max="7" width="5" style="19" customWidth="1"/>
    <col min="8" max="9" width="5" style="29" customWidth="1"/>
    <col min="10" max="10" width="10.58203125" style="19" customWidth="1"/>
    <col min="11" max="11" width="10.58203125" style="75" hidden="1" customWidth="1"/>
    <col min="12" max="12" width="10.58203125" style="10" hidden="1" customWidth="1"/>
    <col min="13" max="13" width="10.58203125" style="10" customWidth="1"/>
    <col min="14" max="16384" width="10.83203125" style="10"/>
  </cols>
  <sheetData>
    <row r="1" spans="1:16377" s="11" customFormat="1" ht="13" customHeight="1">
      <c r="A1" s="280" t="s">
        <v>9</v>
      </c>
      <c r="B1" s="592" t="s">
        <v>10</v>
      </c>
      <c r="C1" s="592" t="s">
        <v>0</v>
      </c>
      <c r="D1" s="592" t="s">
        <v>8</v>
      </c>
      <c r="E1" s="280" t="s">
        <v>7</v>
      </c>
      <c r="F1" s="280" t="s">
        <v>6</v>
      </c>
      <c r="G1" s="280" t="s">
        <v>5</v>
      </c>
      <c r="H1" s="280" t="s">
        <v>4</v>
      </c>
      <c r="I1" s="280" t="s">
        <v>3</v>
      </c>
      <c r="J1" s="61" t="s">
        <v>29</v>
      </c>
      <c r="K1" s="75" t="s">
        <v>89</v>
      </c>
      <c r="L1" s="10" t="s">
        <v>90</v>
      </c>
    </row>
    <row r="2" spans="1:16377" ht="13" customHeight="1">
      <c r="A2" s="610" t="s">
        <v>497</v>
      </c>
      <c r="B2" s="610" t="s">
        <v>28</v>
      </c>
      <c r="C2" s="618" t="s">
        <v>27</v>
      </c>
      <c r="D2" s="610"/>
      <c r="E2" s="610"/>
      <c r="F2" s="610">
        <v>2</v>
      </c>
      <c r="G2" s="610">
        <v>1</v>
      </c>
      <c r="H2" s="19"/>
      <c r="I2" s="19"/>
      <c r="J2" s="18"/>
    </row>
    <row r="3" spans="1:16377" ht="13" customHeight="1">
      <c r="A3" s="610" t="s">
        <v>83</v>
      </c>
      <c r="B3" s="610" t="s">
        <v>28</v>
      </c>
      <c r="C3" s="618" t="s">
        <v>27</v>
      </c>
      <c r="D3" s="610">
        <v>2</v>
      </c>
      <c r="E3" s="610"/>
      <c r="F3" s="610">
        <v>4</v>
      </c>
      <c r="G3" s="610">
        <v>2</v>
      </c>
      <c r="H3" s="19"/>
      <c r="I3" s="19"/>
      <c r="J3" s="18"/>
    </row>
    <row r="4" spans="1:16377" ht="13" customHeight="1">
      <c r="A4" s="39" t="s">
        <v>442</v>
      </c>
      <c r="B4" s="39" t="s">
        <v>28</v>
      </c>
      <c r="C4" s="43" t="s">
        <v>16</v>
      </c>
      <c r="D4" s="5"/>
      <c r="E4" s="5">
        <v>10</v>
      </c>
      <c r="F4" s="5">
        <v>3</v>
      </c>
      <c r="G4" s="5">
        <v>3</v>
      </c>
      <c r="H4" s="19"/>
      <c r="I4" s="19"/>
      <c r="J4" s="18"/>
    </row>
    <row r="5" spans="1:16377" s="128" customFormat="1" ht="13" customHeight="1">
      <c r="A5" s="610" t="s">
        <v>348</v>
      </c>
      <c r="B5" s="610" t="s">
        <v>35</v>
      </c>
      <c r="C5" s="618" t="s">
        <v>27</v>
      </c>
      <c r="D5" s="610"/>
      <c r="E5" s="610">
        <v>2</v>
      </c>
      <c r="F5" s="610"/>
      <c r="G5" s="610">
        <v>4</v>
      </c>
      <c r="H5" s="19"/>
      <c r="I5" s="19"/>
      <c r="J5" s="18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82"/>
      <c r="BE5" s="382"/>
      <c r="BF5" s="382"/>
      <c r="BG5" s="382"/>
      <c r="BH5" s="382"/>
      <c r="BI5" s="382"/>
      <c r="BJ5" s="382"/>
      <c r="BK5" s="382"/>
      <c r="BL5" s="382"/>
      <c r="BM5" s="382"/>
      <c r="BN5" s="382"/>
      <c r="BO5" s="382"/>
      <c r="BP5" s="382"/>
      <c r="BQ5" s="382"/>
      <c r="BR5" s="382"/>
      <c r="BS5" s="382"/>
      <c r="BT5" s="382"/>
      <c r="BU5" s="382"/>
      <c r="BV5" s="382"/>
      <c r="BW5" s="382"/>
      <c r="BX5" s="382"/>
      <c r="BY5" s="382"/>
      <c r="BZ5" s="382"/>
      <c r="CA5" s="382"/>
      <c r="CB5" s="382"/>
      <c r="CC5" s="382"/>
      <c r="CD5" s="382"/>
      <c r="CE5" s="382"/>
      <c r="CF5" s="382"/>
      <c r="CG5" s="382"/>
      <c r="CH5" s="382"/>
      <c r="CI5" s="382"/>
      <c r="CJ5" s="382"/>
      <c r="CK5" s="382"/>
      <c r="CL5" s="382"/>
      <c r="CM5" s="382"/>
      <c r="CN5" s="382"/>
      <c r="CO5" s="382"/>
      <c r="CP5" s="382"/>
      <c r="CQ5" s="382"/>
      <c r="CR5" s="382"/>
      <c r="CS5" s="382"/>
      <c r="CT5" s="382"/>
      <c r="CU5" s="382"/>
      <c r="CV5" s="382"/>
      <c r="CW5" s="382"/>
      <c r="CX5" s="382"/>
      <c r="CY5" s="382"/>
      <c r="CZ5" s="382"/>
      <c r="DA5" s="382"/>
      <c r="DB5" s="382"/>
      <c r="DC5" s="382"/>
      <c r="DD5" s="382"/>
      <c r="DE5" s="382"/>
      <c r="DF5" s="382"/>
      <c r="DG5" s="382"/>
      <c r="DH5" s="382"/>
      <c r="DI5" s="382"/>
      <c r="DJ5" s="382"/>
      <c r="DK5" s="382"/>
      <c r="DL5" s="382"/>
      <c r="DM5" s="382"/>
      <c r="DN5" s="382"/>
      <c r="DO5" s="382"/>
      <c r="DP5" s="382"/>
      <c r="DQ5" s="382"/>
      <c r="DR5" s="382"/>
      <c r="DS5" s="382"/>
      <c r="DT5" s="382"/>
      <c r="DU5" s="382"/>
      <c r="DV5" s="382"/>
      <c r="DW5" s="382"/>
      <c r="DX5" s="382"/>
      <c r="DY5" s="382"/>
      <c r="DZ5" s="382"/>
      <c r="EA5" s="382"/>
      <c r="EB5" s="382"/>
      <c r="EC5" s="382"/>
      <c r="ED5" s="382"/>
      <c r="EE5" s="382"/>
      <c r="EF5" s="382"/>
      <c r="EG5" s="382"/>
      <c r="EH5" s="382"/>
      <c r="EI5" s="382"/>
      <c r="EJ5" s="382"/>
      <c r="EK5" s="382"/>
      <c r="EL5" s="382"/>
      <c r="EM5" s="382"/>
      <c r="EN5" s="382"/>
      <c r="EO5" s="382"/>
      <c r="EP5" s="382"/>
      <c r="EQ5" s="382"/>
      <c r="ER5" s="382"/>
      <c r="ES5" s="382"/>
      <c r="ET5" s="382"/>
      <c r="EU5" s="382"/>
      <c r="EV5" s="382"/>
      <c r="EW5" s="382"/>
      <c r="EX5" s="382"/>
      <c r="EY5" s="382"/>
      <c r="EZ5" s="382"/>
      <c r="FA5" s="382"/>
      <c r="FB5" s="382"/>
      <c r="FC5" s="382"/>
      <c r="FD5" s="382"/>
      <c r="FE5" s="382"/>
      <c r="FF5" s="382"/>
      <c r="FG5" s="382"/>
      <c r="FH5" s="382"/>
      <c r="FI5" s="382"/>
      <c r="FJ5" s="382"/>
      <c r="FK5" s="382"/>
      <c r="FL5" s="382"/>
      <c r="FM5" s="382"/>
      <c r="FN5" s="382"/>
      <c r="FO5" s="382"/>
      <c r="FP5" s="382"/>
      <c r="FQ5" s="382"/>
      <c r="FR5" s="382"/>
      <c r="FS5" s="382"/>
      <c r="FT5" s="382"/>
      <c r="FU5" s="382"/>
      <c r="FV5" s="382"/>
      <c r="FW5" s="382"/>
      <c r="FX5" s="382"/>
      <c r="FY5" s="382"/>
      <c r="FZ5" s="382"/>
      <c r="GA5" s="382"/>
      <c r="GB5" s="382"/>
      <c r="GC5" s="382"/>
      <c r="GD5" s="382"/>
      <c r="GE5" s="382"/>
      <c r="GF5" s="382"/>
      <c r="GG5" s="382"/>
      <c r="GH5" s="382"/>
      <c r="GI5" s="382"/>
      <c r="GJ5" s="382"/>
      <c r="GK5" s="382"/>
      <c r="GL5" s="382"/>
      <c r="GM5" s="382"/>
      <c r="GN5" s="382"/>
      <c r="GO5" s="382"/>
      <c r="GP5" s="382"/>
      <c r="GQ5" s="382"/>
      <c r="GR5" s="382"/>
      <c r="GS5" s="382"/>
      <c r="GT5" s="382"/>
      <c r="GU5" s="382"/>
      <c r="GV5" s="382"/>
      <c r="GW5" s="382"/>
      <c r="GX5" s="382"/>
      <c r="GY5" s="382"/>
      <c r="GZ5" s="382"/>
      <c r="HA5" s="382"/>
      <c r="HB5" s="382"/>
      <c r="HC5" s="382"/>
      <c r="HD5" s="382"/>
      <c r="HE5" s="382"/>
      <c r="HF5" s="382"/>
      <c r="HG5" s="382"/>
      <c r="HH5" s="382"/>
      <c r="HI5" s="382"/>
      <c r="HJ5" s="382"/>
      <c r="HK5" s="382"/>
      <c r="HL5" s="382"/>
      <c r="HM5" s="382"/>
      <c r="HN5" s="382"/>
      <c r="HO5" s="382"/>
      <c r="HP5" s="382"/>
      <c r="HQ5" s="382"/>
      <c r="HR5" s="382"/>
      <c r="HS5" s="382"/>
      <c r="HT5" s="382"/>
      <c r="HU5" s="382"/>
      <c r="HV5" s="382"/>
      <c r="HW5" s="382"/>
      <c r="HX5" s="382"/>
      <c r="HY5" s="382"/>
      <c r="HZ5" s="382"/>
      <c r="IA5" s="382"/>
      <c r="IB5" s="382"/>
      <c r="IC5" s="382"/>
      <c r="ID5" s="382"/>
      <c r="IE5" s="382"/>
      <c r="IF5" s="382"/>
      <c r="IG5" s="382"/>
      <c r="IH5" s="382"/>
      <c r="II5" s="382"/>
      <c r="IJ5" s="382"/>
      <c r="IK5" s="382"/>
      <c r="IL5" s="382"/>
      <c r="IM5" s="382"/>
      <c r="IN5" s="382"/>
      <c r="IO5" s="382"/>
      <c r="IP5" s="382"/>
      <c r="IQ5" s="382"/>
      <c r="IR5" s="382"/>
      <c r="IS5" s="382"/>
      <c r="IT5" s="382"/>
      <c r="IU5" s="382"/>
      <c r="IV5" s="382"/>
      <c r="IW5" s="382"/>
      <c r="IX5" s="382"/>
      <c r="IY5" s="382"/>
      <c r="IZ5" s="382"/>
      <c r="JA5" s="382"/>
      <c r="JB5" s="382"/>
      <c r="JC5" s="382"/>
      <c r="JD5" s="382"/>
      <c r="JE5" s="382"/>
      <c r="JF5" s="382"/>
      <c r="JG5" s="382"/>
      <c r="JH5" s="382"/>
      <c r="JI5" s="382"/>
      <c r="JJ5" s="382"/>
      <c r="JK5" s="382"/>
      <c r="JL5" s="382"/>
      <c r="JM5" s="382"/>
      <c r="JN5" s="382"/>
      <c r="JO5" s="382"/>
      <c r="JP5" s="382"/>
      <c r="JQ5" s="382"/>
      <c r="JR5" s="382"/>
      <c r="JS5" s="382"/>
      <c r="JT5" s="382"/>
      <c r="JU5" s="382"/>
      <c r="JV5" s="382"/>
      <c r="JW5" s="382"/>
      <c r="JX5" s="382"/>
      <c r="JY5" s="382"/>
      <c r="JZ5" s="382"/>
      <c r="KA5" s="382"/>
      <c r="KB5" s="382"/>
      <c r="KC5" s="382"/>
      <c r="KD5" s="382"/>
      <c r="KE5" s="382"/>
      <c r="KF5" s="382"/>
      <c r="KG5" s="382"/>
      <c r="KH5" s="382"/>
      <c r="KI5" s="382"/>
      <c r="KJ5" s="382"/>
      <c r="KK5" s="382"/>
      <c r="KL5" s="382"/>
      <c r="KM5" s="382"/>
      <c r="KN5" s="382"/>
      <c r="KO5" s="382"/>
      <c r="KP5" s="382"/>
      <c r="KQ5" s="382"/>
      <c r="KR5" s="382"/>
      <c r="KS5" s="382"/>
      <c r="KT5" s="382"/>
      <c r="KU5" s="382"/>
      <c r="KV5" s="382"/>
      <c r="KW5" s="382"/>
      <c r="KX5" s="382"/>
      <c r="KY5" s="382"/>
      <c r="KZ5" s="382"/>
      <c r="LA5" s="382"/>
      <c r="LB5" s="382"/>
      <c r="LC5" s="382"/>
      <c r="LD5" s="382"/>
      <c r="LE5" s="382"/>
      <c r="LF5" s="382"/>
      <c r="LG5" s="382"/>
      <c r="LH5" s="382"/>
      <c r="LI5" s="382"/>
      <c r="LJ5" s="382"/>
      <c r="LK5" s="382"/>
      <c r="LL5" s="382"/>
      <c r="LM5" s="382"/>
      <c r="LN5" s="382"/>
      <c r="LO5" s="382"/>
      <c r="LP5" s="382"/>
      <c r="LQ5" s="382"/>
      <c r="LR5" s="382"/>
      <c r="LS5" s="382"/>
      <c r="LT5" s="382"/>
      <c r="LU5" s="382"/>
      <c r="LV5" s="382"/>
      <c r="LW5" s="382"/>
      <c r="LX5" s="382"/>
      <c r="LY5" s="382"/>
      <c r="LZ5" s="382"/>
      <c r="MA5" s="382"/>
      <c r="MB5" s="382"/>
      <c r="MC5" s="382"/>
      <c r="MD5" s="382"/>
      <c r="ME5" s="382"/>
      <c r="MF5" s="382"/>
      <c r="MG5" s="382"/>
      <c r="MH5" s="382"/>
      <c r="MI5" s="382"/>
      <c r="MJ5" s="382"/>
      <c r="MK5" s="382"/>
      <c r="ML5" s="382"/>
      <c r="MM5" s="382"/>
      <c r="MN5" s="382"/>
      <c r="MO5" s="382"/>
      <c r="MP5" s="382"/>
      <c r="MQ5" s="382"/>
      <c r="MR5" s="382"/>
      <c r="MS5" s="382"/>
      <c r="MT5" s="382"/>
      <c r="MU5" s="382"/>
      <c r="MV5" s="382"/>
      <c r="MW5" s="382"/>
      <c r="MX5" s="382"/>
      <c r="MY5" s="382"/>
      <c r="MZ5" s="382"/>
      <c r="NA5" s="382"/>
      <c r="NB5" s="382"/>
      <c r="NC5" s="382"/>
      <c r="ND5" s="382"/>
      <c r="NE5" s="382"/>
      <c r="NF5" s="382"/>
      <c r="NG5" s="382"/>
      <c r="NH5" s="382"/>
      <c r="NI5" s="382"/>
      <c r="NJ5" s="382"/>
      <c r="NK5" s="382"/>
      <c r="NL5" s="382"/>
      <c r="NM5" s="382"/>
      <c r="NN5" s="382"/>
      <c r="NO5" s="382"/>
      <c r="NP5" s="382"/>
      <c r="NQ5" s="382"/>
      <c r="NR5" s="382"/>
      <c r="NS5" s="382"/>
      <c r="NT5" s="382"/>
      <c r="NU5" s="382"/>
      <c r="NV5" s="382"/>
      <c r="NW5" s="382"/>
      <c r="NX5" s="382"/>
      <c r="NY5" s="382"/>
      <c r="NZ5" s="382"/>
      <c r="OA5" s="382"/>
      <c r="OB5" s="382"/>
      <c r="OC5" s="382"/>
      <c r="OD5" s="382"/>
      <c r="OE5" s="382"/>
      <c r="OF5" s="382"/>
      <c r="OG5" s="382"/>
      <c r="OH5" s="382"/>
      <c r="OI5" s="382"/>
      <c r="OJ5" s="382"/>
      <c r="OK5" s="382"/>
      <c r="OL5" s="382"/>
      <c r="OM5" s="382"/>
      <c r="ON5" s="382"/>
      <c r="OO5" s="382"/>
      <c r="OP5" s="382"/>
      <c r="OQ5" s="382"/>
      <c r="OR5" s="382"/>
      <c r="OS5" s="382"/>
      <c r="OT5" s="382"/>
      <c r="OU5" s="382"/>
      <c r="OV5" s="382"/>
      <c r="OW5" s="382"/>
      <c r="OX5" s="382"/>
      <c r="OY5" s="382"/>
      <c r="OZ5" s="382"/>
      <c r="PA5" s="382"/>
      <c r="PB5" s="382"/>
      <c r="PC5" s="382"/>
      <c r="PD5" s="382"/>
      <c r="PE5" s="382"/>
      <c r="PF5" s="382"/>
      <c r="PG5" s="382"/>
      <c r="PH5" s="382"/>
      <c r="PI5" s="382"/>
      <c r="PJ5" s="382"/>
      <c r="PK5" s="382"/>
      <c r="PL5" s="382"/>
      <c r="PM5" s="382"/>
      <c r="PN5" s="382"/>
      <c r="PO5" s="382"/>
      <c r="PP5" s="382"/>
      <c r="PQ5" s="382"/>
      <c r="PR5" s="382"/>
      <c r="PS5" s="382"/>
      <c r="PT5" s="382"/>
      <c r="PU5" s="382"/>
      <c r="PV5" s="382"/>
      <c r="PW5" s="382"/>
      <c r="PX5" s="382"/>
      <c r="PY5" s="382"/>
      <c r="PZ5" s="382"/>
      <c r="QA5" s="382"/>
      <c r="QB5" s="382"/>
      <c r="QC5" s="382"/>
      <c r="QD5" s="382"/>
      <c r="QE5" s="382"/>
      <c r="QF5" s="382"/>
      <c r="QG5" s="382"/>
      <c r="QH5" s="382"/>
      <c r="QI5" s="382"/>
      <c r="QJ5" s="382"/>
      <c r="QK5" s="382"/>
      <c r="QL5" s="382"/>
      <c r="QM5" s="382"/>
      <c r="QN5" s="382"/>
      <c r="QO5" s="382"/>
      <c r="QP5" s="382"/>
      <c r="QQ5" s="382"/>
      <c r="QR5" s="382"/>
      <c r="QS5" s="382"/>
      <c r="QT5" s="382"/>
      <c r="QU5" s="382"/>
      <c r="QV5" s="382"/>
      <c r="QW5" s="382"/>
      <c r="QX5" s="382"/>
      <c r="QY5" s="382"/>
      <c r="QZ5" s="382"/>
      <c r="RA5" s="382"/>
      <c r="RB5" s="382"/>
      <c r="RC5" s="382"/>
      <c r="RD5" s="382"/>
      <c r="RE5" s="382"/>
      <c r="RF5" s="382"/>
      <c r="RG5" s="382"/>
      <c r="RH5" s="382"/>
      <c r="RI5" s="382"/>
      <c r="RJ5" s="382"/>
      <c r="RK5" s="382"/>
      <c r="RL5" s="382"/>
      <c r="RM5" s="382"/>
      <c r="RN5" s="382"/>
      <c r="RO5" s="382"/>
      <c r="RP5" s="382"/>
      <c r="RQ5" s="382"/>
      <c r="RR5" s="382"/>
      <c r="RS5" s="382"/>
      <c r="RT5" s="382"/>
      <c r="RU5" s="382"/>
      <c r="RV5" s="382"/>
      <c r="RW5" s="382"/>
      <c r="RX5" s="382"/>
      <c r="RY5" s="382"/>
      <c r="RZ5" s="382"/>
      <c r="SA5" s="382"/>
      <c r="SB5" s="382"/>
      <c r="SC5" s="382"/>
      <c r="SD5" s="382"/>
      <c r="SE5" s="382"/>
      <c r="SF5" s="382"/>
      <c r="SG5" s="382"/>
      <c r="SH5" s="382"/>
      <c r="SI5" s="382"/>
      <c r="SJ5" s="382"/>
      <c r="SK5" s="382"/>
      <c r="SL5" s="382"/>
      <c r="SM5" s="382"/>
      <c r="SN5" s="382"/>
      <c r="SO5" s="382"/>
      <c r="SP5" s="382"/>
      <c r="SQ5" s="382"/>
      <c r="SR5" s="382"/>
      <c r="SS5" s="382"/>
      <c r="ST5" s="382"/>
      <c r="SU5" s="382"/>
      <c r="SV5" s="382"/>
      <c r="SW5" s="382"/>
      <c r="SX5" s="382"/>
      <c r="SY5" s="382"/>
      <c r="SZ5" s="382"/>
      <c r="TA5" s="382"/>
      <c r="TB5" s="382"/>
      <c r="TC5" s="382"/>
      <c r="TD5" s="382"/>
      <c r="TE5" s="382"/>
      <c r="TF5" s="382"/>
      <c r="TG5" s="382"/>
      <c r="TH5" s="382"/>
      <c r="TI5" s="382"/>
      <c r="TJ5" s="382"/>
      <c r="TK5" s="382"/>
      <c r="TL5" s="382"/>
      <c r="TM5" s="382"/>
      <c r="TN5" s="382"/>
      <c r="TO5" s="382"/>
      <c r="TP5" s="382"/>
      <c r="TQ5" s="382"/>
      <c r="TR5" s="382"/>
      <c r="TS5" s="382"/>
      <c r="TT5" s="382"/>
      <c r="TU5" s="382"/>
      <c r="TV5" s="382"/>
      <c r="TW5" s="382"/>
      <c r="TX5" s="382"/>
      <c r="TY5" s="382"/>
      <c r="TZ5" s="382"/>
      <c r="UA5" s="382"/>
      <c r="UB5" s="382"/>
      <c r="UC5" s="382"/>
      <c r="UD5" s="382"/>
      <c r="UE5" s="382"/>
      <c r="UF5" s="382"/>
      <c r="UG5" s="382"/>
      <c r="UH5" s="382"/>
      <c r="UI5" s="382"/>
      <c r="UJ5" s="382"/>
      <c r="UK5" s="382"/>
      <c r="UL5" s="382"/>
      <c r="UM5" s="382"/>
      <c r="UN5" s="382"/>
      <c r="UO5" s="382"/>
      <c r="UP5" s="382"/>
      <c r="UQ5" s="382"/>
      <c r="UR5" s="382"/>
      <c r="US5" s="382"/>
      <c r="UT5" s="382"/>
      <c r="UU5" s="382"/>
      <c r="UV5" s="382"/>
      <c r="UW5" s="382"/>
      <c r="UX5" s="382"/>
      <c r="UY5" s="382"/>
      <c r="UZ5" s="382"/>
      <c r="VA5" s="382"/>
      <c r="VB5" s="382"/>
      <c r="VC5" s="382"/>
      <c r="VD5" s="382"/>
      <c r="VE5" s="382"/>
      <c r="VF5" s="382"/>
      <c r="VG5" s="382"/>
      <c r="VH5" s="382"/>
      <c r="VI5" s="382"/>
      <c r="VJ5" s="382"/>
      <c r="VK5" s="382"/>
      <c r="VL5" s="382"/>
      <c r="VM5" s="382"/>
      <c r="VN5" s="382"/>
      <c r="VO5" s="382"/>
      <c r="VP5" s="382"/>
      <c r="VQ5" s="382"/>
      <c r="VR5" s="382"/>
      <c r="VS5" s="382"/>
      <c r="VT5" s="382"/>
      <c r="VU5" s="382"/>
      <c r="VV5" s="382"/>
      <c r="VW5" s="382"/>
      <c r="VX5" s="382"/>
      <c r="VY5" s="382"/>
      <c r="VZ5" s="382"/>
      <c r="WA5" s="382"/>
      <c r="WB5" s="382"/>
      <c r="WC5" s="382"/>
      <c r="WD5" s="382"/>
      <c r="WE5" s="382"/>
      <c r="WF5" s="382"/>
      <c r="WG5" s="382"/>
      <c r="WH5" s="382"/>
      <c r="WI5" s="382"/>
      <c r="WJ5" s="382"/>
      <c r="WK5" s="382"/>
      <c r="WL5" s="382"/>
      <c r="WM5" s="382"/>
      <c r="WN5" s="382"/>
      <c r="WO5" s="382"/>
      <c r="WP5" s="382"/>
      <c r="WQ5" s="382"/>
      <c r="WR5" s="382"/>
      <c r="WS5" s="382"/>
      <c r="WT5" s="382"/>
      <c r="WU5" s="382"/>
      <c r="WV5" s="382"/>
      <c r="WW5" s="382"/>
      <c r="WX5" s="382"/>
      <c r="WY5" s="382"/>
      <c r="WZ5" s="382"/>
      <c r="XA5" s="382"/>
      <c r="XB5" s="382"/>
      <c r="XC5" s="382"/>
      <c r="XD5" s="382"/>
      <c r="XE5" s="382"/>
      <c r="XF5" s="382"/>
      <c r="XG5" s="382"/>
      <c r="XH5" s="382"/>
      <c r="XI5" s="382"/>
      <c r="XJ5" s="382"/>
      <c r="XK5" s="382"/>
      <c r="XL5" s="382"/>
      <c r="XM5" s="382"/>
      <c r="XN5" s="382"/>
      <c r="XO5" s="382"/>
      <c r="XP5" s="382"/>
      <c r="XQ5" s="382"/>
      <c r="XR5" s="382"/>
      <c r="XS5" s="382"/>
      <c r="XT5" s="382"/>
      <c r="XU5" s="382"/>
      <c r="XV5" s="382"/>
      <c r="XW5" s="382"/>
      <c r="XX5" s="382"/>
      <c r="XY5" s="382"/>
      <c r="XZ5" s="382"/>
      <c r="YA5" s="382"/>
      <c r="YB5" s="382"/>
      <c r="YC5" s="382"/>
      <c r="YD5" s="382"/>
      <c r="YE5" s="382"/>
      <c r="YF5" s="382"/>
      <c r="YG5" s="382"/>
      <c r="YH5" s="382"/>
      <c r="YI5" s="382"/>
      <c r="YJ5" s="382"/>
      <c r="YK5" s="382"/>
      <c r="YL5" s="382"/>
      <c r="YM5" s="382"/>
      <c r="YN5" s="382"/>
      <c r="YO5" s="382"/>
      <c r="YP5" s="382"/>
      <c r="YQ5" s="382"/>
      <c r="YR5" s="382"/>
      <c r="YS5" s="382"/>
      <c r="YT5" s="382"/>
      <c r="YU5" s="382"/>
      <c r="YV5" s="382"/>
      <c r="YW5" s="382"/>
      <c r="YX5" s="382"/>
      <c r="YY5" s="382"/>
      <c r="YZ5" s="382"/>
      <c r="ZA5" s="382"/>
      <c r="ZB5" s="382"/>
      <c r="ZC5" s="382"/>
      <c r="ZD5" s="382"/>
      <c r="ZE5" s="382"/>
      <c r="ZF5" s="382"/>
      <c r="ZG5" s="382"/>
      <c r="ZH5" s="382"/>
      <c r="ZI5" s="382"/>
      <c r="ZJ5" s="382"/>
      <c r="ZK5" s="382"/>
      <c r="ZL5" s="382"/>
      <c r="ZM5" s="382"/>
      <c r="ZN5" s="382"/>
      <c r="ZO5" s="382"/>
      <c r="ZP5" s="382"/>
      <c r="ZQ5" s="382"/>
      <c r="ZR5" s="382"/>
      <c r="ZS5" s="382"/>
      <c r="ZT5" s="382"/>
      <c r="ZU5" s="382"/>
      <c r="ZV5" s="382"/>
      <c r="ZW5" s="382"/>
      <c r="ZX5" s="382"/>
      <c r="ZY5" s="382"/>
      <c r="ZZ5" s="382"/>
      <c r="AAA5" s="382"/>
      <c r="AAB5" s="382"/>
      <c r="AAC5" s="382"/>
      <c r="AAD5" s="382"/>
      <c r="AAE5" s="382"/>
      <c r="AAF5" s="382"/>
      <c r="AAG5" s="382"/>
      <c r="AAH5" s="382"/>
      <c r="AAI5" s="382"/>
      <c r="AAJ5" s="382"/>
      <c r="AAK5" s="382"/>
      <c r="AAL5" s="382"/>
      <c r="AAM5" s="382"/>
      <c r="AAN5" s="382"/>
      <c r="AAO5" s="382"/>
      <c r="AAP5" s="382"/>
      <c r="AAQ5" s="382"/>
      <c r="AAR5" s="382"/>
      <c r="AAS5" s="382"/>
      <c r="AAT5" s="382"/>
      <c r="AAU5" s="382"/>
      <c r="AAV5" s="382"/>
      <c r="AAW5" s="382"/>
      <c r="AAX5" s="382"/>
      <c r="AAY5" s="382"/>
      <c r="AAZ5" s="382"/>
      <c r="ABA5" s="382"/>
      <c r="ABB5" s="382"/>
      <c r="ABC5" s="382"/>
      <c r="ABD5" s="382"/>
      <c r="ABE5" s="382"/>
      <c r="ABF5" s="382"/>
      <c r="ABG5" s="382"/>
      <c r="ABH5" s="382"/>
      <c r="ABI5" s="382"/>
      <c r="ABJ5" s="382"/>
      <c r="ABK5" s="382"/>
      <c r="ABL5" s="382"/>
      <c r="ABM5" s="382"/>
      <c r="ABN5" s="382"/>
      <c r="ABO5" s="382"/>
      <c r="ABP5" s="382"/>
      <c r="ABQ5" s="382"/>
      <c r="ABR5" s="382"/>
      <c r="ABS5" s="382"/>
      <c r="ABT5" s="382"/>
      <c r="ABU5" s="382"/>
      <c r="ABV5" s="382"/>
      <c r="ABW5" s="382"/>
      <c r="ABX5" s="382"/>
      <c r="ABY5" s="382"/>
      <c r="ABZ5" s="382"/>
      <c r="ACA5" s="382"/>
      <c r="ACB5" s="382"/>
      <c r="ACC5" s="382"/>
      <c r="ACD5" s="382"/>
      <c r="ACE5" s="382"/>
      <c r="ACF5" s="382"/>
      <c r="ACG5" s="382"/>
      <c r="ACH5" s="382"/>
      <c r="ACI5" s="382"/>
      <c r="ACJ5" s="382"/>
      <c r="ACK5" s="382"/>
      <c r="ACL5" s="382"/>
      <c r="ACM5" s="382"/>
      <c r="ACN5" s="382"/>
      <c r="ACO5" s="382"/>
      <c r="ACP5" s="382"/>
      <c r="ACQ5" s="382"/>
      <c r="ACR5" s="382"/>
      <c r="ACS5" s="382"/>
      <c r="ACT5" s="382"/>
      <c r="ACU5" s="382"/>
      <c r="ACV5" s="382"/>
      <c r="ACW5" s="382"/>
      <c r="ACX5" s="382"/>
      <c r="ACY5" s="382"/>
      <c r="ACZ5" s="382"/>
      <c r="ADA5" s="382"/>
      <c r="ADB5" s="382"/>
      <c r="ADC5" s="382"/>
      <c r="ADD5" s="382"/>
      <c r="ADE5" s="382"/>
      <c r="ADF5" s="382"/>
      <c r="ADG5" s="382"/>
      <c r="ADH5" s="382"/>
      <c r="ADI5" s="382"/>
      <c r="ADJ5" s="382"/>
      <c r="ADK5" s="382"/>
      <c r="ADL5" s="382"/>
      <c r="ADM5" s="382"/>
      <c r="ADN5" s="382"/>
      <c r="ADO5" s="382"/>
      <c r="ADP5" s="382"/>
      <c r="ADQ5" s="382"/>
      <c r="ADR5" s="382"/>
      <c r="ADS5" s="382"/>
      <c r="ADT5" s="382"/>
      <c r="ADU5" s="382"/>
      <c r="ADV5" s="382"/>
      <c r="ADW5" s="382"/>
      <c r="ADX5" s="382"/>
      <c r="ADY5" s="382"/>
      <c r="ADZ5" s="382"/>
      <c r="AEA5" s="382"/>
      <c r="AEB5" s="382"/>
      <c r="AEC5" s="382"/>
      <c r="AED5" s="382"/>
      <c r="AEE5" s="382"/>
      <c r="AEF5" s="382"/>
      <c r="AEG5" s="382"/>
      <c r="AEH5" s="382"/>
      <c r="AEI5" s="382"/>
      <c r="AEJ5" s="382"/>
      <c r="AEK5" s="382"/>
      <c r="AEL5" s="382"/>
      <c r="AEM5" s="382"/>
      <c r="AEN5" s="382"/>
      <c r="AEO5" s="382"/>
      <c r="AEP5" s="382"/>
      <c r="AEQ5" s="382"/>
      <c r="AER5" s="382"/>
      <c r="AES5" s="382"/>
      <c r="AET5" s="382"/>
      <c r="AEU5" s="382"/>
      <c r="AEV5" s="382"/>
      <c r="AEW5" s="382"/>
      <c r="AEX5" s="382"/>
      <c r="AEY5" s="382"/>
      <c r="AEZ5" s="382"/>
      <c r="AFA5" s="382"/>
      <c r="AFB5" s="382"/>
      <c r="AFC5" s="382"/>
      <c r="AFD5" s="382"/>
      <c r="AFE5" s="382"/>
      <c r="AFF5" s="382"/>
      <c r="AFG5" s="382"/>
      <c r="AFH5" s="382"/>
      <c r="AFI5" s="382"/>
      <c r="AFJ5" s="382"/>
      <c r="AFK5" s="382"/>
      <c r="AFL5" s="382"/>
      <c r="AFM5" s="382"/>
      <c r="AFN5" s="382"/>
      <c r="AFO5" s="382"/>
      <c r="AFP5" s="382"/>
      <c r="AFQ5" s="382"/>
      <c r="AFR5" s="382"/>
      <c r="AFS5" s="382"/>
      <c r="AFT5" s="382"/>
      <c r="AFU5" s="382"/>
      <c r="AFV5" s="382"/>
      <c r="AFW5" s="382"/>
      <c r="AFX5" s="382"/>
      <c r="AFY5" s="382"/>
      <c r="AFZ5" s="382"/>
      <c r="AGA5" s="382"/>
      <c r="AGB5" s="382"/>
      <c r="AGC5" s="382"/>
      <c r="AGD5" s="382"/>
      <c r="AGE5" s="382"/>
      <c r="AGF5" s="382"/>
      <c r="AGG5" s="382"/>
      <c r="AGH5" s="382"/>
      <c r="AGI5" s="382"/>
      <c r="AGJ5" s="382"/>
      <c r="AGK5" s="382"/>
      <c r="AGL5" s="382"/>
      <c r="AGM5" s="382"/>
      <c r="AGN5" s="382"/>
      <c r="AGO5" s="382"/>
      <c r="AGP5" s="382"/>
      <c r="AGQ5" s="382"/>
      <c r="AGR5" s="382"/>
      <c r="AGS5" s="382"/>
      <c r="AGT5" s="382"/>
      <c r="AGU5" s="382"/>
      <c r="AGV5" s="382"/>
      <c r="AGW5" s="382"/>
      <c r="AGX5" s="382"/>
      <c r="AGY5" s="382"/>
      <c r="AGZ5" s="382"/>
      <c r="AHA5" s="382"/>
      <c r="AHB5" s="382"/>
      <c r="AHC5" s="382"/>
      <c r="AHD5" s="382"/>
      <c r="AHE5" s="382"/>
      <c r="AHF5" s="382"/>
      <c r="AHG5" s="382"/>
      <c r="AHH5" s="382"/>
      <c r="AHI5" s="382"/>
      <c r="AHJ5" s="382"/>
      <c r="AHK5" s="382"/>
      <c r="AHL5" s="382"/>
      <c r="AHM5" s="382"/>
      <c r="AHN5" s="382"/>
      <c r="AHO5" s="382"/>
      <c r="AHP5" s="382"/>
      <c r="AHQ5" s="382"/>
      <c r="AHR5" s="382"/>
      <c r="AHS5" s="382"/>
      <c r="AHT5" s="382"/>
      <c r="AHU5" s="382"/>
      <c r="AHV5" s="382"/>
      <c r="AHW5" s="382"/>
      <c r="AHX5" s="382"/>
      <c r="AHY5" s="382"/>
      <c r="AHZ5" s="382"/>
      <c r="AIA5" s="382"/>
      <c r="AIB5" s="382"/>
      <c r="AIC5" s="382"/>
      <c r="AID5" s="382"/>
      <c r="AIE5" s="382"/>
      <c r="AIF5" s="382"/>
      <c r="AIG5" s="382"/>
      <c r="AIH5" s="382"/>
      <c r="AII5" s="382"/>
      <c r="AIJ5" s="382"/>
      <c r="AIK5" s="382"/>
      <c r="AIL5" s="382"/>
      <c r="AIM5" s="382"/>
      <c r="AIN5" s="382"/>
      <c r="AIO5" s="382"/>
      <c r="AIP5" s="382"/>
      <c r="AIQ5" s="382"/>
      <c r="AIR5" s="382"/>
      <c r="AIS5" s="382"/>
      <c r="AIT5" s="382"/>
      <c r="AIU5" s="382"/>
      <c r="AIV5" s="382"/>
      <c r="AIW5" s="382"/>
      <c r="AIX5" s="382"/>
      <c r="AIY5" s="382"/>
      <c r="AIZ5" s="382"/>
      <c r="AJA5" s="382"/>
      <c r="AJB5" s="382"/>
      <c r="AJC5" s="382"/>
      <c r="AJD5" s="382"/>
      <c r="AJE5" s="382"/>
      <c r="AJF5" s="382"/>
      <c r="AJG5" s="382"/>
      <c r="AJH5" s="382"/>
      <c r="AJI5" s="382"/>
      <c r="AJJ5" s="382"/>
      <c r="AJK5" s="382"/>
      <c r="AJL5" s="382"/>
      <c r="AJM5" s="382"/>
      <c r="AJN5" s="382"/>
      <c r="AJO5" s="382"/>
      <c r="AJP5" s="382"/>
      <c r="AJQ5" s="382"/>
      <c r="AJR5" s="382"/>
      <c r="AJS5" s="382"/>
      <c r="AJT5" s="382"/>
      <c r="AJU5" s="382"/>
      <c r="AJV5" s="382"/>
      <c r="AJW5" s="382"/>
      <c r="AJX5" s="382"/>
      <c r="AJY5" s="382"/>
      <c r="AJZ5" s="382"/>
      <c r="AKA5" s="382"/>
      <c r="AKB5" s="382"/>
      <c r="AKC5" s="382"/>
      <c r="AKD5" s="382"/>
      <c r="AKE5" s="382"/>
      <c r="AKF5" s="382"/>
      <c r="AKG5" s="382"/>
      <c r="AKH5" s="382"/>
      <c r="AKI5" s="382"/>
      <c r="AKJ5" s="382"/>
      <c r="AKK5" s="382"/>
      <c r="AKL5" s="382"/>
      <c r="AKM5" s="382"/>
      <c r="AKN5" s="382"/>
      <c r="AKO5" s="382"/>
      <c r="AKP5" s="382"/>
      <c r="AKQ5" s="382"/>
      <c r="AKR5" s="382"/>
      <c r="AKS5" s="382"/>
      <c r="AKT5" s="382"/>
      <c r="AKU5" s="382"/>
      <c r="AKV5" s="382"/>
      <c r="AKW5" s="382"/>
      <c r="AKX5" s="382"/>
      <c r="AKY5" s="382"/>
      <c r="AKZ5" s="382"/>
      <c r="ALA5" s="382"/>
      <c r="ALB5" s="382"/>
      <c r="ALC5" s="382"/>
      <c r="ALD5" s="382"/>
      <c r="ALE5" s="382"/>
      <c r="ALF5" s="382"/>
      <c r="ALG5" s="382"/>
      <c r="ALH5" s="382"/>
      <c r="ALI5" s="382"/>
      <c r="ALJ5" s="382"/>
      <c r="ALK5" s="382"/>
      <c r="ALL5" s="382"/>
      <c r="ALM5" s="382"/>
      <c r="ALN5" s="382"/>
      <c r="ALO5" s="382"/>
      <c r="ALP5" s="382"/>
      <c r="ALQ5" s="382"/>
      <c r="ALR5" s="382"/>
      <c r="ALS5" s="382"/>
      <c r="ALT5" s="382"/>
      <c r="ALU5" s="382"/>
      <c r="ALV5" s="382"/>
      <c r="ALW5" s="382"/>
      <c r="ALX5" s="382"/>
      <c r="ALY5" s="382"/>
      <c r="ALZ5" s="382"/>
      <c r="AMA5" s="382"/>
      <c r="AMB5" s="382"/>
      <c r="AMC5" s="382"/>
      <c r="AMD5" s="382"/>
      <c r="AME5" s="382"/>
      <c r="AMF5" s="382"/>
      <c r="AMG5" s="382"/>
      <c r="AMH5" s="382"/>
      <c r="AMI5" s="382"/>
      <c r="AMJ5" s="382"/>
      <c r="AMK5" s="382"/>
      <c r="AML5" s="382"/>
      <c r="AMM5" s="382"/>
      <c r="AMN5" s="382"/>
      <c r="AMO5" s="382"/>
      <c r="AMP5" s="382"/>
      <c r="AMQ5" s="382"/>
      <c r="AMR5" s="382"/>
      <c r="AMS5" s="382"/>
      <c r="AMT5" s="382"/>
      <c r="AMU5" s="382"/>
      <c r="AMV5" s="382"/>
      <c r="AMW5" s="382"/>
      <c r="AMX5" s="382"/>
      <c r="AMY5" s="382"/>
      <c r="AMZ5" s="382"/>
      <c r="ANA5" s="382"/>
      <c r="ANB5" s="382"/>
      <c r="ANC5" s="382"/>
      <c r="AND5" s="382"/>
      <c r="ANE5" s="382"/>
      <c r="ANF5" s="382"/>
      <c r="ANG5" s="382"/>
      <c r="ANH5" s="382"/>
      <c r="ANI5" s="382"/>
      <c r="ANJ5" s="382"/>
      <c r="ANK5" s="382"/>
      <c r="ANL5" s="382"/>
      <c r="ANM5" s="382"/>
      <c r="ANN5" s="382"/>
      <c r="ANO5" s="382"/>
      <c r="ANP5" s="382"/>
      <c r="ANQ5" s="382"/>
      <c r="ANR5" s="382"/>
      <c r="ANS5" s="382"/>
      <c r="ANT5" s="382"/>
      <c r="ANU5" s="382"/>
      <c r="ANV5" s="382"/>
      <c r="ANW5" s="382"/>
      <c r="ANX5" s="382"/>
      <c r="ANY5" s="382"/>
      <c r="ANZ5" s="382"/>
      <c r="AOA5" s="382"/>
      <c r="AOB5" s="382"/>
      <c r="AOC5" s="382"/>
      <c r="AOD5" s="382"/>
      <c r="AOE5" s="382"/>
      <c r="AOF5" s="382"/>
      <c r="AOG5" s="382"/>
      <c r="AOH5" s="382"/>
      <c r="AOI5" s="382"/>
      <c r="AOJ5" s="382"/>
      <c r="AOK5" s="382"/>
      <c r="AOL5" s="382"/>
      <c r="AOM5" s="382"/>
      <c r="AON5" s="382"/>
      <c r="AOO5" s="382"/>
      <c r="AOP5" s="382"/>
      <c r="AOQ5" s="382"/>
      <c r="AOR5" s="382"/>
      <c r="AOS5" s="382"/>
      <c r="AOT5" s="382"/>
      <c r="AOU5" s="382"/>
      <c r="AOV5" s="382"/>
      <c r="AOW5" s="382"/>
      <c r="AOX5" s="382"/>
      <c r="AOY5" s="382"/>
      <c r="AOZ5" s="382"/>
      <c r="APA5" s="382"/>
      <c r="APB5" s="382"/>
      <c r="APC5" s="382"/>
      <c r="APD5" s="382"/>
      <c r="APE5" s="382"/>
      <c r="APF5" s="382"/>
      <c r="APG5" s="382"/>
      <c r="APH5" s="382"/>
      <c r="API5" s="382"/>
      <c r="APJ5" s="382"/>
      <c r="APK5" s="382"/>
      <c r="APL5" s="382"/>
      <c r="APM5" s="382"/>
      <c r="APN5" s="382"/>
      <c r="APO5" s="382"/>
      <c r="APP5" s="382"/>
      <c r="APQ5" s="382"/>
      <c r="APR5" s="382"/>
      <c r="APS5" s="382"/>
      <c r="APT5" s="382"/>
      <c r="APU5" s="382"/>
      <c r="APV5" s="382"/>
      <c r="APW5" s="382"/>
      <c r="APX5" s="382"/>
      <c r="APY5" s="382"/>
      <c r="APZ5" s="382"/>
      <c r="AQA5" s="382"/>
      <c r="AQB5" s="382"/>
      <c r="AQC5" s="382"/>
      <c r="AQD5" s="382"/>
      <c r="AQE5" s="382"/>
      <c r="AQF5" s="382"/>
      <c r="AQG5" s="382"/>
      <c r="AQH5" s="382"/>
      <c r="AQI5" s="382"/>
      <c r="AQJ5" s="382"/>
      <c r="AQK5" s="382"/>
      <c r="AQL5" s="382"/>
      <c r="AQM5" s="382"/>
      <c r="AQN5" s="382"/>
      <c r="AQO5" s="382"/>
      <c r="AQP5" s="382"/>
      <c r="AQQ5" s="382"/>
      <c r="AQR5" s="382"/>
      <c r="AQS5" s="382"/>
      <c r="AQT5" s="382"/>
      <c r="AQU5" s="382"/>
      <c r="AQV5" s="382"/>
      <c r="AQW5" s="382"/>
      <c r="AQX5" s="382"/>
      <c r="AQY5" s="382"/>
      <c r="AQZ5" s="382"/>
      <c r="ARA5" s="382"/>
      <c r="ARB5" s="382"/>
      <c r="ARC5" s="382"/>
      <c r="ARD5" s="382"/>
      <c r="ARE5" s="382"/>
      <c r="ARF5" s="382"/>
      <c r="ARG5" s="382"/>
      <c r="ARH5" s="382"/>
      <c r="ARI5" s="382"/>
      <c r="ARJ5" s="382"/>
      <c r="ARK5" s="382"/>
      <c r="ARL5" s="382"/>
      <c r="ARM5" s="382"/>
      <c r="ARN5" s="382"/>
      <c r="ARO5" s="382"/>
      <c r="ARP5" s="382"/>
      <c r="ARQ5" s="382"/>
      <c r="ARR5" s="382"/>
      <c r="ARS5" s="382"/>
      <c r="ART5" s="382"/>
      <c r="ARU5" s="382"/>
      <c r="ARV5" s="382"/>
      <c r="ARW5" s="382"/>
      <c r="ARX5" s="382"/>
      <c r="ARY5" s="382"/>
      <c r="ARZ5" s="382"/>
      <c r="ASA5" s="382"/>
      <c r="ASB5" s="382"/>
      <c r="ASC5" s="382"/>
      <c r="ASD5" s="382"/>
      <c r="ASE5" s="382"/>
      <c r="ASF5" s="382"/>
      <c r="ASG5" s="382"/>
      <c r="ASH5" s="382"/>
      <c r="ASI5" s="382"/>
      <c r="ASJ5" s="382"/>
      <c r="ASK5" s="382"/>
      <c r="ASL5" s="382"/>
      <c r="ASM5" s="382"/>
      <c r="ASN5" s="382"/>
      <c r="ASO5" s="382"/>
      <c r="ASP5" s="382"/>
      <c r="ASQ5" s="382"/>
      <c r="ASR5" s="382"/>
      <c r="ASS5" s="382"/>
      <c r="AST5" s="382"/>
      <c r="ASU5" s="382"/>
      <c r="ASV5" s="382"/>
      <c r="ASW5" s="382"/>
      <c r="ASX5" s="382"/>
      <c r="ASY5" s="382"/>
      <c r="ASZ5" s="382"/>
      <c r="ATA5" s="382"/>
      <c r="ATB5" s="382"/>
      <c r="ATC5" s="382"/>
      <c r="ATD5" s="382"/>
      <c r="ATE5" s="382"/>
      <c r="ATF5" s="382"/>
      <c r="ATG5" s="382"/>
      <c r="ATH5" s="382"/>
      <c r="ATI5" s="382"/>
      <c r="ATJ5" s="382"/>
      <c r="ATK5" s="382"/>
      <c r="ATL5" s="382"/>
      <c r="ATM5" s="382"/>
      <c r="ATN5" s="382"/>
      <c r="ATO5" s="382"/>
      <c r="ATP5" s="382"/>
      <c r="ATQ5" s="382"/>
      <c r="ATR5" s="382"/>
      <c r="ATS5" s="382"/>
      <c r="ATT5" s="382"/>
      <c r="ATU5" s="382"/>
      <c r="ATV5" s="382"/>
      <c r="ATW5" s="382"/>
      <c r="ATX5" s="382"/>
      <c r="ATY5" s="382"/>
      <c r="ATZ5" s="382"/>
      <c r="AUA5" s="382"/>
      <c r="AUB5" s="382"/>
      <c r="AUC5" s="382"/>
      <c r="AUD5" s="382"/>
      <c r="AUE5" s="382"/>
      <c r="AUF5" s="382"/>
      <c r="AUG5" s="382"/>
      <c r="AUH5" s="382"/>
      <c r="AUI5" s="382"/>
      <c r="AUJ5" s="382"/>
      <c r="AUK5" s="382"/>
      <c r="AUL5" s="382"/>
      <c r="AUM5" s="382"/>
      <c r="AUN5" s="382"/>
      <c r="AUO5" s="382"/>
      <c r="AUP5" s="382"/>
      <c r="AUQ5" s="382"/>
      <c r="AUR5" s="382"/>
      <c r="AUS5" s="382"/>
      <c r="AUT5" s="382"/>
      <c r="AUU5" s="382"/>
      <c r="AUV5" s="382"/>
      <c r="AUW5" s="382"/>
      <c r="AUX5" s="382"/>
      <c r="AUY5" s="382"/>
      <c r="AUZ5" s="382"/>
      <c r="AVA5" s="382"/>
      <c r="AVB5" s="382"/>
      <c r="AVC5" s="382"/>
      <c r="AVD5" s="382"/>
      <c r="AVE5" s="382"/>
      <c r="AVF5" s="382"/>
      <c r="AVG5" s="382"/>
      <c r="AVH5" s="382"/>
      <c r="AVI5" s="382"/>
      <c r="AVJ5" s="382"/>
      <c r="AVK5" s="382"/>
      <c r="AVL5" s="382"/>
      <c r="AVM5" s="382"/>
      <c r="AVN5" s="382"/>
      <c r="AVO5" s="382"/>
      <c r="AVP5" s="382"/>
      <c r="AVQ5" s="382"/>
      <c r="AVR5" s="382"/>
      <c r="AVS5" s="382"/>
      <c r="AVT5" s="382"/>
      <c r="AVU5" s="382"/>
      <c r="AVV5" s="382"/>
      <c r="AVW5" s="382"/>
      <c r="AVX5" s="382"/>
      <c r="AVY5" s="382"/>
      <c r="AVZ5" s="382"/>
      <c r="AWA5" s="382"/>
      <c r="AWB5" s="382"/>
      <c r="AWC5" s="382"/>
      <c r="AWD5" s="382"/>
      <c r="AWE5" s="382"/>
      <c r="AWF5" s="382"/>
      <c r="AWG5" s="382"/>
      <c r="AWH5" s="382"/>
      <c r="AWI5" s="382"/>
      <c r="AWJ5" s="382"/>
      <c r="AWK5" s="382"/>
      <c r="AWL5" s="382"/>
      <c r="AWM5" s="382"/>
      <c r="AWN5" s="382"/>
      <c r="AWO5" s="382"/>
      <c r="AWP5" s="382"/>
      <c r="AWQ5" s="382"/>
      <c r="AWR5" s="382"/>
      <c r="AWS5" s="382"/>
      <c r="AWT5" s="382"/>
      <c r="AWU5" s="382"/>
      <c r="AWV5" s="382"/>
      <c r="AWW5" s="382"/>
      <c r="AWX5" s="382"/>
      <c r="AWY5" s="382"/>
      <c r="AWZ5" s="382"/>
      <c r="AXA5" s="382"/>
      <c r="AXB5" s="382"/>
      <c r="AXC5" s="382"/>
      <c r="AXD5" s="382"/>
      <c r="AXE5" s="382"/>
      <c r="AXF5" s="382"/>
      <c r="AXG5" s="382"/>
      <c r="AXH5" s="382"/>
      <c r="AXI5" s="382"/>
      <c r="AXJ5" s="382"/>
      <c r="AXK5" s="382"/>
      <c r="AXL5" s="382"/>
      <c r="AXM5" s="382"/>
      <c r="AXN5" s="382"/>
      <c r="AXO5" s="382"/>
      <c r="AXP5" s="382"/>
      <c r="AXQ5" s="382"/>
      <c r="AXR5" s="382"/>
      <c r="AXS5" s="382"/>
      <c r="AXT5" s="382"/>
      <c r="AXU5" s="382"/>
      <c r="AXV5" s="382"/>
      <c r="AXW5" s="382"/>
      <c r="AXX5" s="382"/>
      <c r="AXY5" s="382"/>
      <c r="AXZ5" s="382"/>
      <c r="AYA5" s="382"/>
      <c r="AYB5" s="382"/>
      <c r="AYC5" s="382"/>
      <c r="AYD5" s="382"/>
      <c r="AYE5" s="382"/>
      <c r="AYF5" s="382"/>
      <c r="AYG5" s="382"/>
      <c r="AYH5" s="382"/>
      <c r="AYI5" s="382"/>
      <c r="AYJ5" s="382"/>
      <c r="AYK5" s="382"/>
      <c r="AYL5" s="382"/>
      <c r="AYM5" s="382"/>
      <c r="AYN5" s="382"/>
      <c r="AYO5" s="382"/>
      <c r="AYP5" s="382"/>
      <c r="AYQ5" s="382"/>
      <c r="AYR5" s="382"/>
      <c r="AYS5" s="382"/>
      <c r="AYT5" s="382"/>
      <c r="AYU5" s="382"/>
      <c r="AYV5" s="382"/>
      <c r="AYW5" s="382"/>
      <c r="AYX5" s="382"/>
      <c r="AYY5" s="382"/>
      <c r="AYZ5" s="382"/>
      <c r="AZA5" s="382"/>
      <c r="AZB5" s="382"/>
      <c r="AZC5" s="382"/>
      <c r="AZD5" s="382"/>
      <c r="AZE5" s="382"/>
      <c r="AZF5" s="382"/>
      <c r="AZG5" s="382"/>
      <c r="AZH5" s="382"/>
      <c r="AZI5" s="382"/>
      <c r="AZJ5" s="382"/>
      <c r="AZK5" s="382"/>
      <c r="AZL5" s="382"/>
      <c r="AZM5" s="382"/>
      <c r="AZN5" s="382"/>
      <c r="AZO5" s="382"/>
      <c r="AZP5" s="382"/>
      <c r="AZQ5" s="382"/>
      <c r="AZR5" s="382"/>
      <c r="AZS5" s="382"/>
      <c r="AZT5" s="382"/>
      <c r="AZU5" s="382"/>
      <c r="AZV5" s="382"/>
      <c r="AZW5" s="382"/>
      <c r="AZX5" s="382"/>
      <c r="AZY5" s="382"/>
      <c r="AZZ5" s="382"/>
      <c r="BAA5" s="382"/>
      <c r="BAB5" s="382"/>
      <c r="BAC5" s="382"/>
      <c r="BAD5" s="382"/>
      <c r="BAE5" s="382"/>
      <c r="BAF5" s="382"/>
      <c r="BAG5" s="382"/>
      <c r="BAH5" s="382"/>
      <c r="BAI5" s="382"/>
      <c r="BAJ5" s="382"/>
      <c r="BAK5" s="382"/>
      <c r="BAL5" s="382"/>
      <c r="BAM5" s="382"/>
      <c r="BAN5" s="382"/>
      <c r="BAO5" s="382"/>
      <c r="BAP5" s="382"/>
      <c r="BAQ5" s="382"/>
      <c r="BAR5" s="382"/>
      <c r="BAS5" s="382"/>
      <c r="BAT5" s="382"/>
      <c r="BAU5" s="382"/>
      <c r="BAV5" s="382"/>
      <c r="BAW5" s="382"/>
      <c r="BAX5" s="382"/>
      <c r="BAY5" s="382"/>
      <c r="BAZ5" s="382"/>
      <c r="BBA5" s="382"/>
      <c r="BBB5" s="382"/>
      <c r="BBC5" s="382"/>
      <c r="BBD5" s="382"/>
      <c r="BBE5" s="382"/>
      <c r="BBF5" s="382"/>
      <c r="BBG5" s="382"/>
      <c r="BBH5" s="382"/>
      <c r="BBI5" s="382"/>
      <c r="BBJ5" s="382"/>
      <c r="BBK5" s="382"/>
      <c r="BBL5" s="382"/>
      <c r="BBM5" s="382"/>
      <c r="BBN5" s="382"/>
      <c r="BBO5" s="382"/>
      <c r="BBP5" s="382"/>
      <c r="BBQ5" s="382"/>
      <c r="BBR5" s="382"/>
      <c r="BBS5" s="382"/>
      <c r="BBT5" s="382"/>
      <c r="BBU5" s="382"/>
      <c r="BBV5" s="382"/>
      <c r="BBW5" s="382"/>
      <c r="BBX5" s="382"/>
      <c r="BBY5" s="382"/>
      <c r="BBZ5" s="382"/>
      <c r="BCA5" s="382"/>
      <c r="BCB5" s="382"/>
      <c r="BCC5" s="382"/>
      <c r="BCD5" s="382"/>
      <c r="BCE5" s="382"/>
      <c r="BCF5" s="382"/>
      <c r="BCG5" s="382"/>
      <c r="BCH5" s="382"/>
      <c r="BCI5" s="382"/>
      <c r="BCJ5" s="382"/>
      <c r="BCK5" s="382"/>
      <c r="BCL5" s="382"/>
      <c r="BCM5" s="382"/>
      <c r="BCN5" s="382"/>
      <c r="BCO5" s="382"/>
      <c r="BCP5" s="382"/>
      <c r="BCQ5" s="382"/>
      <c r="BCR5" s="382"/>
      <c r="BCS5" s="382"/>
      <c r="BCT5" s="382"/>
      <c r="BCU5" s="382"/>
      <c r="BCV5" s="382"/>
      <c r="BCW5" s="382"/>
      <c r="BCX5" s="382"/>
      <c r="BCY5" s="382"/>
      <c r="BCZ5" s="382"/>
      <c r="BDA5" s="382"/>
      <c r="BDB5" s="382"/>
      <c r="BDC5" s="382"/>
      <c r="BDD5" s="382"/>
      <c r="BDE5" s="382"/>
      <c r="BDF5" s="382"/>
      <c r="BDG5" s="382"/>
      <c r="BDH5" s="382"/>
      <c r="BDI5" s="382"/>
      <c r="BDJ5" s="382"/>
      <c r="BDK5" s="382"/>
      <c r="BDL5" s="382"/>
      <c r="BDM5" s="382"/>
      <c r="BDN5" s="382"/>
      <c r="BDO5" s="382"/>
      <c r="BDP5" s="382"/>
      <c r="BDQ5" s="382"/>
      <c r="BDR5" s="382"/>
      <c r="BDS5" s="382"/>
      <c r="BDT5" s="382"/>
      <c r="BDU5" s="382"/>
      <c r="BDV5" s="382"/>
      <c r="BDW5" s="382"/>
      <c r="BDX5" s="382"/>
      <c r="BDY5" s="382"/>
      <c r="BDZ5" s="382"/>
      <c r="BEA5" s="382"/>
      <c r="BEB5" s="382"/>
      <c r="BEC5" s="382"/>
      <c r="BED5" s="382"/>
      <c r="BEE5" s="382"/>
      <c r="BEF5" s="382"/>
      <c r="BEG5" s="382"/>
      <c r="BEH5" s="382"/>
      <c r="BEI5" s="382"/>
      <c r="BEJ5" s="382"/>
      <c r="BEK5" s="382"/>
      <c r="BEL5" s="382"/>
      <c r="BEM5" s="382"/>
      <c r="BEN5" s="382"/>
      <c r="BEO5" s="382"/>
      <c r="BEP5" s="382"/>
      <c r="BEQ5" s="382"/>
      <c r="BER5" s="382"/>
      <c r="BES5" s="382"/>
      <c r="BET5" s="382"/>
      <c r="BEU5" s="382"/>
      <c r="BEV5" s="382"/>
      <c r="BEW5" s="382"/>
      <c r="BEX5" s="382"/>
      <c r="BEY5" s="382"/>
      <c r="BEZ5" s="382"/>
      <c r="BFA5" s="382"/>
      <c r="BFB5" s="382"/>
      <c r="BFC5" s="382"/>
      <c r="BFD5" s="382"/>
      <c r="BFE5" s="382"/>
      <c r="BFF5" s="382"/>
      <c r="BFG5" s="382"/>
      <c r="BFH5" s="382"/>
      <c r="BFI5" s="382"/>
      <c r="BFJ5" s="382"/>
      <c r="BFK5" s="382"/>
      <c r="BFL5" s="382"/>
      <c r="BFM5" s="382"/>
      <c r="BFN5" s="382"/>
      <c r="BFO5" s="382"/>
      <c r="BFP5" s="382"/>
      <c r="BFQ5" s="382"/>
      <c r="BFR5" s="382"/>
      <c r="BFS5" s="382"/>
      <c r="BFT5" s="382"/>
      <c r="BFU5" s="382"/>
      <c r="BFV5" s="382"/>
      <c r="BFW5" s="382"/>
      <c r="BFX5" s="382"/>
      <c r="BFY5" s="382"/>
      <c r="BFZ5" s="382"/>
      <c r="BGA5" s="382"/>
      <c r="BGB5" s="382"/>
      <c r="BGC5" s="382"/>
      <c r="BGD5" s="382"/>
      <c r="BGE5" s="382"/>
      <c r="BGF5" s="382"/>
      <c r="BGG5" s="382"/>
      <c r="BGH5" s="382"/>
      <c r="BGI5" s="382"/>
      <c r="BGJ5" s="382"/>
      <c r="BGK5" s="382"/>
      <c r="BGL5" s="382"/>
      <c r="BGM5" s="382"/>
      <c r="BGN5" s="382"/>
      <c r="BGO5" s="382"/>
      <c r="BGP5" s="382"/>
      <c r="BGQ5" s="382"/>
      <c r="BGR5" s="382"/>
      <c r="BGS5" s="382"/>
      <c r="BGT5" s="382"/>
      <c r="BGU5" s="382"/>
      <c r="BGV5" s="382"/>
      <c r="BGW5" s="382"/>
      <c r="BGX5" s="382"/>
      <c r="BGY5" s="382"/>
      <c r="BGZ5" s="382"/>
      <c r="BHA5" s="382"/>
      <c r="BHB5" s="382"/>
      <c r="BHC5" s="382"/>
      <c r="BHD5" s="382"/>
      <c r="BHE5" s="382"/>
      <c r="BHF5" s="382"/>
      <c r="BHG5" s="382"/>
      <c r="BHH5" s="382"/>
      <c r="BHI5" s="382"/>
      <c r="BHJ5" s="382"/>
      <c r="BHK5" s="382"/>
      <c r="BHL5" s="382"/>
      <c r="BHM5" s="382"/>
      <c r="BHN5" s="382"/>
      <c r="BHO5" s="382"/>
      <c r="BHP5" s="382"/>
      <c r="BHQ5" s="382"/>
      <c r="BHR5" s="382"/>
      <c r="BHS5" s="382"/>
      <c r="BHT5" s="382"/>
      <c r="BHU5" s="382"/>
      <c r="BHV5" s="382"/>
      <c r="BHW5" s="382"/>
      <c r="BHX5" s="382"/>
      <c r="BHY5" s="382"/>
      <c r="BHZ5" s="382"/>
      <c r="BIA5" s="382"/>
      <c r="BIB5" s="382"/>
      <c r="BIC5" s="382"/>
      <c r="BID5" s="382"/>
      <c r="BIE5" s="382"/>
      <c r="BIF5" s="382"/>
      <c r="BIG5" s="382"/>
      <c r="BIH5" s="382"/>
      <c r="BII5" s="382"/>
      <c r="BIJ5" s="382"/>
      <c r="BIK5" s="382"/>
      <c r="BIL5" s="382"/>
      <c r="BIM5" s="382"/>
      <c r="BIN5" s="382"/>
      <c r="BIO5" s="382"/>
      <c r="BIP5" s="382"/>
      <c r="BIQ5" s="382"/>
      <c r="BIR5" s="382"/>
      <c r="BIS5" s="382"/>
      <c r="BIT5" s="382"/>
      <c r="BIU5" s="382"/>
      <c r="BIV5" s="382"/>
      <c r="BIW5" s="382"/>
      <c r="BIX5" s="382"/>
      <c r="BIY5" s="382"/>
      <c r="BIZ5" s="382"/>
      <c r="BJA5" s="382"/>
      <c r="BJB5" s="382"/>
      <c r="BJC5" s="382"/>
      <c r="BJD5" s="382"/>
      <c r="BJE5" s="382"/>
      <c r="BJF5" s="382"/>
      <c r="BJG5" s="382"/>
      <c r="BJH5" s="382"/>
      <c r="BJI5" s="382"/>
      <c r="BJJ5" s="382"/>
      <c r="BJK5" s="382"/>
      <c r="BJL5" s="382"/>
      <c r="BJM5" s="382"/>
      <c r="BJN5" s="382"/>
      <c r="BJO5" s="382"/>
      <c r="BJP5" s="382"/>
      <c r="BJQ5" s="382"/>
      <c r="BJR5" s="382"/>
      <c r="BJS5" s="382"/>
      <c r="BJT5" s="382"/>
      <c r="BJU5" s="382"/>
      <c r="BJV5" s="382"/>
      <c r="BJW5" s="382"/>
      <c r="BJX5" s="382"/>
      <c r="BJY5" s="382"/>
      <c r="BJZ5" s="382"/>
      <c r="BKA5" s="382"/>
      <c r="BKB5" s="382"/>
      <c r="BKC5" s="382"/>
      <c r="BKD5" s="382"/>
      <c r="BKE5" s="382"/>
      <c r="BKF5" s="382"/>
      <c r="BKG5" s="382"/>
      <c r="BKH5" s="382"/>
      <c r="BKI5" s="382"/>
      <c r="BKJ5" s="382"/>
      <c r="BKK5" s="382"/>
      <c r="BKL5" s="382"/>
      <c r="BKM5" s="382"/>
      <c r="BKN5" s="382"/>
      <c r="BKO5" s="382"/>
      <c r="BKP5" s="382"/>
      <c r="BKQ5" s="382"/>
      <c r="BKR5" s="382"/>
      <c r="BKS5" s="382"/>
      <c r="BKT5" s="382"/>
      <c r="BKU5" s="382"/>
      <c r="BKV5" s="382"/>
      <c r="BKW5" s="382"/>
      <c r="BKX5" s="382"/>
      <c r="BKY5" s="382"/>
      <c r="BKZ5" s="382"/>
      <c r="BLA5" s="382"/>
      <c r="BLB5" s="382"/>
      <c r="BLC5" s="382"/>
      <c r="BLD5" s="382"/>
      <c r="BLE5" s="382"/>
      <c r="BLF5" s="382"/>
      <c r="BLG5" s="382"/>
      <c r="BLH5" s="382"/>
      <c r="BLI5" s="382"/>
      <c r="BLJ5" s="382"/>
      <c r="BLK5" s="382"/>
      <c r="BLL5" s="382"/>
      <c r="BLM5" s="382"/>
      <c r="BLN5" s="382"/>
      <c r="BLO5" s="382"/>
      <c r="BLP5" s="382"/>
      <c r="BLQ5" s="382"/>
      <c r="BLR5" s="382"/>
      <c r="BLS5" s="382"/>
      <c r="BLT5" s="382"/>
      <c r="BLU5" s="382"/>
      <c r="BLV5" s="382"/>
      <c r="BLW5" s="382"/>
      <c r="BLX5" s="382"/>
      <c r="BLY5" s="382"/>
      <c r="BLZ5" s="382"/>
      <c r="BMA5" s="382"/>
      <c r="BMB5" s="382"/>
      <c r="BMC5" s="382"/>
      <c r="BMD5" s="382"/>
      <c r="BME5" s="382"/>
      <c r="BMF5" s="382"/>
      <c r="BMG5" s="382"/>
      <c r="BMH5" s="382"/>
      <c r="BMI5" s="382"/>
      <c r="BMJ5" s="382"/>
      <c r="BMK5" s="382"/>
      <c r="BML5" s="382"/>
      <c r="BMM5" s="382"/>
      <c r="BMN5" s="382"/>
      <c r="BMO5" s="382"/>
      <c r="BMP5" s="382"/>
      <c r="BMQ5" s="382"/>
      <c r="BMR5" s="382"/>
      <c r="BMS5" s="382"/>
      <c r="BMT5" s="382"/>
      <c r="BMU5" s="382"/>
      <c r="BMV5" s="382"/>
      <c r="BMW5" s="382"/>
      <c r="BMX5" s="382"/>
      <c r="BMY5" s="382"/>
      <c r="BMZ5" s="382"/>
      <c r="BNA5" s="382"/>
      <c r="BNB5" s="382"/>
      <c r="BNC5" s="382"/>
      <c r="BND5" s="382"/>
      <c r="BNE5" s="382"/>
      <c r="BNF5" s="382"/>
      <c r="BNG5" s="382"/>
      <c r="BNH5" s="382"/>
      <c r="BNI5" s="382"/>
      <c r="BNJ5" s="382"/>
      <c r="BNK5" s="382"/>
      <c r="BNL5" s="382"/>
      <c r="BNM5" s="382"/>
      <c r="BNN5" s="382"/>
      <c r="BNO5" s="382"/>
      <c r="BNP5" s="382"/>
      <c r="BNQ5" s="382"/>
      <c r="BNR5" s="382"/>
      <c r="BNS5" s="382"/>
      <c r="BNT5" s="382"/>
      <c r="BNU5" s="382"/>
      <c r="BNV5" s="382"/>
      <c r="BNW5" s="382"/>
      <c r="BNX5" s="382"/>
      <c r="BNY5" s="382"/>
      <c r="BNZ5" s="382"/>
      <c r="BOA5" s="382"/>
      <c r="BOB5" s="382"/>
      <c r="BOC5" s="382"/>
      <c r="BOD5" s="382"/>
      <c r="BOE5" s="382"/>
      <c r="BOF5" s="382"/>
      <c r="BOG5" s="382"/>
      <c r="BOH5" s="382"/>
      <c r="BOI5" s="382"/>
      <c r="BOJ5" s="382"/>
      <c r="BOK5" s="382"/>
      <c r="BOL5" s="382"/>
      <c r="BOM5" s="382"/>
      <c r="BON5" s="382"/>
      <c r="BOO5" s="382"/>
      <c r="BOP5" s="382"/>
      <c r="BOQ5" s="382"/>
      <c r="BOR5" s="382"/>
      <c r="BOS5" s="382"/>
      <c r="BOT5" s="382"/>
      <c r="BOU5" s="382"/>
      <c r="BOV5" s="382"/>
      <c r="BOW5" s="382"/>
      <c r="BOX5" s="382"/>
      <c r="BOY5" s="382"/>
      <c r="BOZ5" s="382"/>
      <c r="BPA5" s="382"/>
      <c r="BPB5" s="382"/>
      <c r="BPC5" s="382"/>
      <c r="BPD5" s="382"/>
      <c r="BPE5" s="382"/>
      <c r="BPF5" s="382"/>
      <c r="BPG5" s="382"/>
      <c r="BPH5" s="382"/>
      <c r="BPI5" s="382"/>
      <c r="BPJ5" s="382"/>
      <c r="BPK5" s="382"/>
      <c r="BPL5" s="382"/>
      <c r="BPM5" s="382"/>
      <c r="BPN5" s="382"/>
      <c r="BPO5" s="382"/>
      <c r="BPP5" s="382"/>
      <c r="BPQ5" s="382"/>
      <c r="BPR5" s="382"/>
      <c r="BPS5" s="382"/>
      <c r="BPT5" s="382"/>
      <c r="BPU5" s="382"/>
      <c r="BPV5" s="382"/>
      <c r="BPW5" s="382"/>
      <c r="BPX5" s="382"/>
      <c r="BPY5" s="382"/>
      <c r="BPZ5" s="382"/>
      <c r="BQA5" s="382"/>
      <c r="BQB5" s="382"/>
      <c r="BQC5" s="382"/>
      <c r="BQD5" s="382"/>
      <c r="BQE5" s="382"/>
      <c r="BQF5" s="382"/>
      <c r="BQG5" s="382"/>
      <c r="BQH5" s="382"/>
      <c r="BQI5" s="382"/>
      <c r="BQJ5" s="382"/>
      <c r="BQK5" s="382"/>
      <c r="BQL5" s="382"/>
      <c r="BQM5" s="382"/>
      <c r="BQN5" s="382"/>
      <c r="BQO5" s="382"/>
      <c r="BQP5" s="382"/>
      <c r="BQQ5" s="382"/>
      <c r="BQR5" s="382"/>
      <c r="BQS5" s="382"/>
      <c r="BQT5" s="382"/>
      <c r="BQU5" s="382"/>
      <c r="BQV5" s="382"/>
      <c r="BQW5" s="382"/>
      <c r="BQX5" s="382"/>
      <c r="BQY5" s="382"/>
      <c r="BQZ5" s="382"/>
      <c r="BRA5" s="382"/>
      <c r="BRB5" s="382"/>
      <c r="BRC5" s="382"/>
      <c r="BRD5" s="382"/>
      <c r="BRE5" s="382"/>
      <c r="BRF5" s="382"/>
      <c r="BRG5" s="382"/>
      <c r="BRH5" s="382"/>
      <c r="BRI5" s="382"/>
      <c r="BRJ5" s="382"/>
      <c r="BRK5" s="382"/>
      <c r="BRL5" s="382"/>
      <c r="BRM5" s="382"/>
      <c r="BRN5" s="382"/>
      <c r="BRO5" s="382"/>
      <c r="BRP5" s="382"/>
      <c r="BRQ5" s="382"/>
      <c r="BRR5" s="382"/>
      <c r="BRS5" s="382"/>
      <c r="BRT5" s="382"/>
      <c r="BRU5" s="382"/>
      <c r="BRV5" s="382"/>
      <c r="BRW5" s="382"/>
      <c r="BRX5" s="382"/>
      <c r="BRY5" s="382"/>
      <c r="BRZ5" s="382"/>
      <c r="BSA5" s="382"/>
      <c r="BSB5" s="382"/>
      <c r="BSC5" s="382"/>
      <c r="BSD5" s="382"/>
      <c r="BSE5" s="382"/>
      <c r="BSF5" s="382"/>
      <c r="BSG5" s="382"/>
      <c r="BSH5" s="382"/>
      <c r="BSI5" s="382"/>
      <c r="BSJ5" s="382"/>
      <c r="BSK5" s="382"/>
      <c r="BSL5" s="382"/>
      <c r="BSM5" s="382"/>
      <c r="BSN5" s="382"/>
      <c r="BSO5" s="382"/>
      <c r="BSP5" s="382"/>
      <c r="BSQ5" s="382"/>
      <c r="BSR5" s="382"/>
      <c r="BSS5" s="382"/>
      <c r="BST5" s="382"/>
      <c r="BSU5" s="382"/>
      <c r="BSV5" s="382"/>
      <c r="BSW5" s="382"/>
      <c r="BSX5" s="382"/>
      <c r="BSY5" s="382"/>
      <c r="BSZ5" s="382"/>
      <c r="BTA5" s="382"/>
      <c r="BTB5" s="382"/>
      <c r="BTC5" s="382"/>
      <c r="BTD5" s="382"/>
      <c r="BTE5" s="382"/>
      <c r="BTF5" s="382"/>
      <c r="BTG5" s="382"/>
      <c r="BTH5" s="382"/>
      <c r="BTI5" s="382"/>
      <c r="BTJ5" s="382"/>
      <c r="BTK5" s="382"/>
      <c r="BTL5" s="382"/>
      <c r="BTM5" s="382"/>
      <c r="BTN5" s="382"/>
      <c r="BTO5" s="382"/>
      <c r="BTP5" s="382"/>
      <c r="BTQ5" s="382"/>
      <c r="BTR5" s="382"/>
      <c r="BTS5" s="382"/>
      <c r="BTT5" s="382"/>
      <c r="BTU5" s="382"/>
      <c r="BTV5" s="382"/>
      <c r="BTW5" s="382"/>
      <c r="BTX5" s="382"/>
      <c r="BTY5" s="382"/>
      <c r="BTZ5" s="382"/>
      <c r="BUA5" s="382"/>
      <c r="BUB5" s="382"/>
      <c r="BUC5" s="382"/>
      <c r="BUD5" s="382"/>
      <c r="BUE5" s="382"/>
      <c r="BUF5" s="382"/>
      <c r="BUG5" s="382"/>
      <c r="BUH5" s="382"/>
      <c r="BUI5" s="382"/>
      <c r="BUJ5" s="382"/>
      <c r="BUK5" s="382"/>
      <c r="BUL5" s="382"/>
      <c r="BUM5" s="382"/>
      <c r="BUN5" s="382"/>
      <c r="BUO5" s="382"/>
      <c r="BUP5" s="382"/>
      <c r="BUQ5" s="382"/>
      <c r="BUR5" s="382"/>
      <c r="BUS5" s="382"/>
      <c r="BUT5" s="382"/>
      <c r="BUU5" s="382"/>
      <c r="BUV5" s="382"/>
      <c r="BUW5" s="382"/>
      <c r="BUX5" s="382"/>
      <c r="BUY5" s="382"/>
      <c r="BUZ5" s="382"/>
      <c r="BVA5" s="382"/>
      <c r="BVB5" s="382"/>
      <c r="BVC5" s="382"/>
      <c r="BVD5" s="382"/>
      <c r="BVE5" s="382"/>
      <c r="BVF5" s="382"/>
      <c r="BVG5" s="382"/>
      <c r="BVH5" s="382"/>
      <c r="BVI5" s="382"/>
      <c r="BVJ5" s="382"/>
      <c r="BVK5" s="382"/>
      <c r="BVL5" s="382"/>
      <c r="BVM5" s="382"/>
      <c r="BVN5" s="382"/>
      <c r="BVO5" s="382"/>
      <c r="BVP5" s="382"/>
      <c r="BVQ5" s="382"/>
      <c r="BVR5" s="382"/>
      <c r="BVS5" s="382"/>
      <c r="BVT5" s="382"/>
      <c r="BVU5" s="382"/>
      <c r="BVV5" s="382"/>
      <c r="BVW5" s="382"/>
      <c r="BVX5" s="382"/>
      <c r="BVY5" s="382"/>
      <c r="BVZ5" s="382"/>
      <c r="BWA5" s="382"/>
      <c r="BWB5" s="382"/>
      <c r="BWC5" s="382"/>
      <c r="BWD5" s="382"/>
      <c r="BWE5" s="382"/>
      <c r="BWF5" s="382"/>
      <c r="BWG5" s="382"/>
      <c r="BWH5" s="382"/>
      <c r="BWI5" s="382"/>
      <c r="BWJ5" s="382"/>
      <c r="BWK5" s="382"/>
      <c r="BWL5" s="382"/>
      <c r="BWM5" s="382"/>
      <c r="BWN5" s="382"/>
      <c r="BWO5" s="382"/>
      <c r="BWP5" s="382"/>
      <c r="BWQ5" s="382"/>
      <c r="BWR5" s="382"/>
      <c r="BWS5" s="382"/>
      <c r="BWT5" s="382"/>
      <c r="BWU5" s="382"/>
      <c r="BWV5" s="382"/>
      <c r="BWW5" s="382"/>
      <c r="BWX5" s="382"/>
      <c r="BWY5" s="382"/>
      <c r="BWZ5" s="382"/>
      <c r="BXA5" s="382"/>
      <c r="BXB5" s="382"/>
      <c r="BXC5" s="382"/>
      <c r="BXD5" s="382"/>
      <c r="BXE5" s="382"/>
      <c r="BXF5" s="382"/>
      <c r="BXG5" s="382"/>
      <c r="BXH5" s="382"/>
      <c r="BXI5" s="382"/>
      <c r="BXJ5" s="382"/>
      <c r="BXK5" s="382"/>
      <c r="BXL5" s="382"/>
      <c r="BXM5" s="382"/>
      <c r="BXN5" s="382"/>
      <c r="BXO5" s="382"/>
      <c r="BXP5" s="382"/>
      <c r="BXQ5" s="382"/>
      <c r="BXR5" s="382"/>
      <c r="BXS5" s="382"/>
      <c r="BXT5" s="382"/>
      <c r="BXU5" s="382"/>
      <c r="BXV5" s="382"/>
      <c r="BXW5" s="382"/>
      <c r="BXX5" s="382"/>
      <c r="BXY5" s="382"/>
      <c r="BXZ5" s="382"/>
      <c r="BYA5" s="382"/>
      <c r="BYB5" s="382"/>
      <c r="BYC5" s="382"/>
      <c r="BYD5" s="382"/>
      <c r="BYE5" s="382"/>
      <c r="BYF5" s="382"/>
      <c r="BYG5" s="382"/>
      <c r="BYH5" s="382"/>
      <c r="BYI5" s="382"/>
      <c r="BYJ5" s="382"/>
      <c r="BYK5" s="382"/>
      <c r="BYL5" s="382"/>
      <c r="BYM5" s="382"/>
      <c r="BYN5" s="382"/>
      <c r="BYO5" s="382"/>
      <c r="BYP5" s="382"/>
      <c r="BYQ5" s="382"/>
      <c r="BYR5" s="382"/>
      <c r="BYS5" s="382"/>
      <c r="BYT5" s="382"/>
      <c r="BYU5" s="382"/>
      <c r="BYV5" s="382"/>
      <c r="BYW5" s="382"/>
      <c r="BYX5" s="382"/>
      <c r="BYY5" s="382"/>
      <c r="BYZ5" s="382"/>
      <c r="BZA5" s="382"/>
      <c r="BZB5" s="382"/>
      <c r="BZC5" s="382"/>
      <c r="BZD5" s="382"/>
      <c r="BZE5" s="382"/>
      <c r="BZF5" s="382"/>
      <c r="BZG5" s="382"/>
      <c r="BZH5" s="382"/>
      <c r="BZI5" s="382"/>
      <c r="BZJ5" s="382"/>
      <c r="BZK5" s="382"/>
      <c r="BZL5" s="382"/>
      <c r="BZM5" s="382"/>
      <c r="BZN5" s="382"/>
      <c r="BZO5" s="382"/>
      <c r="BZP5" s="382"/>
      <c r="BZQ5" s="382"/>
      <c r="BZR5" s="382"/>
      <c r="BZS5" s="382"/>
      <c r="BZT5" s="382"/>
      <c r="BZU5" s="382"/>
      <c r="BZV5" s="382"/>
      <c r="BZW5" s="382"/>
      <c r="BZX5" s="382"/>
      <c r="BZY5" s="382"/>
      <c r="BZZ5" s="382"/>
      <c r="CAA5" s="382"/>
      <c r="CAB5" s="382"/>
      <c r="CAC5" s="382"/>
      <c r="CAD5" s="382"/>
      <c r="CAE5" s="382"/>
      <c r="CAF5" s="382"/>
      <c r="CAG5" s="382"/>
      <c r="CAH5" s="382"/>
      <c r="CAI5" s="382"/>
      <c r="CAJ5" s="382"/>
      <c r="CAK5" s="382"/>
      <c r="CAL5" s="382"/>
      <c r="CAM5" s="382"/>
      <c r="CAN5" s="382"/>
      <c r="CAO5" s="382"/>
      <c r="CAP5" s="382"/>
      <c r="CAQ5" s="382"/>
      <c r="CAR5" s="382"/>
      <c r="CAS5" s="382"/>
      <c r="CAT5" s="382"/>
      <c r="CAU5" s="382"/>
      <c r="CAV5" s="382"/>
      <c r="CAW5" s="382"/>
      <c r="CAX5" s="382"/>
      <c r="CAY5" s="382"/>
      <c r="CAZ5" s="382"/>
      <c r="CBA5" s="382"/>
      <c r="CBB5" s="382"/>
      <c r="CBC5" s="382"/>
      <c r="CBD5" s="382"/>
      <c r="CBE5" s="382"/>
      <c r="CBF5" s="382"/>
      <c r="CBG5" s="382"/>
      <c r="CBH5" s="382"/>
      <c r="CBI5" s="382"/>
      <c r="CBJ5" s="382"/>
      <c r="CBK5" s="382"/>
      <c r="CBL5" s="382"/>
      <c r="CBM5" s="382"/>
      <c r="CBN5" s="382"/>
      <c r="CBO5" s="382"/>
      <c r="CBP5" s="382"/>
      <c r="CBQ5" s="382"/>
      <c r="CBR5" s="382"/>
      <c r="CBS5" s="382"/>
      <c r="CBT5" s="382"/>
      <c r="CBU5" s="382"/>
      <c r="CBV5" s="382"/>
      <c r="CBW5" s="382"/>
      <c r="CBX5" s="382"/>
      <c r="CBY5" s="382"/>
      <c r="CBZ5" s="382"/>
      <c r="CCA5" s="382"/>
      <c r="CCB5" s="382"/>
      <c r="CCC5" s="382"/>
      <c r="CCD5" s="382"/>
      <c r="CCE5" s="382"/>
      <c r="CCF5" s="382"/>
      <c r="CCG5" s="382"/>
      <c r="CCH5" s="382"/>
      <c r="CCI5" s="382"/>
      <c r="CCJ5" s="382"/>
      <c r="CCK5" s="382"/>
      <c r="CCL5" s="382"/>
      <c r="CCM5" s="382"/>
      <c r="CCN5" s="382"/>
      <c r="CCO5" s="382"/>
      <c r="CCP5" s="382"/>
      <c r="CCQ5" s="382"/>
      <c r="CCR5" s="382"/>
      <c r="CCS5" s="382"/>
      <c r="CCT5" s="382"/>
      <c r="CCU5" s="382"/>
      <c r="CCV5" s="382"/>
      <c r="CCW5" s="382"/>
      <c r="CCX5" s="382"/>
      <c r="CCY5" s="382"/>
      <c r="CCZ5" s="382"/>
      <c r="CDA5" s="382"/>
      <c r="CDB5" s="382"/>
      <c r="CDC5" s="382"/>
      <c r="CDD5" s="382"/>
      <c r="CDE5" s="382"/>
      <c r="CDF5" s="382"/>
      <c r="CDG5" s="382"/>
      <c r="CDH5" s="382"/>
      <c r="CDI5" s="382"/>
      <c r="CDJ5" s="382"/>
      <c r="CDK5" s="382"/>
      <c r="CDL5" s="382"/>
      <c r="CDM5" s="382"/>
      <c r="CDN5" s="382"/>
      <c r="CDO5" s="382"/>
      <c r="CDP5" s="382"/>
      <c r="CDQ5" s="382"/>
      <c r="CDR5" s="382"/>
      <c r="CDS5" s="382"/>
      <c r="CDT5" s="382"/>
      <c r="CDU5" s="382"/>
      <c r="CDV5" s="382"/>
      <c r="CDW5" s="382"/>
      <c r="CDX5" s="382"/>
      <c r="CDY5" s="382"/>
      <c r="CDZ5" s="382"/>
      <c r="CEA5" s="382"/>
      <c r="CEB5" s="382"/>
      <c r="CEC5" s="382"/>
      <c r="CED5" s="382"/>
      <c r="CEE5" s="382"/>
      <c r="CEF5" s="382"/>
      <c r="CEG5" s="382"/>
      <c r="CEH5" s="382"/>
      <c r="CEI5" s="382"/>
      <c r="CEJ5" s="382"/>
      <c r="CEK5" s="382"/>
      <c r="CEL5" s="382"/>
      <c r="CEM5" s="382"/>
      <c r="CEN5" s="382"/>
      <c r="CEO5" s="382"/>
      <c r="CEP5" s="382"/>
      <c r="CEQ5" s="382"/>
      <c r="CER5" s="382"/>
      <c r="CES5" s="382"/>
      <c r="CET5" s="382"/>
      <c r="CEU5" s="382"/>
      <c r="CEV5" s="382"/>
      <c r="CEW5" s="382"/>
      <c r="CEX5" s="382"/>
      <c r="CEY5" s="382"/>
      <c r="CEZ5" s="382"/>
      <c r="CFA5" s="382"/>
      <c r="CFB5" s="382"/>
      <c r="CFC5" s="382"/>
      <c r="CFD5" s="382"/>
      <c r="CFE5" s="382"/>
      <c r="CFF5" s="382"/>
      <c r="CFG5" s="382"/>
      <c r="CFH5" s="382"/>
      <c r="CFI5" s="382"/>
      <c r="CFJ5" s="382"/>
      <c r="CFK5" s="382"/>
      <c r="CFL5" s="382"/>
      <c r="CFM5" s="382"/>
      <c r="CFN5" s="382"/>
      <c r="CFO5" s="382"/>
      <c r="CFP5" s="382"/>
      <c r="CFQ5" s="382"/>
      <c r="CFR5" s="382"/>
      <c r="CFS5" s="382"/>
      <c r="CFT5" s="382"/>
      <c r="CFU5" s="382"/>
      <c r="CFV5" s="382"/>
      <c r="CFW5" s="382"/>
      <c r="CFX5" s="382"/>
      <c r="CFY5" s="382"/>
      <c r="CFZ5" s="382"/>
      <c r="CGA5" s="382"/>
      <c r="CGB5" s="382"/>
      <c r="CGC5" s="382"/>
      <c r="CGD5" s="382"/>
      <c r="CGE5" s="382"/>
      <c r="CGF5" s="382"/>
      <c r="CGG5" s="382"/>
      <c r="CGH5" s="382"/>
      <c r="CGI5" s="382"/>
      <c r="CGJ5" s="382"/>
      <c r="CGK5" s="382"/>
      <c r="CGL5" s="382"/>
      <c r="CGM5" s="382"/>
      <c r="CGN5" s="382"/>
      <c r="CGO5" s="382"/>
      <c r="CGP5" s="382"/>
      <c r="CGQ5" s="382"/>
      <c r="CGR5" s="382"/>
      <c r="CGS5" s="382"/>
      <c r="CGT5" s="382"/>
      <c r="CGU5" s="382"/>
      <c r="CGV5" s="382"/>
      <c r="CGW5" s="382"/>
      <c r="CGX5" s="382"/>
      <c r="CGY5" s="382"/>
      <c r="CGZ5" s="382"/>
      <c r="CHA5" s="382"/>
      <c r="CHB5" s="382"/>
      <c r="CHC5" s="382"/>
      <c r="CHD5" s="382"/>
      <c r="CHE5" s="382"/>
      <c r="CHF5" s="382"/>
      <c r="CHG5" s="382"/>
      <c r="CHH5" s="382"/>
      <c r="CHI5" s="382"/>
      <c r="CHJ5" s="382"/>
      <c r="CHK5" s="382"/>
      <c r="CHL5" s="382"/>
      <c r="CHM5" s="382"/>
      <c r="CHN5" s="382"/>
      <c r="CHO5" s="382"/>
      <c r="CHP5" s="382"/>
      <c r="CHQ5" s="382"/>
      <c r="CHR5" s="382"/>
      <c r="CHS5" s="382"/>
      <c r="CHT5" s="382"/>
      <c r="CHU5" s="382"/>
      <c r="CHV5" s="382"/>
      <c r="CHW5" s="382"/>
      <c r="CHX5" s="382"/>
      <c r="CHY5" s="382"/>
      <c r="CHZ5" s="382"/>
      <c r="CIA5" s="382"/>
      <c r="CIB5" s="382"/>
      <c r="CIC5" s="382"/>
      <c r="CID5" s="382"/>
      <c r="CIE5" s="382"/>
      <c r="CIF5" s="382"/>
      <c r="CIG5" s="382"/>
      <c r="CIH5" s="382"/>
      <c r="CII5" s="382"/>
      <c r="CIJ5" s="382"/>
      <c r="CIK5" s="382"/>
      <c r="CIL5" s="382"/>
      <c r="CIM5" s="382"/>
      <c r="CIN5" s="382"/>
      <c r="CIO5" s="382"/>
      <c r="CIP5" s="382"/>
      <c r="CIQ5" s="382"/>
      <c r="CIR5" s="382"/>
      <c r="CIS5" s="382"/>
      <c r="CIT5" s="382"/>
      <c r="CIU5" s="382"/>
      <c r="CIV5" s="382"/>
      <c r="CIW5" s="382"/>
      <c r="CIX5" s="382"/>
      <c r="CIY5" s="382"/>
      <c r="CIZ5" s="382"/>
      <c r="CJA5" s="382"/>
      <c r="CJB5" s="382"/>
      <c r="CJC5" s="382"/>
      <c r="CJD5" s="382"/>
      <c r="CJE5" s="382"/>
      <c r="CJF5" s="382"/>
      <c r="CJG5" s="382"/>
      <c r="CJH5" s="382"/>
      <c r="CJI5" s="382"/>
      <c r="CJJ5" s="382"/>
      <c r="CJK5" s="382"/>
      <c r="CJL5" s="382"/>
      <c r="CJM5" s="382"/>
      <c r="CJN5" s="382"/>
      <c r="CJO5" s="382"/>
      <c r="CJP5" s="382"/>
      <c r="CJQ5" s="382"/>
      <c r="CJR5" s="382"/>
      <c r="CJS5" s="382"/>
      <c r="CJT5" s="382"/>
      <c r="CJU5" s="382"/>
      <c r="CJV5" s="382"/>
      <c r="CJW5" s="382"/>
      <c r="CJX5" s="382"/>
      <c r="CJY5" s="382"/>
      <c r="CJZ5" s="382"/>
      <c r="CKA5" s="382"/>
      <c r="CKB5" s="382"/>
      <c r="CKC5" s="382"/>
      <c r="CKD5" s="382"/>
      <c r="CKE5" s="382"/>
      <c r="CKF5" s="382"/>
      <c r="CKG5" s="382"/>
      <c r="CKH5" s="382"/>
      <c r="CKI5" s="382"/>
      <c r="CKJ5" s="382"/>
      <c r="CKK5" s="382"/>
      <c r="CKL5" s="382"/>
      <c r="CKM5" s="382"/>
      <c r="CKN5" s="382"/>
      <c r="CKO5" s="382"/>
      <c r="CKP5" s="382"/>
      <c r="CKQ5" s="382"/>
      <c r="CKR5" s="382"/>
      <c r="CKS5" s="382"/>
      <c r="CKT5" s="382"/>
      <c r="CKU5" s="382"/>
      <c r="CKV5" s="382"/>
      <c r="CKW5" s="382"/>
      <c r="CKX5" s="382"/>
      <c r="CKY5" s="382"/>
      <c r="CKZ5" s="382"/>
      <c r="CLA5" s="382"/>
      <c r="CLB5" s="382"/>
      <c r="CLC5" s="382"/>
      <c r="CLD5" s="382"/>
      <c r="CLE5" s="382"/>
      <c r="CLF5" s="382"/>
      <c r="CLG5" s="382"/>
      <c r="CLH5" s="382"/>
      <c r="CLI5" s="382"/>
      <c r="CLJ5" s="382"/>
      <c r="CLK5" s="382"/>
      <c r="CLL5" s="382"/>
      <c r="CLM5" s="382"/>
      <c r="CLN5" s="382"/>
      <c r="CLO5" s="382"/>
      <c r="CLP5" s="382"/>
      <c r="CLQ5" s="382"/>
      <c r="CLR5" s="382"/>
      <c r="CLS5" s="382"/>
      <c r="CLT5" s="382"/>
      <c r="CLU5" s="382"/>
      <c r="CLV5" s="382"/>
      <c r="CLW5" s="382"/>
      <c r="CLX5" s="382"/>
      <c r="CLY5" s="382"/>
      <c r="CLZ5" s="382"/>
      <c r="CMA5" s="382"/>
      <c r="CMB5" s="382"/>
      <c r="CMC5" s="382"/>
      <c r="CMD5" s="382"/>
      <c r="CME5" s="382"/>
      <c r="CMF5" s="382"/>
      <c r="CMG5" s="382"/>
      <c r="CMH5" s="382"/>
      <c r="CMI5" s="382"/>
      <c r="CMJ5" s="382"/>
      <c r="CMK5" s="382"/>
      <c r="CML5" s="382"/>
      <c r="CMM5" s="382"/>
      <c r="CMN5" s="382"/>
      <c r="CMO5" s="382"/>
      <c r="CMP5" s="382"/>
      <c r="CMQ5" s="382"/>
      <c r="CMR5" s="382"/>
      <c r="CMS5" s="382"/>
      <c r="CMT5" s="382"/>
      <c r="CMU5" s="382"/>
      <c r="CMV5" s="382"/>
      <c r="CMW5" s="382"/>
      <c r="CMX5" s="382"/>
      <c r="CMY5" s="382"/>
      <c r="CMZ5" s="382"/>
      <c r="CNA5" s="382"/>
      <c r="CNB5" s="382"/>
      <c r="CNC5" s="382"/>
      <c r="CND5" s="382"/>
      <c r="CNE5" s="382"/>
      <c r="CNF5" s="382"/>
      <c r="CNG5" s="382"/>
      <c r="CNH5" s="382"/>
      <c r="CNI5" s="382"/>
      <c r="CNJ5" s="382"/>
      <c r="CNK5" s="382"/>
      <c r="CNL5" s="382"/>
      <c r="CNM5" s="382"/>
      <c r="CNN5" s="382"/>
      <c r="CNO5" s="382"/>
      <c r="CNP5" s="382"/>
      <c r="CNQ5" s="382"/>
      <c r="CNR5" s="382"/>
      <c r="CNS5" s="382"/>
      <c r="CNT5" s="382"/>
      <c r="CNU5" s="382"/>
      <c r="CNV5" s="382"/>
      <c r="CNW5" s="382"/>
      <c r="CNX5" s="382"/>
      <c r="CNY5" s="382"/>
      <c r="CNZ5" s="382"/>
      <c r="COA5" s="382"/>
      <c r="COB5" s="382"/>
      <c r="COC5" s="382"/>
      <c r="COD5" s="382"/>
      <c r="COE5" s="382"/>
      <c r="COF5" s="382"/>
      <c r="COG5" s="382"/>
      <c r="COH5" s="382"/>
      <c r="COI5" s="382"/>
      <c r="COJ5" s="382"/>
      <c r="COK5" s="382"/>
      <c r="COL5" s="382"/>
      <c r="COM5" s="382"/>
      <c r="CON5" s="382"/>
      <c r="COO5" s="382"/>
      <c r="COP5" s="382"/>
      <c r="COQ5" s="382"/>
      <c r="COR5" s="382"/>
      <c r="COS5" s="382"/>
      <c r="COT5" s="382"/>
      <c r="COU5" s="382"/>
      <c r="COV5" s="382"/>
      <c r="COW5" s="382"/>
      <c r="COX5" s="382"/>
      <c r="COY5" s="382"/>
      <c r="COZ5" s="382"/>
      <c r="CPA5" s="382"/>
      <c r="CPB5" s="382"/>
      <c r="CPC5" s="382"/>
      <c r="CPD5" s="382"/>
      <c r="CPE5" s="382"/>
      <c r="CPF5" s="382"/>
      <c r="CPG5" s="382"/>
      <c r="CPH5" s="382"/>
      <c r="CPI5" s="382"/>
      <c r="CPJ5" s="382"/>
      <c r="CPK5" s="382"/>
      <c r="CPL5" s="382"/>
      <c r="CPM5" s="382"/>
      <c r="CPN5" s="382"/>
      <c r="CPO5" s="382"/>
      <c r="CPP5" s="382"/>
      <c r="CPQ5" s="382"/>
      <c r="CPR5" s="382"/>
      <c r="CPS5" s="382"/>
      <c r="CPT5" s="382"/>
      <c r="CPU5" s="382"/>
      <c r="CPV5" s="382"/>
      <c r="CPW5" s="382"/>
      <c r="CPX5" s="382"/>
      <c r="CPY5" s="382"/>
      <c r="CPZ5" s="382"/>
      <c r="CQA5" s="382"/>
      <c r="CQB5" s="382"/>
      <c r="CQC5" s="382"/>
      <c r="CQD5" s="382"/>
      <c r="CQE5" s="382"/>
      <c r="CQF5" s="382"/>
      <c r="CQG5" s="382"/>
      <c r="CQH5" s="382"/>
      <c r="CQI5" s="382"/>
      <c r="CQJ5" s="382"/>
      <c r="CQK5" s="382"/>
      <c r="CQL5" s="382"/>
      <c r="CQM5" s="382"/>
      <c r="CQN5" s="382"/>
      <c r="CQO5" s="382"/>
      <c r="CQP5" s="382"/>
      <c r="CQQ5" s="382"/>
      <c r="CQR5" s="382"/>
      <c r="CQS5" s="382"/>
      <c r="CQT5" s="382"/>
      <c r="CQU5" s="382"/>
      <c r="CQV5" s="382"/>
      <c r="CQW5" s="382"/>
      <c r="CQX5" s="382"/>
      <c r="CQY5" s="382"/>
      <c r="CQZ5" s="382"/>
      <c r="CRA5" s="382"/>
      <c r="CRB5" s="382"/>
      <c r="CRC5" s="382"/>
      <c r="CRD5" s="382"/>
      <c r="CRE5" s="382"/>
      <c r="CRF5" s="382"/>
      <c r="CRG5" s="382"/>
      <c r="CRH5" s="382"/>
      <c r="CRI5" s="382"/>
      <c r="CRJ5" s="382"/>
      <c r="CRK5" s="382"/>
      <c r="CRL5" s="382"/>
      <c r="CRM5" s="382"/>
      <c r="CRN5" s="382"/>
      <c r="CRO5" s="382"/>
      <c r="CRP5" s="382"/>
      <c r="CRQ5" s="382"/>
      <c r="CRR5" s="382"/>
      <c r="CRS5" s="382"/>
      <c r="CRT5" s="382"/>
      <c r="CRU5" s="382"/>
      <c r="CRV5" s="382"/>
      <c r="CRW5" s="382"/>
      <c r="CRX5" s="382"/>
      <c r="CRY5" s="382"/>
      <c r="CRZ5" s="382"/>
      <c r="CSA5" s="382"/>
      <c r="CSB5" s="382"/>
      <c r="CSC5" s="382"/>
      <c r="CSD5" s="382"/>
      <c r="CSE5" s="382"/>
      <c r="CSF5" s="382"/>
      <c r="CSG5" s="382"/>
      <c r="CSH5" s="382"/>
      <c r="CSI5" s="382"/>
      <c r="CSJ5" s="382"/>
      <c r="CSK5" s="382"/>
      <c r="CSL5" s="382"/>
      <c r="CSM5" s="382"/>
      <c r="CSN5" s="382"/>
      <c r="CSO5" s="382"/>
      <c r="CSP5" s="382"/>
      <c r="CSQ5" s="382"/>
      <c r="CSR5" s="382"/>
      <c r="CSS5" s="382"/>
      <c r="CST5" s="382"/>
      <c r="CSU5" s="382"/>
      <c r="CSV5" s="382"/>
      <c r="CSW5" s="382"/>
      <c r="CSX5" s="382"/>
      <c r="CSY5" s="382"/>
      <c r="CSZ5" s="382"/>
      <c r="CTA5" s="382"/>
      <c r="CTB5" s="382"/>
      <c r="CTC5" s="382"/>
      <c r="CTD5" s="382"/>
      <c r="CTE5" s="382"/>
      <c r="CTF5" s="382"/>
      <c r="CTG5" s="382"/>
      <c r="CTH5" s="382"/>
      <c r="CTI5" s="382"/>
      <c r="CTJ5" s="382"/>
      <c r="CTK5" s="382"/>
      <c r="CTL5" s="382"/>
      <c r="CTM5" s="382"/>
      <c r="CTN5" s="382"/>
      <c r="CTO5" s="382"/>
      <c r="CTP5" s="382"/>
      <c r="CTQ5" s="382"/>
      <c r="CTR5" s="382"/>
      <c r="CTS5" s="382"/>
      <c r="CTT5" s="382"/>
      <c r="CTU5" s="382"/>
      <c r="CTV5" s="382"/>
      <c r="CTW5" s="382"/>
      <c r="CTX5" s="382"/>
      <c r="CTY5" s="382"/>
      <c r="CTZ5" s="382"/>
      <c r="CUA5" s="382"/>
      <c r="CUB5" s="382"/>
      <c r="CUC5" s="382"/>
      <c r="CUD5" s="382"/>
      <c r="CUE5" s="382"/>
      <c r="CUF5" s="382"/>
      <c r="CUG5" s="382"/>
      <c r="CUH5" s="382"/>
      <c r="CUI5" s="382"/>
      <c r="CUJ5" s="382"/>
      <c r="CUK5" s="382"/>
      <c r="CUL5" s="382"/>
      <c r="CUM5" s="382"/>
      <c r="CUN5" s="382"/>
      <c r="CUO5" s="382"/>
      <c r="CUP5" s="382"/>
      <c r="CUQ5" s="382"/>
      <c r="CUR5" s="382"/>
      <c r="CUS5" s="382"/>
      <c r="CUT5" s="382"/>
      <c r="CUU5" s="382"/>
      <c r="CUV5" s="382"/>
      <c r="CUW5" s="382"/>
      <c r="CUX5" s="382"/>
      <c r="CUY5" s="382"/>
      <c r="CUZ5" s="382"/>
      <c r="CVA5" s="382"/>
      <c r="CVB5" s="382"/>
      <c r="CVC5" s="382"/>
      <c r="CVD5" s="382"/>
      <c r="CVE5" s="382"/>
      <c r="CVF5" s="382"/>
      <c r="CVG5" s="382"/>
      <c r="CVH5" s="382"/>
      <c r="CVI5" s="382"/>
      <c r="CVJ5" s="382"/>
      <c r="CVK5" s="382"/>
      <c r="CVL5" s="382"/>
      <c r="CVM5" s="382"/>
      <c r="CVN5" s="382"/>
      <c r="CVO5" s="382"/>
      <c r="CVP5" s="382"/>
      <c r="CVQ5" s="382"/>
      <c r="CVR5" s="382"/>
      <c r="CVS5" s="382"/>
      <c r="CVT5" s="382"/>
      <c r="CVU5" s="382"/>
      <c r="CVV5" s="382"/>
      <c r="CVW5" s="382"/>
      <c r="CVX5" s="382"/>
      <c r="CVY5" s="382"/>
      <c r="CVZ5" s="382"/>
      <c r="CWA5" s="382"/>
      <c r="CWB5" s="382"/>
      <c r="CWC5" s="382"/>
      <c r="CWD5" s="382"/>
      <c r="CWE5" s="382"/>
      <c r="CWF5" s="382"/>
      <c r="CWG5" s="382"/>
      <c r="CWH5" s="382"/>
      <c r="CWI5" s="382"/>
      <c r="CWJ5" s="382"/>
      <c r="CWK5" s="382"/>
      <c r="CWL5" s="382"/>
      <c r="CWM5" s="382"/>
      <c r="CWN5" s="382"/>
      <c r="CWO5" s="382"/>
      <c r="CWP5" s="382"/>
      <c r="CWQ5" s="382"/>
      <c r="CWR5" s="382"/>
      <c r="CWS5" s="382"/>
      <c r="CWT5" s="382"/>
      <c r="CWU5" s="382"/>
      <c r="CWV5" s="382"/>
      <c r="CWW5" s="382"/>
      <c r="CWX5" s="382"/>
      <c r="CWY5" s="382"/>
      <c r="CWZ5" s="382"/>
      <c r="CXA5" s="382"/>
      <c r="CXB5" s="382"/>
      <c r="CXC5" s="382"/>
      <c r="CXD5" s="382"/>
      <c r="CXE5" s="382"/>
      <c r="CXF5" s="382"/>
      <c r="CXG5" s="382"/>
      <c r="CXH5" s="382"/>
      <c r="CXI5" s="382"/>
      <c r="CXJ5" s="382"/>
      <c r="CXK5" s="382"/>
      <c r="CXL5" s="382"/>
      <c r="CXM5" s="382"/>
      <c r="CXN5" s="382"/>
      <c r="CXO5" s="382"/>
      <c r="CXP5" s="382"/>
      <c r="CXQ5" s="382"/>
      <c r="CXR5" s="382"/>
      <c r="CXS5" s="382"/>
      <c r="CXT5" s="382"/>
      <c r="CXU5" s="382"/>
      <c r="CXV5" s="382"/>
      <c r="CXW5" s="382"/>
      <c r="CXX5" s="382"/>
      <c r="CXY5" s="382"/>
      <c r="CXZ5" s="382"/>
      <c r="CYA5" s="382"/>
      <c r="CYB5" s="382"/>
      <c r="CYC5" s="382"/>
      <c r="CYD5" s="382"/>
      <c r="CYE5" s="382"/>
      <c r="CYF5" s="382"/>
      <c r="CYG5" s="382"/>
      <c r="CYH5" s="382"/>
      <c r="CYI5" s="382"/>
      <c r="CYJ5" s="382"/>
      <c r="CYK5" s="382"/>
      <c r="CYL5" s="382"/>
      <c r="CYM5" s="382"/>
      <c r="CYN5" s="382"/>
      <c r="CYO5" s="382"/>
      <c r="CYP5" s="382"/>
      <c r="CYQ5" s="382"/>
      <c r="CYR5" s="382"/>
      <c r="CYS5" s="382"/>
      <c r="CYT5" s="382"/>
      <c r="CYU5" s="382"/>
      <c r="CYV5" s="382"/>
      <c r="CYW5" s="382"/>
      <c r="CYX5" s="382"/>
      <c r="CYY5" s="382"/>
      <c r="CYZ5" s="382"/>
      <c r="CZA5" s="382"/>
      <c r="CZB5" s="382"/>
      <c r="CZC5" s="382"/>
      <c r="CZD5" s="382"/>
      <c r="CZE5" s="382"/>
      <c r="CZF5" s="382"/>
      <c r="CZG5" s="382"/>
      <c r="CZH5" s="382"/>
      <c r="CZI5" s="382"/>
      <c r="CZJ5" s="382"/>
      <c r="CZK5" s="382"/>
      <c r="CZL5" s="382"/>
      <c r="CZM5" s="382"/>
      <c r="CZN5" s="382"/>
      <c r="CZO5" s="382"/>
      <c r="CZP5" s="382"/>
      <c r="CZQ5" s="382"/>
      <c r="CZR5" s="382"/>
      <c r="CZS5" s="382"/>
      <c r="CZT5" s="382"/>
      <c r="CZU5" s="382"/>
      <c r="CZV5" s="382"/>
      <c r="CZW5" s="382"/>
      <c r="CZX5" s="382"/>
      <c r="CZY5" s="382"/>
      <c r="CZZ5" s="382"/>
      <c r="DAA5" s="382"/>
      <c r="DAB5" s="382"/>
      <c r="DAC5" s="382"/>
      <c r="DAD5" s="382"/>
      <c r="DAE5" s="382"/>
      <c r="DAF5" s="382"/>
      <c r="DAG5" s="382"/>
      <c r="DAH5" s="382"/>
      <c r="DAI5" s="382"/>
      <c r="DAJ5" s="382"/>
      <c r="DAK5" s="382"/>
      <c r="DAL5" s="382"/>
      <c r="DAM5" s="382"/>
      <c r="DAN5" s="382"/>
      <c r="DAO5" s="382"/>
      <c r="DAP5" s="382"/>
      <c r="DAQ5" s="382"/>
      <c r="DAR5" s="382"/>
      <c r="DAS5" s="382"/>
      <c r="DAT5" s="382"/>
      <c r="DAU5" s="382"/>
      <c r="DAV5" s="382"/>
      <c r="DAW5" s="382"/>
      <c r="DAX5" s="382"/>
      <c r="DAY5" s="382"/>
      <c r="DAZ5" s="382"/>
      <c r="DBA5" s="382"/>
      <c r="DBB5" s="382"/>
      <c r="DBC5" s="382"/>
      <c r="DBD5" s="382"/>
      <c r="DBE5" s="382"/>
      <c r="DBF5" s="382"/>
      <c r="DBG5" s="382"/>
      <c r="DBH5" s="382"/>
      <c r="DBI5" s="382"/>
      <c r="DBJ5" s="382"/>
      <c r="DBK5" s="382"/>
      <c r="DBL5" s="382"/>
      <c r="DBM5" s="382"/>
      <c r="DBN5" s="382"/>
      <c r="DBO5" s="382"/>
      <c r="DBP5" s="382"/>
      <c r="DBQ5" s="382"/>
      <c r="DBR5" s="382"/>
      <c r="DBS5" s="382"/>
      <c r="DBT5" s="382"/>
      <c r="DBU5" s="382"/>
      <c r="DBV5" s="382"/>
      <c r="DBW5" s="382"/>
      <c r="DBX5" s="382"/>
      <c r="DBY5" s="382"/>
      <c r="DBZ5" s="382"/>
      <c r="DCA5" s="382"/>
      <c r="DCB5" s="382"/>
      <c r="DCC5" s="382"/>
      <c r="DCD5" s="382"/>
      <c r="DCE5" s="382"/>
      <c r="DCF5" s="382"/>
      <c r="DCG5" s="382"/>
      <c r="DCH5" s="382"/>
      <c r="DCI5" s="382"/>
      <c r="DCJ5" s="382"/>
      <c r="DCK5" s="382"/>
      <c r="DCL5" s="382"/>
      <c r="DCM5" s="382"/>
      <c r="DCN5" s="382"/>
      <c r="DCO5" s="382"/>
      <c r="DCP5" s="382"/>
      <c r="DCQ5" s="382"/>
      <c r="DCR5" s="382"/>
      <c r="DCS5" s="382"/>
      <c r="DCT5" s="382"/>
      <c r="DCU5" s="382"/>
      <c r="DCV5" s="382"/>
      <c r="DCW5" s="382"/>
      <c r="DCX5" s="382"/>
      <c r="DCY5" s="382"/>
      <c r="DCZ5" s="382"/>
      <c r="DDA5" s="382"/>
      <c r="DDB5" s="382"/>
      <c r="DDC5" s="382"/>
      <c r="DDD5" s="382"/>
      <c r="DDE5" s="382"/>
      <c r="DDF5" s="382"/>
      <c r="DDG5" s="382"/>
      <c r="DDH5" s="382"/>
      <c r="DDI5" s="382"/>
      <c r="DDJ5" s="382"/>
      <c r="DDK5" s="382"/>
      <c r="DDL5" s="382"/>
      <c r="DDM5" s="382"/>
      <c r="DDN5" s="382"/>
      <c r="DDO5" s="382"/>
      <c r="DDP5" s="382"/>
      <c r="DDQ5" s="382"/>
      <c r="DDR5" s="382"/>
      <c r="DDS5" s="382"/>
      <c r="DDT5" s="382"/>
      <c r="DDU5" s="382"/>
      <c r="DDV5" s="382"/>
      <c r="DDW5" s="382"/>
      <c r="DDX5" s="382"/>
      <c r="DDY5" s="382"/>
      <c r="DDZ5" s="382"/>
      <c r="DEA5" s="382"/>
      <c r="DEB5" s="382"/>
      <c r="DEC5" s="382"/>
      <c r="DED5" s="382"/>
      <c r="DEE5" s="382"/>
      <c r="DEF5" s="382"/>
      <c r="DEG5" s="382"/>
      <c r="DEH5" s="382"/>
      <c r="DEI5" s="382"/>
      <c r="DEJ5" s="382"/>
      <c r="DEK5" s="382"/>
      <c r="DEL5" s="382"/>
      <c r="DEM5" s="382"/>
      <c r="DEN5" s="382"/>
      <c r="DEO5" s="382"/>
      <c r="DEP5" s="382"/>
      <c r="DEQ5" s="382"/>
      <c r="DER5" s="382"/>
      <c r="DES5" s="382"/>
      <c r="DET5" s="382"/>
      <c r="DEU5" s="382"/>
      <c r="DEV5" s="382"/>
      <c r="DEW5" s="382"/>
      <c r="DEX5" s="382"/>
      <c r="DEY5" s="382"/>
      <c r="DEZ5" s="382"/>
      <c r="DFA5" s="382"/>
      <c r="DFB5" s="382"/>
      <c r="DFC5" s="382"/>
      <c r="DFD5" s="382"/>
      <c r="DFE5" s="382"/>
      <c r="DFF5" s="382"/>
      <c r="DFG5" s="382"/>
      <c r="DFH5" s="382"/>
      <c r="DFI5" s="382"/>
      <c r="DFJ5" s="382"/>
      <c r="DFK5" s="382"/>
      <c r="DFL5" s="382"/>
      <c r="DFM5" s="382"/>
      <c r="DFN5" s="382"/>
      <c r="DFO5" s="382"/>
      <c r="DFP5" s="382"/>
      <c r="DFQ5" s="382"/>
      <c r="DFR5" s="382"/>
      <c r="DFS5" s="382"/>
      <c r="DFT5" s="382"/>
      <c r="DFU5" s="382"/>
      <c r="DFV5" s="382"/>
      <c r="DFW5" s="382"/>
      <c r="DFX5" s="382"/>
      <c r="DFY5" s="382"/>
      <c r="DFZ5" s="382"/>
      <c r="DGA5" s="382"/>
      <c r="DGB5" s="382"/>
      <c r="DGC5" s="382"/>
      <c r="DGD5" s="382"/>
      <c r="DGE5" s="382"/>
      <c r="DGF5" s="382"/>
      <c r="DGG5" s="382"/>
      <c r="DGH5" s="382"/>
      <c r="DGI5" s="382"/>
      <c r="DGJ5" s="382"/>
      <c r="DGK5" s="382"/>
      <c r="DGL5" s="382"/>
      <c r="DGM5" s="382"/>
      <c r="DGN5" s="382"/>
      <c r="DGO5" s="382"/>
      <c r="DGP5" s="382"/>
      <c r="DGQ5" s="382"/>
      <c r="DGR5" s="382"/>
      <c r="DGS5" s="382"/>
      <c r="DGT5" s="382"/>
      <c r="DGU5" s="382"/>
      <c r="DGV5" s="382"/>
      <c r="DGW5" s="382"/>
      <c r="DGX5" s="382"/>
      <c r="DGY5" s="382"/>
      <c r="DGZ5" s="382"/>
      <c r="DHA5" s="382"/>
      <c r="DHB5" s="382"/>
      <c r="DHC5" s="382"/>
      <c r="DHD5" s="382"/>
      <c r="DHE5" s="382"/>
      <c r="DHF5" s="382"/>
      <c r="DHG5" s="382"/>
      <c r="DHH5" s="382"/>
      <c r="DHI5" s="382"/>
      <c r="DHJ5" s="382"/>
      <c r="DHK5" s="382"/>
      <c r="DHL5" s="382"/>
      <c r="DHM5" s="382"/>
      <c r="DHN5" s="382"/>
      <c r="DHO5" s="382"/>
      <c r="DHP5" s="382"/>
      <c r="DHQ5" s="382"/>
      <c r="DHR5" s="382"/>
      <c r="DHS5" s="382"/>
      <c r="DHT5" s="382"/>
      <c r="DHU5" s="382"/>
      <c r="DHV5" s="382"/>
      <c r="DHW5" s="382"/>
      <c r="DHX5" s="382"/>
      <c r="DHY5" s="382"/>
      <c r="DHZ5" s="382"/>
      <c r="DIA5" s="382"/>
      <c r="DIB5" s="382"/>
      <c r="DIC5" s="382"/>
      <c r="DID5" s="382"/>
      <c r="DIE5" s="382"/>
      <c r="DIF5" s="382"/>
      <c r="DIG5" s="382"/>
      <c r="DIH5" s="382"/>
      <c r="DII5" s="382"/>
      <c r="DIJ5" s="382"/>
      <c r="DIK5" s="382"/>
      <c r="DIL5" s="382"/>
      <c r="DIM5" s="382"/>
      <c r="DIN5" s="382"/>
      <c r="DIO5" s="382"/>
      <c r="DIP5" s="382"/>
      <c r="DIQ5" s="382"/>
      <c r="DIR5" s="382"/>
      <c r="DIS5" s="382"/>
      <c r="DIT5" s="382"/>
      <c r="DIU5" s="382"/>
      <c r="DIV5" s="382"/>
      <c r="DIW5" s="382"/>
      <c r="DIX5" s="382"/>
      <c r="DIY5" s="382"/>
      <c r="DIZ5" s="382"/>
      <c r="DJA5" s="382"/>
      <c r="DJB5" s="382"/>
      <c r="DJC5" s="382"/>
      <c r="DJD5" s="382"/>
      <c r="DJE5" s="382"/>
      <c r="DJF5" s="382"/>
      <c r="DJG5" s="382"/>
      <c r="DJH5" s="382"/>
      <c r="DJI5" s="382"/>
      <c r="DJJ5" s="382"/>
      <c r="DJK5" s="382"/>
      <c r="DJL5" s="382"/>
      <c r="DJM5" s="382"/>
      <c r="DJN5" s="382"/>
      <c r="DJO5" s="382"/>
      <c r="DJP5" s="382"/>
      <c r="DJQ5" s="382"/>
      <c r="DJR5" s="382"/>
      <c r="DJS5" s="382"/>
      <c r="DJT5" s="382"/>
      <c r="DJU5" s="382"/>
      <c r="DJV5" s="382"/>
      <c r="DJW5" s="382"/>
      <c r="DJX5" s="382"/>
      <c r="DJY5" s="382"/>
      <c r="DJZ5" s="382"/>
      <c r="DKA5" s="382"/>
      <c r="DKB5" s="382"/>
      <c r="DKC5" s="382"/>
      <c r="DKD5" s="382"/>
      <c r="DKE5" s="382"/>
      <c r="DKF5" s="382"/>
      <c r="DKG5" s="382"/>
      <c r="DKH5" s="382"/>
      <c r="DKI5" s="382"/>
      <c r="DKJ5" s="382"/>
      <c r="DKK5" s="382"/>
      <c r="DKL5" s="382"/>
      <c r="DKM5" s="382"/>
      <c r="DKN5" s="382"/>
      <c r="DKO5" s="382"/>
      <c r="DKP5" s="382"/>
      <c r="DKQ5" s="382"/>
      <c r="DKR5" s="382"/>
      <c r="DKS5" s="382"/>
      <c r="DKT5" s="382"/>
      <c r="DKU5" s="382"/>
      <c r="DKV5" s="382"/>
      <c r="DKW5" s="382"/>
      <c r="DKX5" s="382"/>
      <c r="DKY5" s="382"/>
      <c r="DKZ5" s="382"/>
      <c r="DLA5" s="382"/>
      <c r="DLB5" s="382"/>
      <c r="DLC5" s="382"/>
      <c r="DLD5" s="382"/>
      <c r="DLE5" s="382"/>
      <c r="DLF5" s="382"/>
      <c r="DLG5" s="382"/>
      <c r="DLH5" s="382"/>
      <c r="DLI5" s="382"/>
      <c r="DLJ5" s="382"/>
      <c r="DLK5" s="382"/>
      <c r="DLL5" s="382"/>
      <c r="DLM5" s="382"/>
      <c r="DLN5" s="382"/>
      <c r="DLO5" s="382"/>
      <c r="DLP5" s="382"/>
      <c r="DLQ5" s="382"/>
      <c r="DLR5" s="382"/>
      <c r="DLS5" s="382"/>
      <c r="DLT5" s="382"/>
      <c r="DLU5" s="382"/>
      <c r="DLV5" s="382"/>
      <c r="DLW5" s="382"/>
      <c r="DLX5" s="382"/>
      <c r="DLY5" s="382"/>
      <c r="DLZ5" s="382"/>
      <c r="DMA5" s="382"/>
      <c r="DMB5" s="382"/>
      <c r="DMC5" s="382"/>
      <c r="DMD5" s="382"/>
      <c r="DME5" s="382"/>
      <c r="DMF5" s="382"/>
      <c r="DMG5" s="382"/>
      <c r="DMH5" s="382"/>
      <c r="DMI5" s="382"/>
      <c r="DMJ5" s="382"/>
      <c r="DMK5" s="382"/>
      <c r="DML5" s="382"/>
      <c r="DMM5" s="382"/>
      <c r="DMN5" s="382"/>
      <c r="DMO5" s="382"/>
      <c r="DMP5" s="382"/>
      <c r="DMQ5" s="382"/>
      <c r="DMR5" s="382"/>
      <c r="DMS5" s="382"/>
      <c r="DMT5" s="382"/>
      <c r="DMU5" s="382"/>
      <c r="DMV5" s="382"/>
      <c r="DMW5" s="382"/>
      <c r="DMX5" s="382"/>
      <c r="DMY5" s="382"/>
      <c r="DMZ5" s="382"/>
      <c r="DNA5" s="382"/>
      <c r="DNB5" s="382"/>
      <c r="DNC5" s="382"/>
      <c r="DND5" s="382"/>
      <c r="DNE5" s="382"/>
      <c r="DNF5" s="382"/>
      <c r="DNG5" s="382"/>
      <c r="DNH5" s="382"/>
      <c r="DNI5" s="382"/>
      <c r="DNJ5" s="382"/>
      <c r="DNK5" s="382"/>
      <c r="DNL5" s="382"/>
      <c r="DNM5" s="382"/>
      <c r="DNN5" s="382"/>
      <c r="DNO5" s="382"/>
      <c r="DNP5" s="382"/>
      <c r="DNQ5" s="382"/>
      <c r="DNR5" s="382"/>
      <c r="DNS5" s="382"/>
      <c r="DNT5" s="382"/>
      <c r="DNU5" s="382"/>
      <c r="DNV5" s="382"/>
      <c r="DNW5" s="382"/>
      <c r="DNX5" s="382"/>
      <c r="DNY5" s="382"/>
      <c r="DNZ5" s="382"/>
      <c r="DOA5" s="382"/>
      <c r="DOB5" s="382"/>
      <c r="DOC5" s="382"/>
      <c r="DOD5" s="382"/>
      <c r="DOE5" s="382"/>
      <c r="DOF5" s="382"/>
      <c r="DOG5" s="382"/>
      <c r="DOH5" s="382"/>
      <c r="DOI5" s="382"/>
      <c r="DOJ5" s="382"/>
      <c r="DOK5" s="382"/>
      <c r="DOL5" s="382"/>
      <c r="DOM5" s="382"/>
      <c r="DON5" s="382"/>
      <c r="DOO5" s="382"/>
      <c r="DOP5" s="382"/>
      <c r="DOQ5" s="382"/>
      <c r="DOR5" s="382"/>
      <c r="DOS5" s="382"/>
      <c r="DOT5" s="382"/>
      <c r="DOU5" s="382"/>
      <c r="DOV5" s="382"/>
      <c r="DOW5" s="382"/>
      <c r="DOX5" s="382"/>
      <c r="DOY5" s="382"/>
      <c r="DOZ5" s="382"/>
      <c r="DPA5" s="382"/>
      <c r="DPB5" s="382"/>
      <c r="DPC5" s="382"/>
      <c r="DPD5" s="382"/>
      <c r="DPE5" s="382"/>
      <c r="DPF5" s="382"/>
      <c r="DPG5" s="382"/>
      <c r="DPH5" s="382"/>
      <c r="DPI5" s="382"/>
      <c r="DPJ5" s="382"/>
      <c r="DPK5" s="382"/>
      <c r="DPL5" s="382"/>
      <c r="DPM5" s="382"/>
      <c r="DPN5" s="382"/>
      <c r="DPO5" s="382"/>
      <c r="DPP5" s="382"/>
      <c r="DPQ5" s="382"/>
      <c r="DPR5" s="382"/>
      <c r="DPS5" s="382"/>
      <c r="DPT5" s="382"/>
      <c r="DPU5" s="382"/>
      <c r="DPV5" s="382"/>
      <c r="DPW5" s="382"/>
      <c r="DPX5" s="382"/>
      <c r="DPY5" s="382"/>
      <c r="DPZ5" s="382"/>
      <c r="DQA5" s="382"/>
      <c r="DQB5" s="382"/>
      <c r="DQC5" s="382"/>
      <c r="DQD5" s="382"/>
      <c r="DQE5" s="382"/>
      <c r="DQF5" s="382"/>
      <c r="DQG5" s="382"/>
      <c r="DQH5" s="382"/>
      <c r="DQI5" s="382"/>
      <c r="DQJ5" s="382"/>
      <c r="DQK5" s="382"/>
      <c r="DQL5" s="382"/>
      <c r="DQM5" s="382"/>
      <c r="DQN5" s="382"/>
      <c r="DQO5" s="382"/>
      <c r="DQP5" s="382"/>
      <c r="DQQ5" s="382"/>
      <c r="DQR5" s="382"/>
      <c r="DQS5" s="382"/>
      <c r="DQT5" s="382"/>
      <c r="DQU5" s="382"/>
      <c r="DQV5" s="382"/>
      <c r="DQW5" s="382"/>
      <c r="DQX5" s="382"/>
      <c r="DQY5" s="382"/>
      <c r="DQZ5" s="382"/>
      <c r="DRA5" s="382"/>
      <c r="DRB5" s="382"/>
      <c r="DRC5" s="382"/>
      <c r="DRD5" s="382"/>
      <c r="DRE5" s="382"/>
      <c r="DRF5" s="382"/>
      <c r="DRG5" s="382"/>
      <c r="DRH5" s="382"/>
      <c r="DRI5" s="382"/>
      <c r="DRJ5" s="382"/>
      <c r="DRK5" s="382"/>
      <c r="DRL5" s="382"/>
      <c r="DRM5" s="382"/>
      <c r="DRN5" s="382"/>
      <c r="DRO5" s="382"/>
      <c r="DRP5" s="382"/>
      <c r="DRQ5" s="382"/>
      <c r="DRR5" s="382"/>
      <c r="DRS5" s="382"/>
      <c r="DRT5" s="382"/>
      <c r="DRU5" s="382"/>
      <c r="DRV5" s="382"/>
      <c r="DRW5" s="382"/>
      <c r="DRX5" s="382"/>
      <c r="DRY5" s="382"/>
      <c r="DRZ5" s="382"/>
      <c r="DSA5" s="382"/>
      <c r="DSB5" s="382"/>
      <c r="DSC5" s="382"/>
      <c r="DSD5" s="382"/>
      <c r="DSE5" s="382"/>
      <c r="DSF5" s="382"/>
      <c r="DSG5" s="382"/>
      <c r="DSH5" s="382"/>
      <c r="DSI5" s="382"/>
      <c r="DSJ5" s="382"/>
      <c r="DSK5" s="382"/>
      <c r="DSL5" s="382"/>
      <c r="DSM5" s="382"/>
      <c r="DSN5" s="382"/>
      <c r="DSO5" s="382"/>
      <c r="DSP5" s="382"/>
      <c r="DSQ5" s="382"/>
      <c r="DSR5" s="382"/>
      <c r="DSS5" s="382"/>
      <c r="DST5" s="382"/>
      <c r="DSU5" s="382"/>
      <c r="DSV5" s="382"/>
      <c r="DSW5" s="382"/>
      <c r="DSX5" s="382"/>
      <c r="DSY5" s="382"/>
      <c r="DSZ5" s="382"/>
      <c r="DTA5" s="382"/>
      <c r="DTB5" s="382"/>
      <c r="DTC5" s="382"/>
      <c r="DTD5" s="382"/>
      <c r="DTE5" s="382"/>
      <c r="DTF5" s="382"/>
      <c r="DTG5" s="382"/>
      <c r="DTH5" s="382"/>
      <c r="DTI5" s="382"/>
      <c r="DTJ5" s="382"/>
      <c r="DTK5" s="382"/>
      <c r="DTL5" s="382"/>
      <c r="DTM5" s="382"/>
      <c r="DTN5" s="382"/>
      <c r="DTO5" s="382"/>
      <c r="DTP5" s="382"/>
      <c r="DTQ5" s="382"/>
      <c r="DTR5" s="382"/>
      <c r="DTS5" s="382"/>
      <c r="DTT5" s="382"/>
      <c r="DTU5" s="382"/>
      <c r="DTV5" s="382"/>
      <c r="DTW5" s="382"/>
      <c r="DTX5" s="382"/>
      <c r="DTY5" s="382"/>
      <c r="DTZ5" s="382"/>
      <c r="DUA5" s="382"/>
      <c r="DUB5" s="382"/>
      <c r="DUC5" s="382"/>
      <c r="DUD5" s="382"/>
      <c r="DUE5" s="382"/>
      <c r="DUF5" s="382"/>
      <c r="DUG5" s="382"/>
      <c r="DUH5" s="382"/>
      <c r="DUI5" s="382"/>
      <c r="DUJ5" s="382"/>
      <c r="DUK5" s="382"/>
      <c r="DUL5" s="382"/>
      <c r="DUM5" s="382"/>
      <c r="DUN5" s="382"/>
      <c r="DUO5" s="382"/>
      <c r="DUP5" s="382"/>
      <c r="DUQ5" s="382"/>
      <c r="DUR5" s="382"/>
      <c r="DUS5" s="382"/>
      <c r="DUT5" s="382"/>
      <c r="DUU5" s="382"/>
      <c r="DUV5" s="382"/>
      <c r="DUW5" s="382"/>
      <c r="DUX5" s="382"/>
      <c r="DUY5" s="382"/>
      <c r="DUZ5" s="382"/>
      <c r="DVA5" s="382"/>
      <c r="DVB5" s="382"/>
      <c r="DVC5" s="382"/>
      <c r="DVD5" s="382"/>
      <c r="DVE5" s="382"/>
      <c r="DVF5" s="382"/>
      <c r="DVG5" s="382"/>
      <c r="DVH5" s="382"/>
      <c r="DVI5" s="382"/>
      <c r="DVJ5" s="382"/>
      <c r="DVK5" s="382"/>
      <c r="DVL5" s="382"/>
      <c r="DVM5" s="382"/>
      <c r="DVN5" s="382"/>
      <c r="DVO5" s="382"/>
      <c r="DVP5" s="382"/>
      <c r="DVQ5" s="382"/>
      <c r="DVR5" s="382"/>
      <c r="DVS5" s="382"/>
      <c r="DVT5" s="382"/>
      <c r="DVU5" s="382"/>
      <c r="DVV5" s="382"/>
      <c r="DVW5" s="382"/>
      <c r="DVX5" s="382"/>
      <c r="DVY5" s="382"/>
      <c r="DVZ5" s="382"/>
      <c r="DWA5" s="382"/>
      <c r="DWB5" s="382"/>
      <c r="DWC5" s="382"/>
      <c r="DWD5" s="382"/>
      <c r="DWE5" s="382"/>
      <c r="DWF5" s="382"/>
      <c r="DWG5" s="382"/>
      <c r="DWH5" s="382"/>
      <c r="DWI5" s="382"/>
      <c r="DWJ5" s="382"/>
      <c r="DWK5" s="382"/>
      <c r="DWL5" s="382"/>
      <c r="DWM5" s="382"/>
      <c r="DWN5" s="382"/>
      <c r="DWO5" s="382"/>
      <c r="DWP5" s="382"/>
      <c r="DWQ5" s="382"/>
      <c r="DWR5" s="382"/>
      <c r="DWS5" s="382"/>
      <c r="DWT5" s="382"/>
      <c r="DWU5" s="382"/>
      <c r="DWV5" s="382"/>
      <c r="DWW5" s="382"/>
      <c r="DWX5" s="382"/>
      <c r="DWY5" s="382"/>
      <c r="DWZ5" s="382"/>
      <c r="DXA5" s="382"/>
      <c r="DXB5" s="382"/>
      <c r="DXC5" s="382"/>
      <c r="DXD5" s="382"/>
      <c r="DXE5" s="382"/>
      <c r="DXF5" s="382"/>
      <c r="DXG5" s="382"/>
      <c r="DXH5" s="382"/>
      <c r="DXI5" s="382"/>
      <c r="DXJ5" s="382"/>
      <c r="DXK5" s="382"/>
      <c r="DXL5" s="382"/>
      <c r="DXM5" s="382"/>
      <c r="DXN5" s="382"/>
      <c r="DXO5" s="382"/>
      <c r="DXP5" s="382"/>
      <c r="DXQ5" s="382"/>
      <c r="DXR5" s="382"/>
      <c r="DXS5" s="382"/>
      <c r="DXT5" s="382"/>
      <c r="DXU5" s="382"/>
      <c r="DXV5" s="382"/>
      <c r="DXW5" s="382"/>
      <c r="DXX5" s="382"/>
      <c r="DXY5" s="382"/>
      <c r="DXZ5" s="382"/>
      <c r="DYA5" s="382"/>
      <c r="DYB5" s="382"/>
      <c r="DYC5" s="382"/>
      <c r="DYD5" s="382"/>
      <c r="DYE5" s="382"/>
      <c r="DYF5" s="382"/>
      <c r="DYG5" s="382"/>
      <c r="DYH5" s="382"/>
      <c r="DYI5" s="382"/>
      <c r="DYJ5" s="382"/>
      <c r="DYK5" s="382"/>
      <c r="DYL5" s="382"/>
      <c r="DYM5" s="382"/>
      <c r="DYN5" s="382"/>
      <c r="DYO5" s="382"/>
      <c r="DYP5" s="382"/>
      <c r="DYQ5" s="382"/>
      <c r="DYR5" s="382"/>
      <c r="DYS5" s="382"/>
      <c r="DYT5" s="382"/>
      <c r="DYU5" s="382"/>
      <c r="DYV5" s="382"/>
      <c r="DYW5" s="382"/>
      <c r="DYX5" s="382"/>
      <c r="DYY5" s="382"/>
      <c r="DYZ5" s="382"/>
      <c r="DZA5" s="382"/>
      <c r="DZB5" s="382"/>
      <c r="DZC5" s="382"/>
      <c r="DZD5" s="382"/>
      <c r="DZE5" s="382"/>
      <c r="DZF5" s="382"/>
      <c r="DZG5" s="382"/>
      <c r="DZH5" s="382"/>
      <c r="DZI5" s="382"/>
      <c r="DZJ5" s="382"/>
      <c r="DZK5" s="382"/>
      <c r="DZL5" s="382"/>
      <c r="DZM5" s="382"/>
      <c r="DZN5" s="382"/>
      <c r="DZO5" s="382"/>
      <c r="DZP5" s="382"/>
      <c r="DZQ5" s="382"/>
      <c r="DZR5" s="382"/>
      <c r="DZS5" s="382"/>
      <c r="DZT5" s="382"/>
      <c r="DZU5" s="382"/>
      <c r="DZV5" s="382"/>
      <c r="DZW5" s="382"/>
      <c r="DZX5" s="382"/>
      <c r="DZY5" s="382"/>
      <c r="DZZ5" s="382"/>
      <c r="EAA5" s="382"/>
      <c r="EAB5" s="382"/>
      <c r="EAC5" s="382"/>
      <c r="EAD5" s="382"/>
      <c r="EAE5" s="382"/>
      <c r="EAF5" s="382"/>
      <c r="EAG5" s="382"/>
      <c r="EAH5" s="382"/>
      <c r="EAI5" s="382"/>
      <c r="EAJ5" s="382"/>
      <c r="EAK5" s="382"/>
      <c r="EAL5" s="382"/>
      <c r="EAM5" s="382"/>
      <c r="EAN5" s="382"/>
      <c r="EAO5" s="382"/>
      <c r="EAP5" s="382"/>
      <c r="EAQ5" s="382"/>
      <c r="EAR5" s="382"/>
      <c r="EAS5" s="382"/>
      <c r="EAT5" s="382"/>
      <c r="EAU5" s="382"/>
      <c r="EAV5" s="382"/>
      <c r="EAW5" s="382"/>
      <c r="EAX5" s="382"/>
      <c r="EAY5" s="382"/>
      <c r="EAZ5" s="382"/>
      <c r="EBA5" s="382"/>
      <c r="EBB5" s="382"/>
      <c r="EBC5" s="382"/>
      <c r="EBD5" s="382"/>
      <c r="EBE5" s="382"/>
      <c r="EBF5" s="382"/>
      <c r="EBG5" s="382"/>
      <c r="EBH5" s="382"/>
      <c r="EBI5" s="382"/>
      <c r="EBJ5" s="382"/>
      <c r="EBK5" s="382"/>
      <c r="EBL5" s="382"/>
      <c r="EBM5" s="382"/>
      <c r="EBN5" s="382"/>
      <c r="EBO5" s="382"/>
      <c r="EBP5" s="382"/>
      <c r="EBQ5" s="382"/>
      <c r="EBR5" s="382"/>
      <c r="EBS5" s="382"/>
      <c r="EBT5" s="382"/>
      <c r="EBU5" s="382"/>
      <c r="EBV5" s="382"/>
      <c r="EBW5" s="382"/>
      <c r="EBX5" s="382"/>
      <c r="EBY5" s="382"/>
      <c r="EBZ5" s="382"/>
      <c r="ECA5" s="382"/>
      <c r="ECB5" s="382"/>
      <c r="ECC5" s="382"/>
      <c r="ECD5" s="382"/>
      <c r="ECE5" s="382"/>
      <c r="ECF5" s="382"/>
      <c r="ECG5" s="382"/>
      <c r="ECH5" s="382"/>
      <c r="ECI5" s="382"/>
      <c r="ECJ5" s="382"/>
      <c r="ECK5" s="382"/>
      <c r="ECL5" s="382"/>
      <c r="ECM5" s="382"/>
      <c r="ECN5" s="382"/>
      <c r="ECO5" s="382"/>
      <c r="ECP5" s="382"/>
      <c r="ECQ5" s="382"/>
      <c r="ECR5" s="382"/>
      <c r="ECS5" s="382"/>
      <c r="ECT5" s="382"/>
      <c r="ECU5" s="382"/>
      <c r="ECV5" s="382"/>
      <c r="ECW5" s="382"/>
      <c r="ECX5" s="382"/>
      <c r="ECY5" s="382"/>
      <c r="ECZ5" s="382"/>
      <c r="EDA5" s="382"/>
      <c r="EDB5" s="382"/>
      <c r="EDC5" s="382"/>
      <c r="EDD5" s="382"/>
      <c r="EDE5" s="382"/>
      <c r="EDF5" s="382"/>
      <c r="EDG5" s="382"/>
      <c r="EDH5" s="382"/>
      <c r="EDI5" s="382"/>
      <c r="EDJ5" s="382"/>
      <c r="EDK5" s="382"/>
      <c r="EDL5" s="382"/>
      <c r="EDM5" s="382"/>
      <c r="EDN5" s="382"/>
      <c r="EDO5" s="382"/>
      <c r="EDP5" s="382"/>
      <c r="EDQ5" s="382"/>
      <c r="EDR5" s="382"/>
      <c r="EDS5" s="382"/>
      <c r="EDT5" s="382"/>
      <c r="EDU5" s="382"/>
      <c r="EDV5" s="382"/>
      <c r="EDW5" s="382"/>
      <c r="EDX5" s="382"/>
      <c r="EDY5" s="382"/>
      <c r="EDZ5" s="382"/>
      <c r="EEA5" s="382"/>
      <c r="EEB5" s="382"/>
      <c r="EEC5" s="382"/>
      <c r="EED5" s="382"/>
      <c r="EEE5" s="382"/>
      <c r="EEF5" s="382"/>
      <c r="EEG5" s="382"/>
      <c r="EEH5" s="382"/>
      <c r="EEI5" s="382"/>
      <c r="EEJ5" s="382"/>
      <c r="EEK5" s="382"/>
      <c r="EEL5" s="382"/>
      <c r="EEM5" s="382"/>
      <c r="EEN5" s="382"/>
      <c r="EEO5" s="382"/>
      <c r="EEP5" s="382"/>
      <c r="EEQ5" s="382"/>
      <c r="EER5" s="382"/>
      <c r="EES5" s="382"/>
      <c r="EET5" s="382"/>
      <c r="EEU5" s="382"/>
      <c r="EEV5" s="382"/>
      <c r="EEW5" s="382"/>
      <c r="EEX5" s="382"/>
      <c r="EEY5" s="382"/>
      <c r="EEZ5" s="382"/>
      <c r="EFA5" s="382"/>
      <c r="EFB5" s="382"/>
      <c r="EFC5" s="382"/>
      <c r="EFD5" s="382"/>
      <c r="EFE5" s="382"/>
      <c r="EFF5" s="382"/>
      <c r="EFG5" s="382"/>
      <c r="EFH5" s="382"/>
      <c r="EFI5" s="382"/>
      <c r="EFJ5" s="382"/>
      <c r="EFK5" s="382"/>
      <c r="EFL5" s="382"/>
      <c r="EFM5" s="382"/>
      <c r="EFN5" s="382"/>
      <c r="EFO5" s="382"/>
      <c r="EFP5" s="382"/>
      <c r="EFQ5" s="382"/>
      <c r="EFR5" s="382"/>
      <c r="EFS5" s="382"/>
      <c r="EFT5" s="382"/>
      <c r="EFU5" s="382"/>
      <c r="EFV5" s="382"/>
      <c r="EFW5" s="382"/>
      <c r="EFX5" s="382"/>
      <c r="EFY5" s="382"/>
      <c r="EFZ5" s="382"/>
      <c r="EGA5" s="382"/>
      <c r="EGB5" s="382"/>
      <c r="EGC5" s="382"/>
      <c r="EGD5" s="382"/>
      <c r="EGE5" s="382"/>
      <c r="EGF5" s="382"/>
      <c r="EGG5" s="382"/>
      <c r="EGH5" s="382"/>
      <c r="EGI5" s="382"/>
      <c r="EGJ5" s="382"/>
      <c r="EGK5" s="382"/>
      <c r="EGL5" s="382"/>
      <c r="EGM5" s="382"/>
      <c r="EGN5" s="382"/>
      <c r="EGO5" s="382"/>
      <c r="EGP5" s="382"/>
      <c r="EGQ5" s="382"/>
      <c r="EGR5" s="382"/>
      <c r="EGS5" s="382"/>
      <c r="EGT5" s="382"/>
      <c r="EGU5" s="382"/>
      <c r="EGV5" s="382"/>
      <c r="EGW5" s="382"/>
      <c r="EGX5" s="382"/>
      <c r="EGY5" s="382"/>
      <c r="EGZ5" s="382"/>
      <c r="EHA5" s="382"/>
      <c r="EHB5" s="382"/>
      <c r="EHC5" s="382"/>
      <c r="EHD5" s="382"/>
      <c r="EHE5" s="382"/>
      <c r="EHF5" s="382"/>
      <c r="EHG5" s="382"/>
      <c r="EHH5" s="382"/>
      <c r="EHI5" s="382"/>
      <c r="EHJ5" s="382"/>
      <c r="EHK5" s="382"/>
      <c r="EHL5" s="382"/>
      <c r="EHM5" s="382"/>
      <c r="EHN5" s="382"/>
      <c r="EHO5" s="382"/>
      <c r="EHP5" s="382"/>
      <c r="EHQ5" s="382"/>
      <c r="EHR5" s="382"/>
      <c r="EHS5" s="382"/>
      <c r="EHT5" s="382"/>
      <c r="EHU5" s="382"/>
      <c r="EHV5" s="382"/>
      <c r="EHW5" s="382"/>
      <c r="EHX5" s="382"/>
      <c r="EHY5" s="382"/>
      <c r="EHZ5" s="382"/>
      <c r="EIA5" s="382"/>
      <c r="EIB5" s="382"/>
      <c r="EIC5" s="382"/>
      <c r="EID5" s="382"/>
      <c r="EIE5" s="382"/>
      <c r="EIF5" s="382"/>
      <c r="EIG5" s="382"/>
      <c r="EIH5" s="382"/>
      <c r="EII5" s="382"/>
      <c r="EIJ5" s="382"/>
      <c r="EIK5" s="382"/>
      <c r="EIL5" s="382"/>
      <c r="EIM5" s="382"/>
      <c r="EIN5" s="382"/>
      <c r="EIO5" s="382"/>
      <c r="EIP5" s="382"/>
      <c r="EIQ5" s="382"/>
      <c r="EIR5" s="382"/>
      <c r="EIS5" s="382"/>
      <c r="EIT5" s="382"/>
      <c r="EIU5" s="382"/>
      <c r="EIV5" s="382"/>
      <c r="EIW5" s="382"/>
      <c r="EIX5" s="382"/>
      <c r="EIY5" s="382"/>
      <c r="EIZ5" s="382"/>
      <c r="EJA5" s="382"/>
      <c r="EJB5" s="382"/>
      <c r="EJC5" s="382"/>
      <c r="EJD5" s="382"/>
      <c r="EJE5" s="382"/>
      <c r="EJF5" s="382"/>
      <c r="EJG5" s="382"/>
      <c r="EJH5" s="382"/>
      <c r="EJI5" s="382"/>
      <c r="EJJ5" s="382"/>
      <c r="EJK5" s="382"/>
      <c r="EJL5" s="382"/>
      <c r="EJM5" s="382"/>
      <c r="EJN5" s="382"/>
      <c r="EJO5" s="382"/>
      <c r="EJP5" s="382"/>
      <c r="EJQ5" s="382"/>
      <c r="EJR5" s="382"/>
      <c r="EJS5" s="382"/>
      <c r="EJT5" s="382"/>
      <c r="EJU5" s="382"/>
      <c r="EJV5" s="382"/>
      <c r="EJW5" s="382"/>
      <c r="EJX5" s="382"/>
      <c r="EJY5" s="382"/>
      <c r="EJZ5" s="382"/>
      <c r="EKA5" s="382"/>
      <c r="EKB5" s="382"/>
      <c r="EKC5" s="382"/>
      <c r="EKD5" s="382"/>
      <c r="EKE5" s="382"/>
      <c r="EKF5" s="382"/>
      <c r="EKG5" s="382"/>
      <c r="EKH5" s="382"/>
      <c r="EKI5" s="382"/>
      <c r="EKJ5" s="382"/>
      <c r="EKK5" s="382"/>
      <c r="EKL5" s="382"/>
      <c r="EKM5" s="382"/>
      <c r="EKN5" s="382"/>
      <c r="EKO5" s="382"/>
      <c r="EKP5" s="382"/>
      <c r="EKQ5" s="382"/>
      <c r="EKR5" s="382"/>
      <c r="EKS5" s="382"/>
      <c r="EKT5" s="382"/>
      <c r="EKU5" s="382"/>
      <c r="EKV5" s="382"/>
      <c r="EKW5" s="382"/>
      <c r="EKX5" s="382"/>
      <c r="EKY5" s="382"/>
      <c r="EKZ5" s="382"/>
      <c r="ELA5" s="382"/>
      <c r="ELB5" s="382"/>
      <c r="ELC5" s="382"/>
      <c r="ELD5" s="382"/>
      <c r="ELE5" s="382"/>
      <c r="ELF5" s="382"/>
      <c r="ELG5" s="382"/>
      <c r="ELH5" s="382"/>
      <c r="ELI5" s="382"/>
      <c r="ELJ5" s="382"/>
      <c r="ELK5" s="382"/>
      <c r="ELL5" s="382"/>
      <c r="ELM5" s="382"/>
      <c r="ELN5" s="382"/>
      <c r="ELO5" s="382"/>
      <c r="ELP5" s="382"/>
      <c r="ELQ5" s="382"/>
      <c r="ELR5" s="382"/>
      <c r="ELS5" s="382"/>
      <c r="ELT5" s="382"/>
      <c r="ELU5" s="382"/>
      <c r="ELV5" s="382"/>
      <c r="ELW5" s="382"/>
      <c r="ELX5" s="382"/>
      <c r="ELY5" s="382"/>
      <c r="ELZ5" s="382"/>
      <c r="EMA5" s="382"/>
      <c r="EMB5" s="382"/>
      <c r="EMC5" s="382"/>
      <c r="EMD5" s="382"/>
      <c r="EME5" s="382"/>
      <c r="EMF5" s="382"/>
      <c r="EMG5" s="382"/>
      <c r="EMH5" s="382"/>
      <c r="EMI5" s="382"/>
      <c r="EMJ5" s="382"/>
      <c r="EMK5" s="382"/>
      <c r="EML5" s="382"/>
      <c r="EMM5" s="382"/>
      <c r="EMN5" s="382"/>
      <c r="EMO5" s="382"/>
      <c r="EMP5" s="382"/>
      <c r="EMQ5" s="382"/>
      <c r="EMR5" s="382"/>
      <c r="EMS5" s="382"/>
      <c r="EMT5" s="382"/>
      <c r="EMU5" s="382"/>
      <c r="EMV5" s="382"/>
      <c r="EMW5" s="382"/>
      <c r="EMX5" s="382"/>
      <c r="EMY5" s="382"/>
      <c r="EMZ5" s="382"/>
      <c r="ENA5" s="382"/>
      <c r="ENB5" s="382"/>
      <c r="ENC5" s="382"/>
      <c r="END5" s="382"/>
      <c r="ENE5" s="382"/>
      <c r="ENF5" s="382"/>
      <c r="ENG5" s="382"/>
      <c r="ENH5" s="382"/>
      <c r="ENI5" s="382"/>
      <c r="ENJ5" s="382"/>
      <c r="ENK5" s="382"/>
      <c r="ENL5" s="382"/>
      <c r="ENM5" s="382"/>
      <c r="ENN5" s="382"/>
      <c r="ENO5" s="382"/>
      <c r="ENP5" s="382"/>
      <c r="ENQ5" s="382"/>
      <c r="ENR5" s="382"/>
      <c r="ENS5" s="382"/>
      <c r="ENT5" s="382"/>
      <c r="ENU5" s="382"/>
      <c r="ENV5" s="382"/>
      <c r="ENW5" s="382"/>
      <c r="ENX5" s="382"/>
      <c r="ENY5" s="382"/>
      <c r="ENZ5" s="382"/>
      <c r="EOA5" s="382"/>
      <c r="EOB5" s="382"/>
      <c r="EOC5" s="382"/>
      <c r="EOD5" s="382"/>
      <c r="EOE5" s="382"/>
      <c r="EOF5" s="382"/>
      <c r="EOG5" s="382"/>
      <c r="EOH5" s="382"/>
      <c r="EOI5" s="382"/>
      <c r="EOJ5" s="382"/>
      <c r="EOK5" s="382"/>
      <c r="EOL5" s="382"/>
      <c r="EOM5" s="382"/>
      <c r="EON5" s="382"/>
      <c r="EOO5" s="382"/>
      <c r="EOP5" s="382"/>
      <c r="EOQ5" s="382"/>
      <c r="EOR5" s="382"/>
      <c r="EOS5" s="382"/>
      <c r="EOT5" s="382"/>
      <c r="EOU5" s="382"/>
      <c r="EOV5" s="382"/>
      <c r="EOW5" s="382"/>
      <c r="EOX5" s="382"/>
      <c r="EOY5" s="382"/>
      <c r="EOZ5" s="382"/>
      <c r="EPA5" s="382"/>
      <c r="EPB5" s="382"/>
      <c r="EPC5" s="382"/>
      <c r="EPD5" s="382"/>
      <c r="EPE5" s="382"/>
      <c r="EPF5" s="382"/>
      <c r="EPG5" s="382"/>
      <c r="EPH5" s="382"/>
      <c r="EPI5" s="382"/>
      <c r="EPJ5" s="382"/>
      <c r="EPK5" s="382"/>
      <c r="EPL5" s="382"/>
      <c r="EPM5" s="382"/>
      <c r="EPN5" s="382"/>
      <c r="EPO5" s="382"/>
      <c r="EPP5" s="382"/>
      <c r="EPQ5" s="382"/>
      <c r="EPR5" s="382"/>
      <c r="EPS5" s="382"/>
      <c r="EPT5" s="382"/>
      <c r="EPU5" s="382"/>
      <c r="EPV5" s="382"/>
      <c r="EPW5" s="382"/>
      <c r="EPX5" s="382"/>
      <c r="EPY5" s="382"/>
      <c r="EPZ5" s="382"/>
      <c r="EQA5" s="382"/>
      <c r="EQB5" s="382"/>
      <c r="EQC5" s="382"/>
      <c r="EQD5" s="382"/>
      <c r="EQE5" s="382"/>
      <c r="EQF5" s="382"/>
      <c r="EQG5" s="382"/>
      <c r="EQH5" s="382"/>
      <c r="EQI5" s="382"/>
      <c r="EQJ5" s="382"/>
      <c r="EQK5" s="382"/>
      <c r="EQL5" s="382"/>
      <c r="EQM5" s="382"/>
      <c r="EQN5" s="382"/>
      <c r="EQO5" s="382"/>
      <c r="EQP5" s="382"/>
      <c r="EQQ5" s="382"/>
      <c r="EQR5" s="382"/>
      <c r="EQS5" s="382"/>
      <c r="EQT5" s="382"/>
      <c r="EQU5" s="382"/>
      <c r="EQV5" s="382"/>
      <c r="EQW5" s="382"/>
      <c r="EQX5" s="382"/>
      <c r="EQY5" s="382"/>
      <c r="EQZ5" s="382"/>
      <c r="ERA5" s="382"/>
      <c r="ERB5" s="382"/>
      <c r="ERC5" s="382"/>
      <c r="ERD5" s="382"/>
      <c r="ERE5" s="382"/>
      <c r="ERF5" s="382"/>
      <c r="ERG5" s="382"/>
      <c r="ERH5" s="382"/>
      <c r="ERI5" s="382"/>
      <c r="ERJ5" s="382"/>
      <c r="ERK5" s="382"/>
      <c r="ERL5" s="382"/>
      <c r="ERM5" s="382"/>
      <c r="ERN5" s="382"/>
      <c r="ERO5" s="382"/>
      <c r="ERP5" s="382"/>
      <c r="ERQ5" s="382"/>
      <c r="ERR5" s="382"/>
      <c r="ERS5" s="382"/>
      <c r="ERT5" s="382"/>
      <c r="ERU5" s="382"/>
      <c r="ERV5" s="382"/>
      <c r="ERW5" s="382"/>
      <c r="ERX5" s="382"/>
      <c r="ERY5" s="382"/>
      <c r="ERZ5" s="382"/>
      <c r="ESA5" s="382"/>
      <c r="ESB5" s="382"/>
      <c r="ESC5" s="382"/>
      <c r="ESD5" s="382"/>
      <c r="ESE5" s="382"/>
      <c r="ESF5" s="382"/>
      <c r="ESG5" s="382"/>
      <c r="ESH5" s="382"/>
      <c r="ESI5" s="382"/>
      <c r="ESJ5" s="382"/>
      <c r="ESK5" s="382"/>
      <c r="ESL5" s="382"/>
      <c r="ESM5" s="382"/>
      <c r="ESN5" s="382"/>
      <c r="ESO5" s="382"/>
      <c r="ESP5" s="382"/>
      <c r="ESQ5" s="382"/>
      <c r="ESR5" s="382"/>
      <c r="ESS5" s="382"/>
      <c r="EST5" s="382"/>
      <c r="ESU5" s="382"/>
      <c r="ESV5" s="382"/>
      <c r="ESW5" s="382"/>
      <c r="ESX5" s="382"/>
      <c r="ESY5" s="382"/>
      <c r="ESZ5" s="382"/>
      <c r="ETA5" s="382"/>
      <c r="ETB5" s="382"/>
      <c r="ETC5" s="382"/>
      <c r="ETD5" s="382"/>
      <c r="ETE5" s="382"/>
      <c r="ETF5" s="382"/>
      <c r="ETG5" s="382"/>
      <c r="ETH5" s="382"/>
      <c r="ETI5" s="382"/>
      <c r="ETJ5" s="382"/>
      <c r="ETK5" s="382"/>
      <c r="ETL5" s="382"/>
      <c r="ETM5" s="382"/>
      <c r="ETN5" s="382"/>
      <c r="ETO5" s="382"/>
      <c r="ETP5" s="382"/>
      <c r="ETQ5" s="382"/>
      <c r="ETR5" s="382"/>
      <c r="ETS5" s="382"/>
      <c r="ETT5" s="382"/>
      <c r="ETU5" s="382"/>
      <c r="ETV5" s="382"/>
      <c r="ETW5" s="382"/>
      <c r="ETX5" s="382"/>
      <c r="ETY5" s="382"/>
      <c r="ETZ5" s="382"/>
      <c r="EUA5" s="382"/>
      <c r="EUB5" s="382"/>
      <c r="EUC5" s="382"/>
      <c r="EUD5" s="382"/>
      <c r="EUE5" s="382"/>
      <c r="EUF5" s="382"/>
      <c r="EUG5" s="382"/>
      <c r="EUH5" s="382"/>
      <c r="EUI5" s="382"/>
      <c r="EUJ5" s="382"/>
      <c r="EUK5" s="382"/>
      <c r="EUL5" s="382"/>
      <c r="EUM5" s="382"/>
      <c r="EUN5" s="382"/>
      <c r="EUO5" s="382"/>
      <c r="EUP5" s="382"/>
      <c r="EUQ5" s="382"/>
      <c r="EUR5" s="382"/>
      <c r="EUS5" s="382"/>
      <c r="EUT5" s="382"/>
      <c r="EUU5" s="382"/>
      <c r="EUV5" s="382"/>
      <c r="EUW5" s="382"/>
      <c r="EUX5" s="382"/>
      <c r="EUY5" s="382"/>
      <c r="EUZ5" s="382"/>
      <c r="EVA5" s="382"/>
      <c r="EVB5" s="382"/>
      <c r="EVC5" s="382"/>
      <c r="EVD5" s="382"/>
      <c r="EVE5" s="382"/>
      <c r="EVF5" s="382"/>
      <c r="EVG5" s="382"/>
      <c r="EVH5" s="382"/>
      <c r="EVI5" s="382"/>
      <c r="EVJ5" s="382"/>
      <c r="EVK5" s="382"/>
      <c r="EVL5" s="382"/>
      <c r="EVM5" s="382"/>
      <c r="EVN5" s="382"/>
      <c r="EVO5" s="382"/>
      <c r="EVP5" s="382"/>
      <c r="EVQ5" s="382"/>
      <c r="EVR5" s="382"/>
      <c r="EVS5" s="382"/>
      <c r="EVT5" s="382"/>
      <c r="EVU5" s="382"/>
      <c r="EVV5" s="382"/>
      <c r="EVW5" s="382"/>
      <c r="EVX5" s="382"/>
      <c r="EVY5" s="382"/>
      <c r="EVZ5" s="382"/>
      <c r="EWA5" s="382"/>
      <c r="EWB5" s="382"/>
      <c r="EWC5" s="382"/>
      <c r="EWD5" s="382"/>
      <c r="EWE5" s="382"/>
      <c r="EWF5" s="382"/>
      <c r="EWG5" s="382"/>
      <c r="EWH5" s="382"/>
      <c r="EWI5" s="382"/>
      <c r="EWJ5" s="382"/>
      <c r="EWK5" s="382"/>
      <c r="EWL5" s="382"/>
      <c r="EWM5" s="382"/>
      <c r="EWN5" s="382"/>
      <c r="EWO5" s="382"/>
      <c r="EWP5" s="382"/>
      <c r="EWQ5" s="382"/>
      <c r="EWR5" s="382"/>
      <c r="EWS5" s="382"/>
      <c r="EWT5" s="382"/>
      <c r="EWU5" s="382"/>
      <c r="EWV5" s="382"/>
      <c r="EWW5" s="382"/>
      <c r="EWX5" s="382"/>
      <c r="EWY5" s="382"/>
      <c r="EWZ5" s="382"/>
      <c r="EXA5" s="382"/>
      <c r="EXB5" s="382"/>
      <c r="EXC5" s="382"/>
      <c r="EXD5" s="382"/>
      <c r="EXE5" s="382"/>
      <c r="EXF5" s="382"/>
      <c r="EXG5" s="382"/>
      <c r="EXH5" s="382"/>
      <c r="EXI5" s="382"/>
      <c r="EXJ5" s="382"/>
      <c r="EXK5" s="382"/>
      <c r="EXL5" s="382"/>
      <c r="EXM5" s="382"/>
      <c r="EXN5" s="382"/>
      <c r="EXO5" s="382"/>
      <c r="EXP5" s="382"/>
      <c r="EXQ5" s="382"/>
      <c r="EXR5" s="382"/>
      <c r="EXS5" s="382"/>
      <c r="EXT5" s="382"/>
      <c r="EXU5" s="382"/>
      <c r="EXV5" s="382"/>
      <c r="EXW5" s="382"/>
      <c r="EXX5" s="382"/>
      <c r="EXY5" s="382"/>
      <c r="EXZ5" s="382"/>
      <c r="EYA5" s="382"/>
      <c r="EYB5" s="382"/>
      <c r="EYC5" s="382"/>
      <c r="EYD5" s="382"/>
      <c r="EYE5" s="382"/>
      <c r="EYF5" s="382"/>
      <c r="EYG5" s="382"/>
      <c r="EYH5" s="382"/>
      <c r="EYI5" s="382"/>
      <c r="EYJ5" s="382"/>
      <c r="EYK5" s="382"/>
      <c r="EYL5" s="382"/>
      <c r="EYM5" s="382"/>
      <c r="EYN5" s="382"/>
      <c r="EYO5" s="382"/>
      <c r="EYP5" s="382"/>
      <c r="EYQ5" s="382"/>
      <c r="EYR5" s="382"/>
      <c r="EYS5" s="382"/>
      <c r="EYT5" s="382"/>
      <c r="EYU5" s="382"/>
      <c r="EYV5" s="382"/>
      <c r="EYW5" s="382"/>
      <c r="EYX5" s="382"/>
      <c r="EYY5" s="382"/>
      <c r="EYZ5" s="382"/>
      <c r="EZA5" s="382"/>
      <c r="EZB5" s="382"/>
      <c r="EZC5" s="382"/>
      <c r="EZD5" s="382"/>
      <c r="EZE5" s="382"/>
      <c r="EZF5" s="382"/>
      <c r="EZG5" s="382"/>
      <c r="EZH5" s="382"/>
      <c r="EZI5" s="382"/>
      <c r="EZJ5" s="382"/>
      <c r="EZK5" s="382"/>
      <c r="EZL5" s="382"/>
      <c r="EZM5" s="382"/>
      <c r="EZN5" s="382"/>
      <c r="EZO5" s="382"/>
      <c r="EZP5" s="382"/>
      <c r="EZQ5" s="382"/>
      <c r="EZR5" s="382"/>
      <c r="EZS5" s="382"/>
      <c r="EZT5" s="382"/>
      <c r="EZU5" s="382"/>
      <c r="EZV5" s="382"/>
      <c r="EZW5" s="382"/>
      <c r="EZX5" s="382"/>
      <c r="EZY5" s="382"/>
      <c r="EZZ5" s="382"/>
      <c r="FAA5" s="382"/>
      <c r="FAB5" s="382"/>
      <c r="FAC5" s="382"/>
      <c r="FAD5" s="382"/>
      <c r="FAE5" s="382"/>
      <c r="FAF5" s="382"/>
      <c r="FAG5" s="382"/>
      <c r="FAH5" s="382"/>
      <c r="FAI5" s="382"/>
      <c r="FAJ5" s="382"/>
      <c r="FAK5" s="382"/>
      <c r="FAL5" s="382"/>
      <c r="FAM5" s="382"/>
      <c r="FAN5" s="382"/>
      <c r="FAO5" s="382"/>
      <c r="FAP5" s="382"/>
      <c r="FAQ5" s="382"/>
      <c r="FAR5" s="382"/>
      <c r="FAS5" s="382"/>
      <c r="FAT5" s="382"/>
      <c r="FAU5" s="382"/>
      <c r="FAV5" s="382"/>
      <c r="FAW5" s="382"/>
      <c r="FAX5" s="382"/>
      <c r="FAY5" s="382"/>
      <c r="FAZ5" s="382"/>
      <c r="FBA5" s="382"/>
      <c r="FBB5" s="382"/>
      <c r="FBC5" s="382"/>
      <c r="FBD5" s="382"/>
      <c r="FBE5" s="382"/>
      <c r="FBF5" s="382"/>
      <c r="FBG5" s="382"/>
      <c r="FBH5" s="382"/>
      <c r="FBI5" s="382"/>
      <c r="FBJ5" s="382"/>
      <c r="FBK5" s="382"/>
      <c r="FBL5" s="382"/>
      <c r="FBM5" s="382"/>
      <c r="FBN5" s="382"/>
      <c r="FBO5" s="382"/>
      <c r="FBP5" s="382"/>
      <c r="FBQ5" s="382"/>
      <c r="FBR5" s="382"/>
      <c r="FBS5" s="382"/>
      <c r="FBT5" s="382"/>
      <c r="FBU5" s="382"/>
      <c r="FBV5" s="382"/>
      <c r="FBW5" s="382"/>
      <c r="FBX5" s="382"/>
      <c r="FBY5" s="382"/>
      <c r="FBZ5" s="382"/>
      <c r="FCA5" s="382"/>
      <c r="FCB5" s="382"/>
      <c r="FCC5" s="382"/>
      <c r="FCD5" s="382"/>
      <c r="FCE5" s="382"/>
      <c r="FCF5" s="382"/>
      <c r="FCG5" s="382"/>
      <c r="FCH5" s="382"/>
      <c r="FCI5" s="382"/>
      <c r="FCJ5" s="382"/>
      <c r="FCK5" s="382"/>
      <c r="FCL5" s="382"/>
      <c r="FCM5" s="382"/>
      <c r="FCN5" s="382"/>
      <c r="FCO5" s="382"/>
      <c r="FCP5" s="382"/>
      <c r="FCQ5" s="382"/>
      <c r="FCR5" s="382"/>
      <c r="FCS5" s="382"/>
      <c r="FCT5" s="382"/>
      <c r="FCU5" s="382"/>
      <c r="FCV5" s="382"/>
      <c r="FCW5" s="382"/>
      <c r="FCX5" s="382"/>
      <c r="FCY5" s="382"/>
      <c r="FCZ5" s="382"/>
      <c r="FDA5" s="382"/>
      <c r="FDB5" s="382"/>
      <c r="FDC5" s="382"/>
      <c r="FDD5" s="382"/>
      <c r="FDE5" s="382"/>
      <c r="FDF5" s="382"/>
      <c r="FDG5" s="382"/>
      <c r="FDH5" s="382"/>
      <c r="FDI5" s="382"/>
      <c r="FDJ5" s="382"/>
      <c r="FDK5" s="382"/>
      <c r="FDL5" s="382"/>
      <c r="FDM5" s="382"/>
      <c r="FDN5" s="382"/>
      <c r="FDO5" s="382"/>
      <c r="FDP5" s="382"/>
      <c r="FDQ5" s="382"/>
      <c r="FDR5" s="382"/>
      <c r="FDS5" s="382"/>
      <c r="FDT5" s="382"/>
      <c r="FDU5" s="382"/>
      <c r="FDV5" s="382"/>
      <c r="FDW5" s="382"/>
      <c r="FDX5" s="382"/>
      <c r="FDY5" s="382"/>
      <c r="FDZ5" s="382"/>
      <c r="FEA5" s="382"/>
      <c r="FEB5" s="382"/>
      <c r="FEC5" s="382"/>
      <c r="FED5" s="382"/>
      <c r="FEE5" s="382"/>
      <c r="FEF5" s="382"/>
      <c r="FEG5" s="382"/>
      <c r="FEH5" s="382"/>
      <c r="FEI5" s="382"/>
      <c r="FEJ5" s="382"/>
      <c r="FEK5" s="382"/>
      <c r="FEL5" s="382"/>
      <c r="FEM5" s="382"/>
      <c r="FEN5" s="382"/>
      <c r="FEO5" s="382"/>
      <c r="FEP5" s="382"/>
      <c r="FEQ5" s="382"/>
      <c r="FER5" s="382"/>
      <c r="FES5" s="382"/>
      <c r="FET5" s="382"/>
      <c r="FEU5" s="382"/>
      <c r="FEV5" s="382"/>
      <c r="FEW5" s="382"/>
      <c r="FEX5" s="382"/>
      <c r="FEY5" s="382"/>
      <c r="FEZ5" s="382"/>
      <c r="FFA5" s="382"/>
      <c r="FFB5" s="382"/>
      <c r="FFC5" s="382"/>
      <c r="FFD5" s="382"/>
      <c r="FFE5" s="382"/>
      <c r="FFF5" s="382"/>
      <c r="FFG5" s="382"/>
      <c r="FFH5" s="382"/>
      <c r="FFI5" s="382"/>
      <c r="FFJ5" s="382"/>
      <c r="FFK5" s="382"/>
      <c r="FFL5" s="382"/>
      <c r="FFM5" s="382"/>
      <c r="FFN5" s="382"/>
      <c r="FFO5" s="382"/>
      <c r="FFP5" s="382"/>
      <c r="FFQ5" s="382"/>
      <c r="FFR5" s="382"/>
      <c r="FFS5" s="382"/>
      <c r="FFT5" s="382"/>
      <c r="FFU5" s="382"/>
      <c r="FFV5" s="382"/>
      <c r="FFW5" s="382"/>
      <c r="FFX5" s="382"/>
      <c r="FFY5" s="382"/>
      <c r="FFZ5" s="382"/>
      <c r="FGA5" s="382"/>
      <c r="FGB5" s="382"/>
      <c r="FGC5" s="382"/>
      <c r="FGD5" s="382"/>
      <c r="FGE5" s="382"/>
      <c r="FGF5" s="382"/>
      <c r="FGG5" s="382"/>
      <c r="FGH5" s="382"/>
      <c r="FGI5" s="382"/>
      <c r="FGJ5" s="382"/>
      <c r="FGK5" s="382"/>
      <c r="FGL5" s="382"/>
      <c r="FGM5" s="382"/>
      <c r="FGN5" s="382"/>
      <c r="FGO5" s="382"/>
      <c r="FGP5" s="382"/>
      <c r="FGQ5" s="382"/>
      <c r="FGR5" s="382"/>
      <c r="FGS5" s="382"/>
      <c r="FGT5" s="382"/>
      <c r="FGU5" s="382"/>
      <c r="FGV5" s="382"/>
      <c r="FGW5" s="382"/>
      <c r="FGX5" s="382"/>
      <c r="FGY5" s="382"/>
      <c r="FGZ5" s="382"/>
      <c r="FHA5" s="382"/>
      <c r="FHB5" s="382"/>
      <c r="FHC5" s="382"/>
      <c r="FHD5" s="382"/>
      <c r="FHE5" s="382"/>
      <c r="FHF5" s="382"/>
      <c r="FHG5" s="382"/>
      <c r="FHH5" s="382"/>
      <c r="FHI5" s="382"/>
      <c r="FHJ5" s="382"/>
      <c r="FHK5" s="382"/>
      <c r="FHL5" s="382"/>
      <c r="FHM5" s="382"/>
      <c r="FHN5" s="382"/>
      <c r="FHO5" s="382"/>
      <c r="FHP5" s="382"/>
      <c r="FHQ5" s="382"/>
      <c r="FHR5" s="382"/>
      <c r="FHS5" s="382"/>
      <c r="FHT5" s="382"/>
      <c r="FHU5" s="382"/>
      <c r="FHV5" s="382"/>
      <c r="FHW5" s="382"/>
      <c r="FHX5" s="382"/>
      <c r="FHY5" s="382"/>
      <c r="FHZ5" s="382"/>
      <c r="FIA5" s="382"/>
      <c r="FIB5" s="382"/>
      <c r="FIC5" s="382"/>
      <c r="FID5" s="382"/>
      <c r="FIE5" s="382"/>
      <c r="FIF5" s="382"/>
      <c r="FIG5" s="382"/>
      <c r="FIH5" s="382"/>
      <c r="FII5" s="382"/>
      <c r="FIJ5" s="382"/>
      <c r="FIK5" s="382"/>
      <c r="FIL5" s="382"/>
      <c r="FIM5" s="382"/>
      <c r="FIN5" s="382"/>
      <c r="FIO5" s="382"/>
      <c r="FIP5" s="382"/>
      <c r="FIQ5" s="382"/>
      <c r="FIR5" s="382"/>
      <c r="FIS5" s="382"/>
      <c r="FIT5" s="382"/>
      <c r="FIU5" s="382"/>
      <c r="FIV5" s="382"/>
      <c r="FIW5" s="382"/>
      <c r="FIX5" s="382"/>
      <c r="FIY5" s="382"/>
      <c r="FIZ5" s="382"/>
      <c r="FJA5" s="382"/>
      <c r="FJB5" s="382"/>
      <c r="FJC5" s="382"/>
      <c r="FJD5" s="382"/>
      <c r="FJE5" s="382"/>
      <c r="FJF5" s="382"/>
      <c r="FJG5" s="382"/>
      <c r="FJH5" s="382"/>
      <c r="FJI5" s="382"/>
      <c r="FJJ5" s="382"/>
      <c r="FJK5" s="382"/>
      <c r="FJL5" s="382"/>
      <c r="FJM5" s="382"/>
      <c r="FJN5" s="382"/>
      <c r="FJO5" s="382"/>
      <c r="FJP5" s="382"/>
      <c r="FJQ5" s="382"/>
      <c r="FJR5" s="382"/>
      <c r="FJS5" s="382"/>
      <c r="FJT5" s="382"/>
      <c r="FJU5" s="382"/>
      <c r="FJV5" s="382"/>
      <c r="FJW5" s="382"/>
      <c r="FJX5" s="382"/>
      <c r="FJY5" s="382"/>
      <c r="FJZ5" s="382"/>
      <c r="FKA5" s="382"/>
      <c r="FKB5" s="382"/>
      <c r="FKC5" s="382"/>
      <c r="FKD5" s="382"/>
      <c r="FKE5" s="382"/>
      <c r="FKF5" s="382"/>
      <c r="FKG5" s="382"/>
      <c r="FKH5" s="382"/>
      <c r="FKI5" s="382"/>
      <c r="FKJ5" s="382"/>
      <c r="FKK5" s="382"/>
      <c r="FKL5" s="382"/>
      <c r="FKM5" s="382"/>
      <c r="FKN5" s="382"/>
      <c r="FKO5" s="382"/>
      <c r="FKP5" s="382"/>
      <c r="FKQ5" s="382"/>
      <c r="FKR5" s="382"/>
      <c r="FKS5" s="382"/>
      <c r="FKT5" s="382"/>
      <c r="FKU5" s="382"/>
      <c r="FKV5" s="382"/>
      <c r="FKW5" s="382"/>
      <c r="FKX5" s="382"/>
      <c r="FKY5" s="382"/>
      <c r="FKZ5" s="382"/>
      <c r="FLA5" s="382"/>
      <c r="FLB5" s="382"/>
      <c r="FLC5" s="382"/>
      <c r="FLD5" s="382"/>
      <c r="FLE5" s="382"/>
      <c r="FLF5" s="382"/>
      <c r="FLG5" s="382"/>
      <c r="FLH5" s="382"/>
      <c r="FLI5" s="382"/>
      <c r="FLJ5" s="382"/>
      <c r="FLK5" s="382"/>
      <c r="FLL5" s="382"/>
      <c r="FLM5" s="382"/>
      <c r="FLN5" s="382"/>
      <c r="FLO5" s="382"/>
      <c r="FLP5" s="382"/>
      <c r="FLQ5" s="382"/>
      <c r="FLR5" s="382"/>
      <c r="FLS5" s="382"/>
      <c r="FLT5" s="382"/>
      <c r="FLU5" s="382"/>
      <c r="FLV5" s="382"/>
      <c r="FLW5" s="382"/>
      <c r="FLX5" s="382"/>
      <c r="FLY5" s="382"/>
      <c r="FLZ5" s="382"/>
      <c r="FMA5" s="382"/>
      <c r="FMB5" s="382"/>
      <c r="FMC5" s="382"/>
      <c r="FMD5" s="382"/>
      <c r="FME5" s="382"/>
      <c r="FMF5" s="382"/>
      <c r="FMG5" s="382"/>
      <c r="FMH5" s="382"/>
      <c r="FMI5" s="382"/>
      <c r="FMJ5" s="382"/>
      <c r="FMK5" s="382"/>
      <c r="FML5" s="382"/>
      <c r="FMM5" s="382"/>
      <c r="FMN5" s="382"/>
      <c r="FMO5" s="382"/>
      <c r="FMP5" s="382"/>
      <c r="FMQ5" s="382"/>
      <c r="FMR5" s="382"/>
      <c r="FMS5" s="382"/>
      <c r="FMT5" s="382"/>
      <c r="FMU5" s="382"/>
      <c r="FMV5" s="382"/>
      <c r="FMW5" s="382"/>
      <c r="FMX5" s="382"/>
      <c r="FMY5" s="382"/>
      <c r="FMZ5" s="382"/>
      <c r="FNA5" s="382"/>
      <c r="FNB5" s="382"/>
      <c r="FNC5" s="382"/>
      <c r="FND5" s="382"/>
      <c r="FNE5" s="382"/>
      <c r="FNF5" s="382"/>
      <c r="FNG5" s="382"/>
      <c r="FNH5" s="382"/>
      <c r="FNI5" s="382"/>
      <c r="FNJ5" s="382"/>
      <c r="FNK5" s="382"/>
      <c r="FNL5" s="382"/>
      <c r="FNM5" s="382"/>
      <c r="FNN5" s="382"/>
      <c r="FNO5" s="382"/>
      <c r="FNP5" s="382"/>
      <c r="FNQ5" s="382"/>
      <c r="FNR5" s="382"/>
      <c r="FNS5" s="382"/>
      <c r="FNT5" s="382"/>
      <c r="FNU5" s="382"/>
      <c r="FNV5" s="382"/>
      <c r="FNW5" s="382"/>
      <c r="FNX5" s="382"/>
      <c r="FNY5" s="382"/>
      <c r="FNZ5" s="382"/>
      <c r="FOA5" s="382"/>
      <c r="FOB5" s="382"/>
      <c r="FOC5" s="382"/>
      <c r="FOD5" s="382"/>
      <c r="FOE5" s="382"/>
      <c r="FOF5" s="382"/>
      <c r="FOG5" s="382"/>
      <c r="FOH5" s="382"/>
      <c r="FOI5" s="382"/>
      <c r="FOJ5" s="382"/>
      <c r="FOK5" s="382"/>
      <c r="FOL5" s="382"/>
      <c r="FOM5" s="382"/>
      <c r="FON5" s="382"/>
      <c r="FOO5" s="382"/>
      <c r="FOP5" s="382"/>
      <c r="FOQ5" s="382"/>
      <c r="FOR5" s="382"/>
      <c r="FOS5" s="382"/>
      <c r="FOT5" s="382"/>
      <c r="FOU5" s="382"/>
      <c r="FOV5" s="382"/>
      <c r="FOW5" s="382"/>
      <c r="FOX5" s="382"/>
      <c r="FOY5" s="382"/>
      <c r="FOZ5" s="382"/>
      <c r="FPA5" s="382"/>
      <c r="FPB5" s="382"/>
      <c r="FPC5" s="382"/>
      <c r="FPD5" s="382"/>
      <c r="FPE5" s="382"/>
      <c r="FPF5" s="382"/>
      <c r="FPG5" s="382"/>
      <c r="FPH5" s="382"/>
      <c r="FPI5" s="382"/>
      <c r="FPJ5" s="382"/>
      <c r="FPK5" s="382"/>
      <c r="FPL5" s="382"/>
      <c r="FPM5" s="382"/>
      <c r="FPN5" s="382"/>
      <c r="FPO5" s="382"/>
      <c r="FPP5" s="382"/>
      <c r="FPQ5" s="382"/>
      <c r="FPR5" s="382"/>
      <c r="FPS5" s="382"/>
      <c r="FPT5" s="382"/>
      <c r="FPU5" s="382"/>
      <c r="FPV5" s="382"/>
      <c r="FPW5" s="382"/>
      <c r="FPX5" s="382"/>
      <c r="FPY5" s="382"/>
      <c r="FPZ5" s="382"/>
      <c r="FQA5" s="382"/>
      <c r="FQB5" s="382"/>
      <c r="FQC5" s="382"/>
      <c r="FQD5" s="382"/>
      <c r="FQE5" s="382"/>
      <c r="FQF5" s="382"/>
      <c r="FQG5" s="382"/>
      <c r="FQH5" s="382"/>
      <c r="FQI5" s="382"/>
      <c r="FQJ5" s="382"/>
      <c r="FQK5" s="382"/>
      <c r="FQL5" s="382"/>
      <c r="FQM5" s="382"/>
      <c r="FQN5" s="382"/>
      <c r="FQO5" s="382"/>
      <c r="FQP5" s="382"/>
      <c r="FQQ5" s="382"/>
      <c r="FQR5" s="382"/>
      <c r="FQS5" s="382"/>
      <c r="FQT5" s="382"/>
      <c r="FQU5" s="382"/>
      <c r="FQV5" s="382"/>
      <c r="FQW5" s="382"/>
      <c r="FQX5" s="382"/>
      <c r="FQY5" s="382"/>
      <c r="FQZ5" s="382"/>
      <c r="FRA5" s="382"/>
      <c r="FRB5" s="382"/>
      <c r="FRC5" s="382"/>
      <c r="FRD5" s="382"/>
      <c r="FRE5" s="382"/>
      <c r="FRF5" s="382"/>
      <c r="FRG5" s="382"/>
      <c r="FRH5" s="382"/>
      <c r="FRI5" s="382"/>
      <c r="FRJ5" s="382"/>
      <c r="FRK5" s="382"/>
      <c r="FRL5" s="382"/>
      <c r="FRM5" s="382"/>
      <c r="FRN5" s="382"/>
      <c r="FRO5" s="382"/>
      <c r="FRP5" s="382"/>
      <c r="FRQ5" s="382"/>
      <c r="FRR5" s="382"/>
      <c r="FRS5" s="382"/>
      <c r="FRT5" s="382"/>
      <c r="FRU5" s="382"/>
      <c r="FRV5" s="382"/>
      <c r="FRW5" s="382"/>
      <c r="FRX5" s="382"/>
      <c r="FRY5" s="382"/>
      <c r="FRZ5" s="382"/>
      <c r="FSA5" s="382"/>
      <c r="FSB5" s="382"/>
      <c r="FSC5" s="382"/>
      <c r="FSD5" s="382"/>
      <c r="FSE5" s="382"/>
      <c r="FSF5" s="382"/>
      <c r="FSG5" s="382"/>
      <c r="FSH5" s="382"/>
      <c r="FSI5" s="382"/>
      <c r="FSJ5" s="382"/>
      <c r="FSK5" s="382"/>
      <c r="FSL5" s="382"/>
      <c r="FSM5" s="382"/>
      <c r="FSN5" s="382"/>
      <c r="FSO5" s="382"/>
      <c r="FSP5" s="382"/>
      <c r="FSQ5" s="382"/>
      <c r="FSR5" s="382"/>
      <c r="FSS5" s="382"/>
      <c r="FST5" s="382"/>
      <c r="FSU5" s="382"/>
      <c r="FSV5" s="382"/>
      <c r="FSW5" s="382"/>
      <c r="FSX5" s="382"/>
      <c r="FSY5" s="382"/>
      <c r="FSZ5" s="382"/>
      <c r="FTA5" s="382"/>
      <c r="FTB5" s="382"/>
      <c r="FTC5" s="382"/>
      <c r="FTD5" s="382"/>
      <c r="FTE5" s="382"/>
      <c r="FTF5" s="382"/>
      <c r="FTG5" s="382"/>
      <c r="FTH5" s="382"/>
      <c r="FTI5" s="382"/>
      <c r="FTJ5" s="382"/>
      <c r="FTK5" s="382"/>
      <c r="FTL5" s="382"/>
      <c r="FTM5" s="382"/>
      <c r="FTN5" s="382"/>
      <c r="FTO5" s="382"/>
      <c r="FTP5" s="382"/>
      <c r="FTQ5" s="382"/>
      <c r="FTR5" s="382"/>
      <c r="FTS5" s="382"/>
      <c r="FTT5" s="382"/>
      <c r="FTU5" s="382"/>
      <c r="FTV5" s="382"/>
      <c r="FTW5" s="382"/>
      <c r="FTX5" s="382"/>
      <c r="FTY5" s="382"/>
      <c r="FTZ5" s="382"/>
      <c r="FUA5" s="382"/>
      <c r="FUB5" s="382"/>
      <c r="FUC5" s="382"/>
      <c r="FUD5" s="382"/>
      <c r="FUE5" s="382"/>
      <c r="FUF5" s="382"/>
      <c r="FUG5" s="382"/>
      <c r="FUH5" s="382"/>
      <c r="FUI5" s="382"/>
      <c r="FUJ5" s="382"/>
      <c r="FUK5" s="382"/>
      <c r="FUL5" s="382"/>
      <c r="FUM5" s="382"/>
      <c r="FUN5" s="382"/>
      <c r="FUO5" s="382"/>
      <c r="FUP5" s="382"/>
      <c r="FUQ5" s="382"/>
      <c r="FUR5" s="382"/>
      <c r="FUS5" s="382"/>
      <c r="FUT5" s="382"/>
      <c r="FUU5" s="382"/>
      <c r="FUV5" s="382"/>
      <c r="FUW5" s="382"/>
      <c r="FUX5" s="382"/>
      <c r="FUY5" s="382"/>
      <c r="FUZ5" s="382"/>
      <c r="FVA5" s="382"/>
      <c r="FVB5" s="382"/>
      <c r="FVC5" s="382"/>
      <c r="FVD5" s="382"/>
      <c r="FVE5" s="382"/>
      <c r="FVF5" s="382"/>
      <c r="FVG5" s="382"/>
      <c r="FVH5" s="382"/>
      <c r="FVI5" s="382"/>
      <c r="FVJ5" s="382"/>
      <c r="FVK5" s="382"/>
      <c r="FVL5" s="382"/>
      <c r="FVM5" s="382"/>
      <c r="FVN5" s="382"/>
      <c r="FVO5" s="382"/>
      <c r="FVP5" s="382"/>
      <c r="FVQ5" s="382"/>
      <c r="FVR5" s="382"/>
      <c r="FVS5" s="382"/>
      <c r="FVT5" s="382"/>
      <c r="FVU5" s="382"/>
      <c r="FVV5" s="382"/>
      <c r="FVW5" s="382"/>
      <c r="FVX5" s="382"/>
      <c r="FVY5" s="382"/>
      <c r="FVZ5" s="382"/>
      <c r="FWA5" s="382"/>
      <c r="FWB5" s="382"/>
      <c r="FWC5" s="382"/>
      <c r="FWD5" s="382"/>
      <c r="FWE5" s="382"/>
      <c r="FWF5" s="382"/>
      <c r="FWG5" s="382"/>
      <c r="FWH5" s="382"/>
      <c r="FWI5" s="382"/>
      <c r="FWJ5" s="382"/>
      <c r="FWK5" s="382"/>
      <c r="FWL5" s="382"/>
      <c r="FWM5" s="382"/>
      <c r="FWN5" s="382"/>
      <c r="FWO5" s="382"/>
      <c r="FWP5" s="382"/>
      <c r="FWQ5" s="382"/>
      <c r="FWR5" s="382"/>
      <c r="FWS5" s="382"/>
      <c r="FWT5" s="382"/>
      <c r="FWU5" s="382"/>
      <c r="FWV5" s="382"/>
      <c r="FWW5" s="382"/>
      <c r="FWX5" s="382"/>
      <c r="FWY5" s="382"/>
      <c r="FWZ5" s="382"/>
      <c r="FXA5" s="382"/>
      <c r="FXB5" s="382"/>
      <c r="FXC5" s="382"/>
      <c r="FXD5" s="382"/>
      <c r="FXE5" s="382"/>
      <c r="FXF5" s="382"/>
      <c r="FXG5" s="382"/>
      <c r="FXH5" s="382"/>
      <c r="FXI5" s="382"/>
      <c r="FXJ5" s="382"/>
      <c r="FXK5" s="382"/>
      <c r="FXL5" s="382"/>
      <c r="FXM5" s="382"/>
      <c r="FXN5" s="382"/>
      <c r="FXO5" s="382"/>
      <c r="FXP5" s="382"/>
      <c r="FXQ5" s="382"/>
      <c r="FXR5" s="382"/>
      <c r="FXS5" s="382"/>
      <c r="FXT5" s="382"/>
      <c r="FXU5" s="382"/>
      <c r="FXV5" s="382"/>
      <c r="FXW5" s="382"/>
      <c r="FXX5" s="382"/>
      <c r="FXY5" s="382"/>
      <c r="FXZ5" s="382"/>
      <c r="FYA5" s="382"/>
      <c r="FYB5" s="382"/>
      <c r="FYC5" s="382"/>
      <c r="FYD5" s="382"/>
      <c r="FYE5" s="382"/>
      <c r="FYF5" s="382"/>
      <c r="FYG5" s="382"/>
      <c r="FYH5" s="382"/>
      <c r="FYI5" s="382"/>
      <c r="FYJ5" s="382"/>
      <c r="FYK5" s="382"/>
      <c r="FYL5" s="382"/>
      <c r="FYM5" s="382"/>
      <c r="FYN5" s="382"/>
      <c r="FYO5" s="382"/>
      <c r="FYP5" s="382"/>
      <c r="FYQ5" s="382"/>
      <c r="FYR5" s="382"/>
      <c r="FYS5" s="382"/>
      <c r="FYT5" s="382"/>
      <c r="FYU5" s="382"/>
      <c r="FYV5" s="382"/>
      <c r="FYW5" s="382"/>
      <c r="FYX5" s="382"/>
      <c r="FYY5" s="382"/>
      <c r="FYZ5" s="382"/>
      <c r="FZA5" s="382"/>
      <c r="FZB5" s="382"/>
      <c r="FZC5" s="382"/>
      <c r="FZD5" s="382"/>
      <c r="FZE5" s="382"/>
      <c r="FZF5" s="382"/>
      <c r="FZG5" s="382"/>
      <c r="FZH5" s="382"/>
      <c r="FZI5" s="382"/>
      <c r="FZJ5" s="382"/>
      <c r="FZK5" s="382"/>
      <c r="FZL5" s="382"/>
      <c r="FZM5" s="382"/>
      <c r="FZN5" s="382"/>
      <c r="FZO5" s="382"/>
      <c r="FZP5" s="382"/>
      <c r="FZQ5" s="382"/>
      <c r="FZR5" s="382"/>
      <c r="FZS5" s="382"/>
      <c r="FZT5" s="382"/>
      <c r="FZU5" s="382"/>
      <c r="FZV5" s="382"/>
      <c r="FZW5" s="382"/>
      <c r="FZX5" s="382"/>
      <c r="FZY5" s="382"/>
      <c r="FZZ5" s="382"/>
      <c r="GAA5" s="382"/>
      <c r="GAB5" s="382"/>
      <c r="GAC5" s="382"/>
      <c r="GAD5" s="382"/>
      <c r="GAE5" s="382"/>
      <c r="GAF5" s="382"/>
      <c r="GAG5" s="382"/>
      <c r="GAH5" s="382"/>
      <c r="GAI5" s="382"/>
      <c r="GAJ5" s="382"/>
      <c r="GAK5" s="382"/>
      <c r="GAL5" s="382"/>
      <c r="GAM5" s="382"/>
      <c r="GAN5" s="382"/>
      <c r="GAO5" s="382"/>
      <c r="GAP5" s="382"/>
      <c r="GAQ5" s="382"/>
      <c r="GAR5" s="382"/>
      <c r="GAS5" s="382"/>
      <c r="GAT5" s="382"/>
      <c r="GAU5" s="382"/>
      <c r="GAV5" s="382"/>
      <c r="GAW5" s="382"/>
      <c r="GAX5" s="382"/>
      <c r="GAY5" s="382"/>
      <c r="GAZ5" s="382"/>
      <c r="GBA5" s="382"/>
      <c r="GBB5" s="382"/>
      <c r="GBC5" s="382"/>
      <c r="GBD5" s="382"/>
      <c r="GBE5" s="382"/>
      <c r="GBF5" s="382"/>
      <c r="GBG5" s="382"/>
      <c r="GBH5" s="382"/>
      <c r="GBI5" s="382"/>
      <c r="GBJ5" s="382"/>
      <c r="GBK5" s="382"/>
      <c r="GBL5" s="382"/>
      <c r="GBM5" s="382"/>
      <c r="GBN5" s="382"/>
      <c r="GBO5" s="382"/>
      <c r="GBP5" s="382"/>
      <c r="GBQ5" s="382"/>
      <c r="GBR5" s="382"/>
      <c r="GBS5" s="382"/>
      <c r="GBT5" s="382"/>
      <c r="GBU5" s="382"/>
      <c r="GBV5" s="382"/>
      <c r="GBW5" s="382"/>
      <c r="GBX5" s="382"/>
      <c r="GBY5" s="382"/>
      <c r="GBZ5" s="382"/>
      <c r="GCA5" s="382"/>
      <c r="GCB5" s="382"/>
      <c r="GCC5" s="382"/>
      <c r="GCD5" s="382"/>
      <c r="GCE5" s="382"/>
      <c r="GCF5" s="382"/>
      <c r="GCG5" s="382"/>
      <c r="GCH5" s="382"/>
      <c r="GCI5" s="382"/>
      <c r="GCJ5" s="382"/>
      <c r="GCK5" s="382"/>
      <c r="GCL5" s="382"/>
      <c r="GCM5" s="382"/>
      <c r="GCN5" s="382"/>
      <c r="GCO5" s="382"/>
      <c r="GCP5" s="382"/>
      <c r="GCQ5" s="382"/>
      <c r="GCR5" s="382"/>
      <c r="GCS5" s="382"/>
      <c r="GCT5" s="382"/>
      <c r="GCU5" s="382"/>
      <c r="GCV5" s="382"/>
      <c r="GCW5" s="382"/>
      <c r="GCX5" s="382"/>
      <c r="GCY5" s="382"/>
      <c r="GCZ5" s="382"/>
      <c r="GDA5" s="382"/>
      <c r="GDB5" s="382"/>
      <c r="GDC5" s="382"/>
      <c r="GDD5" s="382"/>
      <c r="GDE5" s="382"/>
      <c r="GDF5" s="382"/>
      <c r="GDG5" s="382"/>
      <c r="GDH5" s="382"/>
      <c r="GDI5" s="382"/>
      <c r="GDJ5" s="382"/>
      <c r="GDK5" s="382"/>
      <c r="GDL5" s="382"/>
      <c r="GDM5" s="382"/>
      <c r="GDN5" s="382"/>
      <c r="GDO5" s="382"/>
      <c r="GDP5" s="382"/>
      <c r="GDQ5" s="382"/>
      <c r="GDR5" s="382"/>
      <c r="GDS5" s="382"/>
      <c r="GDT5" s="382"/>
      <c r="GDU5" s="382"/>
      <c r="GDV5" s="382"/>
      <c r="GDW5" s="382"/>
      <c r="GDX5" s="382"/>
      <c r="GDY5" s="382"/>
      <c r="GDZ5" s="382"/>
      <c r="GEA5" s="382"/>
      <c r="GEB5" s="382"/>
      <c r="GEC5" s="382"/>
      <c r="GED5" s="382"/>
      <c r="GEE5" s="382"/>
      <c r="GEF5" s="382"/>
      <c r="GEG5" s="382"/>
      <c r="GEH5" s="382"/>
      <c r="GEI5" s="382"/>
      <c r="GEJ5" s="382"/>
      <c r="GEK5" s="382"/>
      <c r="GEL5" s="382"/>
      <c r="GEM5" s="382"/>
      <c r="GEN5" s="382"/>
      <c r="GEO5" s="382"/>
      <c r="GEP5" s="382"/>
      <c r="GEQ5" s="382"/>
      <c r="GER5" s="382"/>
      <c r="GES5" s="382"/>
      <c r="GET5" s="382"/>
      <c r="GEU5" s="382"/>
      <c r="GEV5" s="382"/>
      <c r="GEW5" s="382"/>
      <c r="GEX5" s="382"/>
      <c r="GEY5" s="382"/>
      <c r="GEZ5" s="382"/>
      <c r="GFA5" s="382"/>
      <c r="GFB5" s="382"/>
      <c r="GFC5" s="382"/>
      <c r="GFD5" s="382"/>
      <c r="GFE5" s="382"/>
      <c r="GFF5" s="382"/>
      <c r="GFG5" s="382"/>
      <c r="GFH5" s="382"/>
      <c r="GFI5" s="382"/>
      <c r="GFJ5" s="382"/>
      <c r="GFK5" s="382"/>
      <c r="GFL5" s="382"/>
      <c r="GFM5" s="382"/>
      <c r="GFN5" s="382"/>
      <c r="GFO5" s="382"/>
      <c r="GFP5" s="382"/>
      <c r="GFQ5" s="382"/>
      <c r="GFR5" s="382"/>
      <c r="GFS5" s="382"/>
      <c r="GFT5" s="382"/>
      <c r="GFU5" s="382"/>
      <c r="GFV5" s="382"/>
      <c r="GFW5" s="382"/>
      <c r="GFX5" s="382"/>
      <c r="GFY5" s="382"/>
      <c r="GFZ5" s="382"/>
      <c r="GGA5" s="382"/>
      <c r="GGB5" s="382"/>
      <c r="GGC5" s="382"/>
      <c r="GGD5" s="382"/>
      <c r="GGE5" s="382"/>
      <c r="GGF5" s="382"/>
      <c r="GGG5" s="382"/>
      <c r="GGH5" s="382"/>
      <c r="GGI5" s="382"/>
      <c r="GGJ5" s="382"/>
      <c r="GGK5" s="382"/>
      <c r="GGL5" s="382"/>
      <c r="GGM5" s="382"/>
      <c r="GGN5" s="382"/>
      <c r="GGO5" s="382"/>
      <c r="GGP5" s="382"/>
      <c r="GGQ5" s="382"/>
      <c r="GGR5" s="382"/>
      <c r="GGS5" s="382"/>
      <c r="GGT5" s="382"/>
      <c r="GGU5" s="382"/>
      <c r="GGV5" s="382"/>
      <c r="GGW5" s="382"/>
      <c r="GGX5" s="382"/>
      <c r="GGY5" s="382"/>
      <c r="GGZ5" s="382"/>
      <c r="GHA5" s="382"/>
      <c r="GHB5" s="382"/>
      <c r="GHC5" s="382"/>
      <c r="GHD5" s="382"/>
      <c r="GHE5" s="382"/>
      <c r="GHF5" s="382"/>
      <c r="GHG5" s="382"/>
      <c r="GHH5" s="382"/>
      <c r="GHI5" s="382"/>
      <c r="GHJ5" s="382"/>
      <c r="GHK5" s="382"/>
      <c r="GHL5" s="382"/>
      <c r="GHM5" s="382"/>
      <c r="GHN5" s="382"/>
      <c r="GHO5" s="382"/>
      <c r="GHP5" s="382"/>
      <c r="GHQ5" s="382"/>
      <c r="GHR5" s="382"/>
      <c r="GHS5" s="382"/>
      <c r="GHT5" s="382"/>
      <c r="GHU5" s="382"/>
      <c r="GHV5" s="382"/>
      <c r="GHW5" s="382"/>
      <c r="GHX5" s="382"/>
      <c r="GHY5" s="382"/>
      <c r="GHZ5" s="382"/>
      <c r="GIA5" s="382"/>
      <c r="GIB5" s="382"/>
      <c r="GIC5" s="382"/>
      <c r="GID5" s="382"/>
      <c r="GIE5" s="382"/>
      <c r="GIF5" s="382"/>
      <c r="GIG5" s="382"/>
      <c r="GIH5" s="382"/>
      <c r="GII5" s="382"/>
      <c r="GIJ5" s="382"/>
      <c r="GIK5" s="382"/>
      <c r="GIL5" s="382"/>
      <c r="GIM5" s="382"/>
      <c r="GIN5" s="382"/>
      <c r="GIO5" s="382"/>
      <c r="GIP5" s="382"/>
      <c r="GIQ5" s="382"/>
      <c r="GIR5" s="382"/>
      <c r="GIS5" s="382"/>
      <c r="GIT5" s="382"/>
      <c r="GIU5" s="382"/>
      <c r="GIV5" s="382"/>
      <c r="GIW5" s="382"/>
      <c r="GIX5" s="382"/>
      <c r="GIY5" s="382"/>
      <c r="GIZ5" s="382"/>
      <c r="GJA5" s="382"/>
      <c r="GJB5" s="382"/>
      <c r="GJC5" s="382"/>
      <c r="GJD5" s="382"/>
      <c r="GJE5" s="382"/>
      <c r="GJF5" s="382"/>
      <c r="GJG5" s="382"/>
      <c r="GJH5" s="382"/>
      <c r="GJI5" s="382"/>
      <c r="GJJ5" s="382"/>
      <c r="GJK5" s="382"/>
      <c r="GJL5" s="382"/>
      <c r="GJM5" s="382"/>
      <c r="GJN5" s="382"/>
      <c r="GJO5" s="382"/>
      <c r="GJP5" s="382"/>
      <c r="GJQ5" s="382"/>
      <c r="GJR5" s="382"/>
      <c r="GJS5" s="382"/>
      <c r="GJT5" s="382"/>
      <c r="GJU5" s="382"/>
      <c r="GJV5" s="382"/>
      <c r="GJW5" s="382"/>
      <c r="GJX5" s="382"/>
      <c r="GJY5" s="382"/>
      <c r="GJZ5" s="382"/>
      <c r="GKA5" s="382"/>
      <c r="GKB5" s="382"/>
      <c r="GKC5" s="382"/>
      <c r="GKD5" s="382"/>
      <c r="GKE5" s="382"/>
      <c r="GKF5" s="382"/>
      <c r="GKG5" s="382"/>
      <c r="GKH5" s="382"/>
      <c r="GKI5" s="382"/>
      <c r="GKJ5" s="382"/>
      <c r="GKK5" s="382"/>
      <c r="GKL5" s="382"/>
      <c r="GKM5" s="382"/>
      <c r="GKN5" s="382"/>
      <c r="GKO5" s="382"/>
      <c r="GKP5" s="382"/>
      <c r="GKQ5" s="382"/>
      <c r="GKR5" s="382"/>
      <c r="GKS5" s="382"/>
      <c r="GKT5" s="382"/>
      <c r="GKU5" s="382"/>
      <c r="GKV5" s="382"/>
      <c r="GKW5" s="382"/>
      <c r="GKX5" s="382"/>
      <c r="GKY5" s="382"/>
      <c r="GKZ5" s="382"/>
      <c r="GLA5" s="382"/>
      <c r="GLB5" s="382"/>
      <c r="GLC5" s="382"/>
      <c r="GLD5" s="382"/>
      <c r="GLE5" s="382"/>
      <c r="GLF5" s="382"/>
      <c r="GLG5" s="382"/>
      <c r="GLH5" s="382"/>
      <c r="GLI5" s="382"/>
      <c r="GLJ5" s="382"/>
      <c r="GLK5" s="382"/>
      <c r="GLL5" s="382"/>
      <c r="GLM5" s="382"/>
      <c r="GLN5" s="382"/>
      <c r="GLO5" s="382"/>
      <c r="GLP5" s="382"/>
      <c r="GLQ5" s="382"/>
      <c r="GLR5" s="382"/>
      <c r="GLS5" s="382"/>
      <c r="GLT5" s="382"/>
      <c r="GLU5" s="382"/>
      <c r="GLV5" s="382"/>
      <c r="GLW5" s="382"/>
      <c r="GLX5" s="382"/>
      <c r="GLY5" s="382"/>
      <c r="GLZ5" s="382"/>
      <c r="GMA5" s="382"/>
      <c r="GMB5" s="382"/>
      <c r="GMC5" s="382"/>
      <c r="GMD5" s="382"/>
      <c r="GME5" s="382"/>
      <c r="GMF5" s="382"/>
      <c r="GMG5" s="382"/>
      <c r="GMH5" s="382"/>
      <c r="GMI5" s="382"/>
      <c r="GMJ5" s="382"/>
      <c r="GMK5" s="382"/>
      <c r="GML5" s="382"/>
      <c r="GMM5" s="382"/>
      <c r="GMN5" s="382"/>
      <c r="GMO5" s="382"/>
      <c r="GMP5" s="382"/>
      <c r="GMQ5" s="382"/>
      <c r="GMR5" s="382"/>
      <c r="GMS5" s="382"/>
      <c r="GMT5" s="382"/>
      <c r="GMU5" s="382"/>
      <c r="GMV5" s="382"/>
      <c r="GMW5" s="382"/>
      <c r="GMX5" s="382"/>
      <c r="GMY5" s="382"/>
      <c r="GMZ5" s="382"/>
      <c r="GNA5" s="382"/>
      <c r="GNB5" s="382"/>
      <c r="GNC5" s="382"/>
      <c r="GND5" s="382"/>
      <c r="GNE5" s="382"/>
      <c r="GNF5" s="382"/>
      <c r="GNG5" s="382"/>
      <c r="GNH5" s="382"/>
      <c r="GNI5" s="382"/>
      <c r="GNJ5" s="382"/>
      <c r="GNK5" s="382"/>
      <c r="GNL5" s="382"/>
      <c r="GNM5" s="382"/>
      <c r="GNN5" s="382"/>
      <c r="GNO5" s="382"/>
      <c r="GNP5" s="382"/>
      <c r="GNQ5" s="382"/>
      <c r="GNR5" s="382"/>
      <c r="GNS5" s="382"/>
      <c r="GNT5" s="382"/>
      <c r="GNU5" s="382"/>
      <c r="GNV5" s="382"/>
      <c r="GNW5" s="382"/>
      <c r="GNX5" s="382"/>
      <c r="GNY5" s="382"/>
      <c r="GNZ5" s="382"/>
      <c r="GOA5" s="382"/>
      <c r="GOB5" s="382"/>
      <c r="GOC5" s="382"/>
      <c r="GOD5" s="382"/>
      <c r="GOE5" s="382"/>
      <c r="GOF5" s="382"/>
      <c r="GOG5" s="382"/>
      <c r="GOH5" s="382"/>
      <c r="GOI5" s="382"/>
      <c r="GOJ5" s="382"/>
      <c r="GOK5" s="382"/>
      <c r="GOL5" s="382"/>
      <c r="GOM5" s="382"/>
      <c r="GON5" s="382"/>
      <c r="GOO5" s="382"/>
      <c r="GOP5" s="382"/>
      <c r="GOQ5" s="382"/>
      <c r="GOR5" s="382"/>
      <c r="GOS5" s="382"/>
      <c r="GOT5" s="382"/>
      <c r="GOU5" s="382"/>
      <c r="GOV5" s="382"/>
      <c r="GOW5" s="382"/>
      <c r="GOX5" s="382"/>
      <c r="GOY5" s="382"/>
      <c r="GOZ5" s="382"/>
      <c r="GPA5" s="382"/>
      <c r="GPB5" s="382"/>
      <c r="GPC5" s="382"/>
      <c r="GPD5" s="382"/>
      <c r="GPE5" s="382"/>
      <c r="GPF5" s="382"/>
      <c r="GPG5" s="382"/>
      <c r="GPH5" s="382"/>
      <c r="GPI5" s="382"/>
      <c r="GPJ5" s="382"/>
      <c r="GPK5" s="382"/>
      <c r="GPL5" s="382"/>
      <c r="GPM5" s="382"/>
      <c r="GPN5" s="382"/>
      <c r="GPO5" s="382"/>
      <c r="GPP5" s="382"/>
      <c r="GPQ5" s="382"/>
      <c r="GPR5" s="382"/>
      <c r="GPS5" s="382"/>
      <c r="GPT5" s="382"/>
      <c r="GPU5" s="382"/>
      <c r="GPV5" s="382"/>
      <c r="GPW5" s="382"/>
      <c r="GPX5" s="382"/>
      <c r="GPY5" s="382"/>
      <c r="GPZ5" s="382"/>
      <c r="GQA5" s="382"/>
      <c r="GQB5" s="382"/>
      <c r="GQC5" s="382"/>
      <c r="GQD5" s="382"/>
      <c r="GQE5" s="382"/>
      <c r="GQF5" s="382"/>
      <c r="GQG5" s="382"/>
      <c r="GQH5" s="382"/>
      <c r="GQI5" s="382"/>
      <c r="GQJ5" s="382"/>
      <c r="GQK5" s="382"/>
      <c r="GQL5" s="382"/>
      <c r="GQM5" s="382"/>
      <c r="GQN5" s="382"/>
      <c r="GQO5" s="382"/>
      <c r="GQP5" s="382"/>
      <c r="GQQ5" s="382"/>
      <c r="GQR5" s="382"/>
      <c r="GQS5" s="382"/>
      <c r="GQT5" s="382"/>
      <c r="GQU5" s="382"/>
      <c r="GQV5" s="382"/>
      <c r="GQW5" s="382"/>
      <c r="GQX5" s="382"/>
      <c r="GQY5" s="382"/>
      <c r="GQZ5" s="382"/>
      <c r="GRA5" s="382"/>
      <c r="GRB5" s="382"/>
      <c r="GRC5" s="382"/>
      <c r="GRD5" s="382"/>
      <c r="GRE5" s="382"/>
      <c r="GRF5" s="382"/>
      <c r="GRG5" s="382"/>
      <c r="GRH5" s="382"/>
      <c r="GRI5" s="382"/>
      <c r="GRJ5" s="382"/>
      <c r="GRK5" s="382"/>
      <c r="GRL5" s="382"/>
      <c r="GRM5" s="382"/>
      <c r="GRN5" s="382"/>
      <c r="GRO5" s="382"/>
      <c r="GRP5" s="382"/>
      <c r="GRQ5" s="382"/>
      <c r="GRR5" s="382"/>
      <c r="GRS5" s="382"/>
      <c r="GRT5" s="382"/>
      <c r="GRU5" s="382"/>
      <c r="GRV5" s="382"/>
      <c r="GRW5" s="382"/>
      <c r="GRX5" s="382"/>
      <c r="GRY5" s="382"/>
      <c r="GRZ5" s="382"/>
      <c r="GSA5" s="382"/>
      <c r="GSB5" s="382"/>
      <c r="GSC5" s="382"/>
      <c r="GSD5" s="382"/>
      <c r="GSE5" s="382"/>
      <c r="GSF5" s="382"/>
      <c r="GSG5" s="382"/>
      <c r="GSH5" s="382"/>
      <c r="GSI5" s="382"/>
      <c r="GSJ5" s="382"/>
      <c r="GSK5" s="382"/>
      <c r="GSL5" s="382"/>
      <c r="GSM5" s="382"/>
      <c r="GSN5" s="382"/>
      <c r="GSO5" s="382"/>
      <c r="GSP5" s="382"/>
      <c r="GSQ5" s="382"/>
      <c r="GSR5" s="382"/>
      <c r="GSS5" s="382"/>
      <c r="GST5" s="382"/>
      <c r="GSU5" s="382"/>
      <c r="GSV5" s="382"/>
      <c r="GSW5" s="382"/>
      <c r="GSX5" s="382"/>
      <c r="GSY5" s="382"/>
      <c r="GSZ5" s="382"/>
      <c r="GTA5" s="382"/>
      <c r="GTB5" s="382"/>
      <c r="GTC5" s="382"/>
      <c r="GTD5" s="382"/>
      <c r="GTE5" s="382"/>
      <c r="GTF5" s="382"/>
      <c r="GTG5" s="382"/>
      <c r="GTH5" s="382"/>
      <c r="GTI5" s="382"/>
      <c r="GTJ5" s="382"/>
      <c r="GTK5" s="382"/>
      <c r="GTL5" s="382"/>
      <c r="GTM5" s="382"/>
      <c r="GTN5" s="382"/>
      <c r="GTO5" s="382"/>
      <c r="GTP5" s="382"/>
      <c r="GTQ5" s="382"/>
      <c r="GTR5" s="382"/>
      <c r="GTS5" s="382"/>
      <c r="GTT5" s="382"/>
      <c r="GTU5" s="382"/>
      <c r="GTV5" s="382"/>
      <c r="GTW5" s="382"/>
      <c r="GTX5" s="382"/>
      <c r="GTY5" s="382"/>
      <c r="GTZ5" s="382"/>
      <c r="GUA5" s="382"/>
      <c r="GUB5" s="382"/>
      <c r="GUC5" s="382"/>
      <c r="GUD5" s="382"/>
      <c r="GUE5" s="382"/>
      <c r="GUF5" s="382"/>
      <c r="GUG5" s="382"/>
      <c r="GUH5" s="382"/>
      <c r="GUI5" s="382"/>
      <c r="GUJ5" s="382"/>
      <c r="GUK5" s="382"/>
      <c r="GUL5" s="382"/>
      <c r="GUM5" s="382"/>
      <c r="GUN5" s="382"/>
      <c r="GUO5" s="382"/>
      <c r="GUP5" s="382"/>
      <c r="GUQ5" s="382"/>
      <c r="GUR5" s="382"/>
      <c r="GUS5" s="382"/>
      <c r="GUT5" s="382"/>
      <c r="GUU5" s="382"/>
      <c r="GUV5" s="382"/>
      <c r="GUW5" s="382"/>
      <c r="GUX5" s="382"/>
      <c r="GUY5" s="382"/>
      <c r="GUZ5" s="382"/>
      <c r="GVA5" s="382"/>
      <c r="GVB5" s="382"/>
      <c r="GVC5" s="382"/>
      <c r="GVD5" s="382"/>
      <c r="GVE5" s="382"/>
      <c r="GVF5" s="382"/>
      <c r="GVG5" s="382"/>
      <c r="GVH5" s="382"/>
      <c r="GVI5" s="382"/>
      <c r="GVJ5" s="382"/>
      <c r="GVK5" s="382"/>
      <c r="GVL5" s="382"/>
      <c r="GVM5" s="382"/>
      <c r="GVN5" s="382"/>
      <c r="GVO5" s="382"/>
      <c r="GVP5" s="382"/>
      <c r="GVQ5" s="382"/>
      <c r="GVR5" s="382"/>
      <c r="GVS5" s="382"/>
      <c r="GVT5" s="382"/>
      <c r="GVU5" s="382"/>
      <c r="GVV5" s="382"/>
      <c r="GVW5" s="382"/>
      <c r="GVX5" s="382"/>
      <c r="GVY5" s="382"/>
      <c r="GVZ5" s="382"/>
      <c r="GWA5" s="382"/>
      <c r="GWB5" s="382"/>
      <c r="GWC5" s="382"/>
      <c r="GWD5" s="382"/>
      <c r="GWE5" s="382"/>
      <c r="GWF5" s="382"/>
      <c r="GWG5" s="382"/>
      <c r="GWH5" s="382"/>
      <c r="GWI5" s="382"/>
      <c r="GWJ5" s="382"/>
      <c r="GWK5" s="382"/>
      <c r="GWL5" s="382"/>
      <c r="GWM5" s="382"/>
      <c r="GWN5" s="382"/>
      <c r="GWO5" s="382"/>
      <c r="GWP5" s="382"/>
      <c r="GWQ5" s="382"/>
      <c r="GWR5" s="382"/>
      <c r="GWS5" s="382"/>
      <c r="GWT5" s="382"/>
      <c r="GWU5" s="382"/>
      <c r="GWV5" s="382"/>
      <c r="GWW5" s="382"/>
      <c r="GWX5" s="382"/>
      <c r="GWY5" s="382"/>
      <c r="GWZ5" s="382"/>
      <c r="GXA5" s="382"/>
      <c r="GXB5" s="382"/>
      <c r="GXC5" s="382"/>
      <c r="GXD5" s="382"/>
      <c r="GXE5" s="382"/>
      <c r="GXF5" s="382"/>
      <c r="GXG5" s="382"/>
      <c r="GXH5" s="382"/>
      <c r="GXI5" s="382"/>
      <c r="GXJ5" s="382"/>
      <c r="GXK5" s="382"/>
      <c r="GXL5" s="382"/>
      <c r="GXM5" s="382"/>
      <c r="GXN5" s="382"/>
      <c r="GXO5" s="382"/>
      <c r="GXP5" s="382"/>
      <c r="GXQ5" s="382"/>
      <c r="GXR5" s="382"/>
      <c r="GXS5" s="382"/>
      <c r="GXT5" s="382"/>
      <c r="GXU5" s="382"/>
      <c r="GXV5" s="382"/>
      <c r="GXW5" s="382"/>
      <c r="GXX5" s="382"/>
      <c r="GXY5" s="382"/>
      <c r="GXZ5" s="382"/>
      <c r="GYA5" s="382"/>
      <c r="GYB5" s="382"/>
      <c r="GYC5" s="382"/>
      <c r="GYD5" s="382"/>
      <c r="GYE5" s="382"/>
      <c r="GYF5" s="382"/>
      <c r="GYG5" s="382"/>
      <c r="GYH5" s="382"/>
      <c r="GYI5" s="382"/>
      <c r="GYJ5" s="382"/>
      <c r="GYK5" s="382"/>
      <c r="GYL5" s="382"/>
      <c r="GYM5" s="382"/>
      <c r="GYN5" s="382"/>
      <c r="GYO5" s="382"/>
      <c r="GYP5" s="382"/>
      <c r="GYQ5" s="382"/>
      <c r="GYR5" s="382"/>
      <c r="GYS5" s="382"/>
      <c r="GYT5" s="382"/>
      <c r="GYU5" s="382"/>
      <c r="GYV5" s="382"/>
      <c r="GYW5" s="382"/>
      <c r="GYX5" s="382"/>
      <c r="GYY5" s="382"/>
      <c r="GYZ5" s="382"/>
      <c r="GZA5" s="382"/>
      <c r="GZB5" s="382"/>
      <c r="GZC5" s="382"/>
      <c r="GZD5" s="382"/>
      <c r="GZE5" s="382"/>
      <c r="GZF5" s="382"/>
      <c r="GZG5" s="382"/>
      <c r="GZH5" s="382"/>
      <c r="GZI5" s="382"/>
      <c r="GZJ5" s="382"/>
      <c r="GZK5" s="382"/>
      <c r="GZL5" s="382"/>
      <c r="GZM5" s="382"/>
      <c r="GZN5" s="382"/>
      <c r="GZO5" s="382"/>
      <c r="GZP5" s="382"/>
      <c r="GZQ5" s="382"/>
      <c r="GZR5" s="382"/>
      <c r="GZS5" s="382"/>
      <c r="GZT5" s="382"/>
      <c r="GZU5" s="382"/>
      <c r="GZV5" s="382"/>
      <c r="GZW5" s="382"/>
      <c r="GZX5" s="382"/>
      <c r="GZY5" s="382"/>
      <c r="GZZ5" s="382"/>
      <c r="HAA5" s="382"/>
      <c r="HAB5" s="382"/>
      <c r="HAC5" s="382"/>
      <c r="HAD5" s="382"/>
      <c r="HAE5" s="382"/>
      <c r="HAF5" s="382"/>
      <c r="HAG5" s="382"/>
      <c r="HAH5" s="382"/>
      <c r="HAI5" s="382"/>
      <c r="HAJ5" s="382"/>
      <c r="HAK5" s="382"/>
      <c r="HAL5" s="382"/>
      <c r="HAM5" s="382"/>
      <c r="HAN5" s="382"/>
      <c r="HAO5" s="382"/>
      <c r="HAP5" s="382"/>
      <c r="HAQ5" s="382"/>
      <c r="HAR5" s="382"/>
      <c r="HAS5" s="382"/>
      <c r="HAT5" s="382"/>
      <c r="HAU5" s="382"/>
      <c r="HAV5" s="382"/>
      <c r="HAW5" s="382"/>
      <c r="HAX5" s="382"/>
      <c r="HAY5" s="382"/>
      <c r="HAZ5" s="382"/>
      <c r="HBA5" s="382"/>
      <c r="HBB5" s="382"/>
      <c r="HBC5" s="382"/>
      <c r="HBD5" s="382"/>
      <c r="HBE5" s="382"/>
      <c r="HBF5" s="382"/>
      <c r="HBG5" s="382"/>
      <c r="HBH5" s="382"/>
      <c r="HBI5" s="382"/>
      <c r="HBJ5" s="382"/>
      <c r="HBK5" s="382"/>
      <c r="HBL5" s="382"/>
      <c r="HBM5" s="382"/>
      <c r="HBN5" s="382"/>
      <c r="HBO5" s="382"/>
      <c r="HBP5" s="382"/>
      <c r="HBQ5" s="382"/>
      <c r="HBR5" s="382"/>
      <c r="HBS5" s="382"/>
      <c r="HBT5" s="382"/>
      <c r="HBU5" s="382"/>
      <c r="HBV5" s="382"/>
      <c r="HBW5" s="382"/>
      <c r="HBX5" s="382"/>
      <c r="HBY5" s="382"/>
      <c r="HBZ5" s="382"/>
      <c r="HCA5" s="382"/>
      <c r="HCB5" s="382"/>
      <c r="HCC5" s="382"/>
      <c r="HCD5" s="382"/>
      <c r="HCE5" s="382"/>
      <c r="HCF5" s="382"/>
      <c r="HCG5" s="382"/>
      <c r="HCH5" s="382"/>
      <c r="HCI5" s="382"/>
      <c r="HCJ5" s="382"/>
      <c r="HCK5" s="382"/>
      <c r="HCL5" s="382"/>
      <c r="HCM5" s="382"/>
      <c r="HCN5" s="382"/>
      <c r="HCO5" s="382"/>
      <c r="HCP5" s="382"/>
      <c r="HCQ5" s="382"/>
      <c r="HCR5" s="382"/>
      <c r="HCS5" s="382"/>
      <c r="HCT5" s="382"/>
      <c r="HCU5" s="382"/>
      <c r="HCV5" s="382"/>
      <c r="HCW5" s="382"/>
      <c r="HCX5" s="382"/>
      <c r="HCY5" s="382"/>
      <c r="HCZ5" s="382"/>
      <c r="HDA5" s="382"/>
      <c r="HDB5" s="382"/>
      <c r="HDC5" s="382"/>
      <c r="HDD5" s="382"/>
      <c r="HDE5" s="382"/>
      <c r="HDF5" s="382"/>
      <c r="HDG5" s="382"/>
      <c r="HDH5" s="382"/>
      <c r="HDI5" s="382"/>
      <c r="HDJ5" s="382"/>
      <c r="HDK5" s="382"/>
      <c r="HDL5" s="382"/>
      <c r="HDM5" s="382"/>
      <c r="HDN5" s="382"/>
      <c r="HDO5" s="382"/>
      <c r="HDP5" s="382"/>
      <c r="HDQ5" s="382"/>
      <c r="HDR5" s="382"/>
      <c r="HDS5" s="382"/>
      <c r="HDT5" s="382"/>
      <c r="HDU5" s="382"/>
      <c r="HDV5" s="382"/>
      <c r="HDW5" s="382"/>
      <c r="HDX5" s="382"/>
      <c r="HDY5" s="382"/>
      <c r="HDZ5" s="382"/>
      <c r="HEA5" s="382"/>
      <c r="HEB5" s="382"/>
      <c r="HEC5" s="382"/>
      <c r="HED5" s="382"/>
      <c r="HEE5" s="382"/>
      <c r="HEF5" s="382"/>
      <c r="HEG5" s="382"/>
      <c r="HEH5" s="382"/>
      <c r="HEI5" s="382"/>
      <c r="HEJ5" s="382"/>
      <c r="HEK5" s="382"/>
      <c r="HEL5" s="382"/>
      <c r="HEM5" s="382"/>
      <c r="HEN5" s="382"/>
      <c r="HEO5" s="382"/>
      <c r="HEP5" s="382"/>
      <c r="HEQ5" s="382"/>
      <c r="HER5" s="382"/>
      <c r="HES5" s="382"/>
      <c r="HET5" s="382"/>
      <c r="HEU5" s="382"/>
      <c r="HEV5" s="382"/>
      <c r="HEW5" s="382"/>
      <c r="HEX5" s="382"/>
      <c r="HEY5" s="382"/>
      <c r="HEZ5" s="382"/>
      <c r="HFA5" s="382"/>
      <c r="HFB5" s="382"/>
      <c r="HFC5" s="382"/>
      <c r="HFD5" s="382"/>
      <c r="HFE5" s="382"/>
      <c r="HFF5" s="382"/>
      <c r="HFG5" s="382"/>
      <c r="HFH5" s="382"/>
      <c r="HFI5" s="382"/>
      <c r="HFJ5" s="382"/>
      <c r="HFK5" s="382"/>
      <c r="HFL5" s="382"/>
      <c r="HFM5" s="382"/>
      <c r="HFN5" s="382"/>
      <c r="HFO5" s="382"/>
      <c r="HFP5" s="382"/>
      <c r="HFQ5" s="382"/>
      <c r="HFR5" s="382"/>
      <c r="HFS5" s="382"/>
      <c r="HFT5" s="382"/>
      <c r="HFU5" s="382"/>
      <c r="HFV5" s="382"/>
      <c r="HFW5" s="382"/>
      <c r="HFX5" s="382"/>
      <c r="HFY5" s="382"/>
      <c r="HFZ5" s="382"/>
      <c r="HGA5" s="382"/>
      <c r="HGB5" s="382"/>
      <c r="HGC5" s="382"/>
      <c r="HGD5" s="382"/>
      <c r="HGE5" s="382"/>
      <c r="HGF5" s="382"/>
      <c r="HGG5" s="382"/>
      <c r="HGH5" s="382"/>
      <c r="HGI5" s="382"/>
      <c r="HGJ5" s="382"/>
      <c r="HGK5" s="382"/>
      <c r="HGL5" s="382"/>
      <c r="HGM5" s="382"/>
      <c r="HGN5" s="382"/>
      <c r="HGO5" s="382"/>
      <c r="HGP5" s="382"/>
      <c r="HGQ5" s="382"/>
      <c r="HGR5" s="382"/>
      <c r="HGS5" s="382"/>
      <c r="HGT5" s="382"/>
      <c r="HGU5" s="382"/>
      <c r="HGV5" s="382"/>
      <c r="HGW5" s="382"/>
      <c r="HGX5" s="382"/>
      <c r="HGY5" s="382"/>
      <c r="HGZ5" s="382"/>
      <c r="HHA5" s="382"/>
      <c r="HHB5" s="382"/>
      <c r="HHC5" s="382"/>
      <c r="HHD5" s="382"/>
      <c r="HHE5" s="382"/>
      <c r="HHF5" s="382"/>
      <c r="HHG5" s="382"/>
      <c r="HHH5" s="382"/>
      <c r="HHI5" s="382"/>
      <c r="HHJ5" s="382"/>
      <c r="HHK5" s="382"/>
      <c r="HHL5" s="382"/>
      <c r="HHM5" s="382"/>
      <c r="HHN5" s="382"/>
      <c r="HHO5" s="382"/>
      <c r="HHP5" s="382"/>
      <c r="HHQ5" s="382"/>
      <c r="HHR5" s="382"/>
      <c r="HHS5" s="382"/>
      <c r="HHT5" s="382"/>
      <c r="HHU5" s="382"/>
      <c r="HHV5" s="382"/>
      <c r="HHW5" s="382"/>
      <c r="HHX5" s="382"/>
      <c r="HHY5" s="382"/>
      <c r="HHZ5" s="382"/>
      <c r="HIA5" s="382"/>
      <c r="HIB5" s="382"/>
      <c r="HIC5" s="382"/>
      <c r="HID5" s="382"/>
      <c r="HIE5" s="382"/>
      <c r="HIF5" s="382"/>
      <c r="HIG5" s="382"/>
      <c r="HIH5" s="382"/>
      <c r="HII5" s="382"/>
      <c r="HIJ5" s="382"/>
      <c r="HIK5" s="382"/>
      <c r="HIL5" s="382"/>
      <c r="HIM5" s="382"/>
      <c r="HIN5" s="382"/>
      <c r="HIO5" s="382"/>
      <c r="HIP5" s="382"/>
      <c r="HIQ5" s="382"/>
      <c r="HIR5" s="382"/>
      <c r="HIS5" s="382"/>
      <c r="HIT5" s="382"/>
      <c r="HIU5" s="382"/>
      <c r="HIV5" s="382"/>
      <c r="HIW5" s="382"/>
      <c r="HIX5" s="382"/>
      <c r="HIY5" s="382"/>
      <c r="HIZ5" s="382"/>
      <c r="HJA5" s="382"/>
      <c r="HJB5" s="382"/>
      <c r="HJC5" s="382"/>
      <c r="HJD5" s="382"/>
      <c r="HJE5" s="382"/>
      <c r="HJF5" s="382"/>
      <c r="HJG5" s="382"/>
      <c r="HJH5" s="382"/>
      <c r="HJI5" s="382"/>
      <c r="HJJ5" s="382"/>
      <c r="HJK5" s="382"/>
      <c r="HJL5" s="382"/>
      <c r="HJM5" s="382"/>
      <c r="HJN5" s="382"/>
      <c r="HJO5" s="382"/>
      <c r="HJP5" s="382"/>
      <c r="HJQ5" s="382"/>
      <c r="HJR5" s="382"/>
      <c r="HJS5" s="382"/>
      <c r="HJT5" s="382"/>
      <c r="HJU5" s="382"/>
      <c r="HJV5" s="382"/>
      <c r="HJW5" s="382"/>
      <c r="HJX5" s="382"/>
      <c r="HJY5" s="382"/>
      <c r="HJZ5" s="382"/>
      <c r="HKA5" s="382"/>
      <c r="HKB5" s="382"/>
      <c r="HKC5" s="382"/>
      <c r="HKD5" s="382"/>
      <c r="HKE5" s="382"/>
      <c r="HKF5" s="382"/>
      <c r="HKG5" s="382"/>
      <c r="HKH5" s="382"/>
      <c r="HKI5" s="382"/>
      <c r="HKJ5" s="382"/>
      <c r="HKK5" s="382"/>
      <c r="HKL5" s="382"/>
      <c r="HKM5" s="382"/>
      <c r="HKN5" s="382"/>
      <c r="HKO5" s="382"/>
      <c r="HKP5" s="382"/>
      <c r="HKQ5" s="382"/>
      <c r="HKR5" s="382"/>
      <c r="HKS5" s="382"/>
      <c r="HKT5" s="382"/>
      <c r="HKU5" s="382"/>
      <c r="HKV5" s="382"/>
      <c r="HKW5" s="382"/>
      <c r="HKX5" s="382"/>
      <c r="HKY5" s="382"/>
      <c r="HKZ5" s="382"/>
      <c r="HLA5" s="382"/>
      <c r="HLB5" s="382"/>
      <c r="HLC5" s="382"/>
      <c r="HLD5" s="382"/>
      <c r="HLE5" s="382"/>
      <c r="HLF5" s="382"/>
      <c r="HLG5" s="382"/>
      <c r="HLH5" s="382"/>
      <c r="HLI5" s="382"/>
      <c r="HLJ5" s="382"/>
      <c r="HLK5" s="382"/>
      <c r="HLL5" s="382"/>
      <c r="HLM5" s="382"/>
      <c r="HLN5" s="382"/>
      <c r="HLO5" s="382"/>
      <c r="HLP5" s="382"/>
      <c r="HLQ5" s="382"/>
      <c r="HLR5" s="382"/>
      <c r="HLS5" s="382"/>
      <c r="HLT5" s="382"/>
      <c r="HLU5" s="382"/>
      <c r="HLV5" s="382"/>
      <c r="HLW5" s="382"/>
      <c r="HLX5" s="382"/>
      <c r="HLY5" s="382"/>
      <c r="HLZ5" s="382"/>
      <c r="HMA5" s="382"/>
      <c r="HMB5" s="382"/>
      <c r="HMC5" s="382"/>
      <c r="HMD5" s="382"/>
      <c r="HME5" s="382"/>
      <c r="HMF5" s="382"/>
      <c r="HMG5" s="382"/>
      <c r="HMH5" s="382"/>
      <c r="HMI5" s="382"/>
      <c r="HMJ5" s="382"/>
      <c r="HMK5" s="382"/>
      <c r="HML5" s="382"/>
      <c r="HMM5" s="382"/>
      <c r="HMN5" s="382"/>
      <c r="HMO5" s="382"/>
      <c r="HMP5" s="382"/>
      <c r="HMQ5" s="382"/>
      <c r="HMR5" s="382"/>
      <c r="HMS5" s="382"/>
      <c r="HMT5" s="382"/>
      <c r="HMU5" s="382"/>
      <c r="HMV5" s="382"/>
      <c r="HMW5" s="382"/>
      <c r="HMX5" s="382"/>
      <c r="HMY5" s="382"/>
      <c r="HMZ5" s="382"/>
      <c r="HNA5" s="382"/>
      <c r="HNB5" s="382"/>
      <c r="HNC5" s="382"/>
      <c r="HND5" s="382"/>
      <c r="HNE5" s="382"/>
      <c r="HNF5" s="382"/>
      <c r="HNG5" s="382"/>
      <c r="HNH5" s="382"/>
      <c r="HNI5" s="382"/>
      <c r="HNJ5" s="382"/>
      <c r="HNK5" s="382"/>
      <c r="HNL5" s="382"/>
      <c r="HNM5" s="382"/>
      <c r="HNN5" s="382"/>
      <c r="HNO5" s="382"/>
      <c r="HNP5" s="382"/>
      <c r="HNQ5" s="382"/>
      <c r="HNR5" s="382"/>
      <c r="HNS5" s="382"/>
      <c r="HNT5" s="382"/>
      <c r="HNU5" s="382"/>
      <c r="HNV5" s="382"/>
      <c r="HNW5" s="382"/>
      <c r="HNX5" s="382"/>
      <c r="HNY5" s="382"/>
      <c r="HNZ5" s="382"/>
      <c r="HOA5" s="382"/>
      <c r="HOB5" s="382"/>
      <c r="HOC5" s="382"/>
      <c r="HOD5" s="382"/>
      <c r="HOE5" s="382"/>
      <c r="HOF5" s="382"/>
      <c r="HOG5" s="382"/>
      <c r="HOH5" s="382"/>
      <c r="HOI5" s="382"/>
      <c r="HOJ5" s="382"/>
      <c r="HOK5" s="382"/>
      <c r="HOL5" s="382"/>
      <c r="HOM5" s="382"/>
      <c r="HON5" s="382"/>
      <c r="HOO5" s="382"/>
      <c r="HOP5" s="382"/>
      <c r="HOQ5" s="382"/>
      <c r="HOR5" s="382"/>
      <c r="HOS5" s="382"/>
      <c r="HOT5" s="382"/>
      <c r="HOU5" s="382"/>
      <c r="HOV5" s="382"/>
      <c r="HOW5" s="382"/>
      <c r="HOX5" s="382"/>
      <c r="HOY5" s="382"/>
      <c r="HOZ5" s="382"/>
      <c r="HPA5" s="382"/>
      <c r="HPB5" s="382"/>
      <c r="HPC5" s="382"/>
      <c r="HPD5" s="382"/>
      <c r="HPE5" s="382"/>
      <c r="HPF5" s="382"/>
      <c r="HPG5" s="382"/>
      <c r="HPH5" s="382"/>
      <c r="HPI5" s="382"/>
      <c r="HPJ5" s="382"/>
      <c r="HPK5" s="382"/>
      <c r="HPL5" s="382"/>
      <c r="HPM5" s="382"/>
      <c r="HPN5" s="382"/>
      <c r="HPO5" s="382"/>
      <c r="HPP5" s="382"/>
      <c r="HPQ5" s="382"/>
      <c r="HPR5" s="382"/>
      <c r="HPS5" s="382"/>
      <c r="HPT5" s="382"/>
      <c r="HPU5" s="382"/>
      <c r="HPV5" s="382"/>
      <c r="HPW5" s="382"/>
      <c r="HPX5" s="382"/>
      <c r="HPY5" s="382"/>
      <c r="HPZ5" s="382"/>
      <c r="HQA5" s="382"/>
      <c r="HQB5" s="382"/>
      <c r="HQC5" s="382"/>
      <c r="HQD5" s="382"/>
      <c r="HQE5" s="382"/>
      <c r="HQF5" s="382"/>
      <c r="HQG5" s="382"/>
      <c r="HQH5" s="382"/>
      <c r="HQI5" s="382"/>
      <c r="HQJ5" s="382"/>
      <c r="HQK5" s="382"/>
      <c r="HQL5" s="382"/>
      <c r="HQM5" s="382"/>
      <c r="HQN5" s="382"/>
      <c r="HQO5" s="382"/>
      <c r="HQP5" s="382"/>
      <c r="HQQ5" s="382"/>
      <c r="HQR5" s="382"/>
      <c r="HQS5" s="382"/>
      <c r="HQT5" s="382"/>
      <c r="HQU5" s="382"/>
      <c r="HQV5" s="382"/>
      <c r="HQW5" s="382"/>
      <c r="HQX5" s="382"/>
      <c r="HQY5" s="382"/>
      <c r="HQZ5" s="382"/>
      <c r="HRA5" s="382"/>
      <c r="HRB5" s="382"/>
      <c r="HRC5" s="382"/>
      <c r="HRD5" s="382"/>
      <c r="HRE5" s="382"/>
      <c r="HRF5" s="382"/>
      <c r="HRG5" s="382"/>
      <c r="HRH5" s="382"/>
      <c r="HRI5" s="382"/>
      <c r="HRJ5" s="382"/>
      <c r="HRK5" s="382"/>
      <c r="HRL5" s="382"/>
      <c r="HRM5" s="382"/>
      <c r="HRN5" s="382"/>
      <c r="HRO5" s="382"/>
      <c r="HRP5" s="382"/>
      <c r="HRQ5" s="382"/>
      <c r="HRR5" s="382"/>
      <c r="HRS5" s="382"/>
      <c r="HRT5" s="382"/>
      <c r="HRU5" s="382"/>
      <c r="HRV5" s="382"/>
      <c r="HRW5" s="382"/>
      <c r="HRX5" s="382"/>
      <c r="HRY5" s="382"/>
      <c r="HRZ5" s="382"/>
      <c r="HSA5" s="382"/>
      <c r="HSB5" s="382"/>
      <c r="HSC5" s="382"/>
      <c r="HSD5" s="382"/>
      <c r="HSE5" s="382"/>
      <c r="HSF5" s="382"/>
      <c r="HSG5" s="382"/>
      <c r="HSH5" s="382"/>
      <c r="HSI5" s="382"/>
      <c r="HSJ5" s="382"/>
      <c r="HSK5" s="382"/>
      <c r="HSL5" s="382"/>
      <c r="HSM5" s="382"/>
      <c r="HSN5" s="382"/>
      <c r="HSO5" s="382"/>
      <c r="HSP5" s="382"/>
      <c r="HSQ5" s="382"/>
      <c r="HSR5" s="382"/>
      <c r="HSS5" s="382"/>
      <c r="HST5" s="382"/>
      <c r="HSU5" s="382"/>
      <c r="HSV5" s="382"/>
      <c r="HSW5" s="382"/>
      <c r="HSX5" s="382"/>
      <c r="HSY5" s="382"/>
      <c r="HSZ5" s="382"/>
      <c r="HTA5" s="382"/>
      <c r="HTB5" s="382"/>
      <c r="HTC5" s="382"/>
      <c r="HTD5" s="382"/>
      <c r="HTE5" s="382"/>
      <c r="HTF5" s="382"/>
      <c r="HTG5" s="382"/>
      <c r="HTH5" s="382"/>
      <c r="HTI5" s="382"/>
      <c r="HTJ5" s="382"/>
      <c r="HTK5" s="382"/>
      <c r="HTL5" s="382"/>
      <c r="HTM5" s="382"/>
      <c r="HTN5" s="382"/>
      <c r="HTO5" s="382"/>
      <c r="HTP5" s="382"/>
      <c r="HTQ5" s="382"/>
      <c r="HTR5" s="382"/>
      <c r="HTS5" s="382"/>
      <c r="HTT5" s="382"/>
      <c r="HTU5" s="382"/>
      <c r="HTV5" s="382"/>
      <c r="HTW5" s="382"/>
      <c r="HTX5" s="382"/>
      <c r="HTY5" s="382"/>
      <c r="HTZ5" s="382"/>
      <c r="HUA5" s="382"/>
      <c r="HUB5" s="382"/>
      <c r="HUC5" s="382"/>
      <c r="HUD5" s="382"/>
      <c r="HUE5" s="382"/>
      <c r="HUF5" s="382"/>
      <c r="HUG5" s="382"/>
      <c r="HUH5" s="382"/>
      <c r="HUI5" s="382"/>
      <c r="HUJ5" s="382"/>
      <c r="HUK5" s="382"/>
      <c r="HUL5" s="382"/>
      <c r="HUM5" s="382"/>
      <c r="HUN5" s="382"/>
      <c r="HUO5" s="382"/>
      <c r="HUP5" s="382"/>
      <c r="HUQ5" s="382"/>
      <c r="HUR5" s="382"/>
      <c r="HUS5" s="382"/>
      <c r="HUT5" s="382"/>
      <c r="HUU5" s="382"/>
      <c r="HUV5" s="382"/>
      <c r="HUW5" s="382"/>
      <c r="HUX5" s="382"/>
      <c r="HUY5" s="382"/>
      <c r="HUZ5" s="382"/>
      <c r="HVA5" s="382"/>
      <c r="HVB5" s="382"/>
      <c r="HVC5" s="382"/>
      <c r="HVD5" s="382"/>
      <c r="HVE5" s="382"/>
      <c r="HVF5" s="382"/>
      <c r="HVG5" s="382"/>
      <c r="HVH5" s="382"/>
      <c r="HVI5" s="382"/>
      <c r="HVJ5" s="382"/>
      <c r="HVK5" s="382"/>
      <c r="HVL5" s="382"/>
      <c r="HVM5" s="382"/>
      <c r="HVN5" s="382"/>
      <c r="HVO5" s="382"/>
      <c r="HVP5" s="382"/>
      <c r="HVQ5" s="382"/>
      <c r="HVR5" s="382"/>
      <c r="HVS5" s="382"/>
      <c r="HVT5" s="382"/>
      <c r="HVU5" s="382"/>
      <c r="HVV5" s="382"/>
      <c r="HVW5" s="382"/>
      <c r="HVX5" s="382"/>
      <c r="HVY5" s="382"/>
      <c r="HVZ5" s="382"/>
      <c r="HWA5" s="382"/>
      <c r="HWB5" s="382"/>
      <c r="HWC5" s="382"/>
      <c r="HWD5" s="382"/>
      <c r="HWE5" s="382"/>
      <c r="HWF5" s="382"/>
      <c r="HWG5" s="382"/>
      <c r="HWH5" s="382"/>
      <c r="HWI5" s="382"/>
      <c r="HWJ5" s="382"/>
      <c r="HWK5" s="382"/>
      <c r="HWL5" s="382"/>
      <c r="HWM5" s="382"/>
      <c r="HWN5" s="382"/>
      <c r="HWO5" s="382"/>
      <c r="HWP5" s="382"/>
      <c r="HWQ5" s="382"/>
      <c r="HWR5" s="382"/>
      <c r="HWS5" s="382"/>
      <c r="HWT5" s="382"/>
      <c r="HWU5" s="382"/>
      <c r="HWV5" s="382"/>
      <c r="HWW5" s="382"/>
      <c r="HWX5" s="382"/>
      <c r="HWY5" s="382"/>
      <c r="HWZ5" s="382"/>
      <c r="HXA5" s="382"/>
      <c r="HXB5" s="382"/>
      <c r="HXC5" s="382"/>
      <c r="HXD5" s="382"/>
      <c r="HXE5" s="382"/>
      <c r="HXF5" s="382"/>
      <c r="HXG5" s="382"/>
      <c r="HXH5" s="382"/>
      <c r="HXI5" s="382"/>
      <c r="HXJ5" s="382"/>
      <c r="HXK5" s="382"/>
      <c r="HXL5" s="382"/>
      <c r="HXM5" s="382"/>
      <c r="HXN5" s="382"/>
      <c r="HXO5" s="382"/>
      <c r="HXP5" s="382"/>
      <c r="HXQ5" s="382"/>
      <c r="HXR5" s="382"/>
      <c r="HXS5" s="382"/>
      <c r="HXT5" s="382"/>
      <c r="HXU5" s="382"/>
      <c r="HXV5" s="382"/>
      <c r="HXW5" s="382"/>
      <c r="HXX5" s="382"/>
      <c r="HXY5" s="382"/>
      <c r="HXZ5" s="382"/>
      <c r="HYA5" s="382"/>
      <c r="HYB5" s="382"/>
      <c r="HYC5" s="382"/>
      <c r="HYD5" s="382"/>
      <c r="HYE5" s="382"/>
      <c r="HYF5" s="382"/>
      <c r="HYG5" s="382"/>
      <c r="HYH5" s="382"/>
      <c r="HYI5" s="382"/>
      <c r="HYJ5" s="382"/>
      <c r="HYK5" s="382"/>
      <c r="HYL5" s="382"/>
      <c r="HYM5" s="382"/>
      <c r="HYN5" s="382"/>
      <c r="HYO5" s="382"/>
      <c r="HYP5" s="382"/>
      <c r="HYQ5" s="382"/>
      <c r="HYR5" s="382"/>
      <c r="HYS5" s="382"/>
      <c r="HYT5" s="382"/>
      <c r="HYU5" s="382"/>
      <c r="HYV5" s="382"/>
      <c r="HYW5" s="382"/>
      <c r="HYX5" s="382"/>
      <c r="HYY5" s="382"/>
      <c r="HYZ5" s="382"/>
      <c r="HZA5" s="382"/>
      <c r="HZB5" s="382"/>
      <c r="HZC5" s="382"/>
      <c r="HZD5" s="382"/>
      <c r="HZE5" s="382"/>
      <c r="HZF5" s="382"/>
      <c r="HZG5" s="382"/>
      <c r="HZH5" s="382"/>
      <c r="HZI5" s="382"/>
      <c r="HZJ5" s="382"/>
      <c r="HZK5" s="382"/>
      <c r="HZL5" s="382"/>
      <c r="HZM5" s="382"/>
      <c r="HZN5" s="382"/>
      <c r="HZO5" s="382"/>
      <c r="HZP5" s="382"/>
      <c r="HZQ5" s="382"/>
      <c r="HZR5" s="382"/>
      <c r="HZS5" s="382"/>
      <c r="HZT5" s="382"/>
      <c r="HZU5" s="382"/>
      <c r="HZV5" s="382"/>
      <c r="HZW5" s="382"/>
      <c r="HZX5" s="382"/>
      <c r="HZY5" s="382"/>
      <c r="HZZ5" s="382"/>
      <c r="IAA5" s="382"/>
      <c r="IAB5" s="382"/>
      <c r="IAC5" s="382"/>
      <c r="IAD5" s="382"/>
      <c r="IAE5" s="382"/>
      <c r="IAF5" s="382"/>
      <c r="IAG5" s="382"/>
      <c r="IAH5" s="382"/>
      <c r="IAI5" s="382"/>
      <c r="IAJ5" s="382"/>
      <c r="IAK5" s="382"/>
      <c r="IAL5" s="382"/>
      <c r="IAM5" s="382"/>
      <c r="IAN5" s="382"/>
      <c r="IAO5" s="382"/>
      <c r="IAP5" s="382"/>
      <c r="IAQ5" s="382"/>
      <c r="IAR5" s="382"/>
      <c r="IAS5" s="382"/>
      <c r="IAT5" s="382"/>
      <c r="IAU5" s="382"/>
      <c r="IAV5" s="382"/>
      <c r="IAW5" s="382"/>
      <c r="IAX5" s="382"/>
      <c r="IAY5" s="382"/>
      <c r="IAZ5" s="382"/>
      <c r="IBA5" s="382"/>
      <c r="IBB5" s="382"/>
      <c r="IBC5" s="382"/>
      <c r="IBD5" s="382"/>
      <c r="IBE5" s="382"/>
      <c r="IBF5" s="382"/>
      <c r="IBG5" s="382"/>
      <c r="IBH5" s="382"/>
      <c r="IBI5" s="382"/>
      <c r="IBJ5" s="382"/>
      <c r="IBK5" s="382"/>
      <c r="IBL5" s="382"/>
      <c r="IBM5" s="382"/>
      <c r="IBN5" s="382"/>
      <c r="IBO5" s="382"/>
      <c r="IBP5" s="382"/>
      <c r="IBQ5" s="382"/>
      <c r="IBR5" s="382"/>
      <c r="IBS5" s="382"/>
      <c r="IBT5" s="382"/>
      <c r="IBU5" s="382"/>
      <c r="IBV5" s="382"/>
      <c r="IBW5" s="382"/>
      <c r="IBX5" s="382"/>
      <c r="IBY5" s="382"/>
      <c r="IBZ5" s="382"/>
      <c r="ICA5" s="382"/>
      <c r="ICB5" s="382"/>
      <c r="ICC5" s="382"/>
      <c r="ICD5" s="382"/>
      <c r="ICE5" s="382"/>
      <c r="ICF5" s="382"/>
      <c r="ICG5" s="382"/>
      <c r="ICH5" s="382"/>
      <c r="ICI5" s="382"/>
      <c r="ICJ5" s="382"/>
      <c r="ICK5" s="382"/>
      <c r="ICL5" s="382"/>
      <c r="ICM5" s="382"/>
      <c r="ICN5" s="382"/>
      <c r="ICO5" s="382"/>
      <c r="ICP5" s="382"/>
      <c r="ICQ5" s="382"/>
      <c r="ICR5" s="382"/>
      <c r="ICS5" s="382"/>
      <c r="ICT5" s="382"/>
      <c r="ICU5" s="382"/>
      <c r="ICV5" s="382"/>
      <c r="ICW5" s="382"/>
      <c r="ICX5" s="382"/>
      <c r="ICY5" s="382"/>
      <c r="ICZ5" s="382"/>
      <c r="IDA5" s="382"/>
      <c r="IDB5" s="382"/>
      <c r="IDC5" s="382"/>
      <c r="IDD5" s="382"/>
      <c r="IDE5" s="382"/>
      <c r="IDF5" s="382"/>
      <c r="IDG5" s="382"/>
      <c r="IDH5" s="382"/>
      <c r="IDI5" s="382"/>
      <c r="IDJ5" s="382"/>
      <c r="IDK5" s="382"/>
      <c r="IDL5" s="382"/>
      <c r="IDM5" s="382"/>
      <c r="IDN5" s="382"/>
      <c r="IDO5" s="382"/>
      <c r="IDP5" s="382"/>
      <c r="IDQ5" s="382"/>
      <c r="IDR5" s="382"/>
      <c r="IDS5" s="382"/>
      <c r="IDT5" s="382"/>
      <c r="IDU5" s="382"/>
      <c r="IDV5" s="382"/>
      <c r="IDW5" s="382"/>
      <c r="IDX5" s="382"/>
      <c r="IDY5" s="382"/>
      <c r="IDZ5" s="382"/>
      <c r="IEA5" s="382"/>
      <c r="IEB5" s="382"/>
      <c r="IEC5" s="382"/>
      <c r="IED5" s="382"/>
      <c r="IEE5" s="382"/>
      <c r="IEF5" s="382"/>
      <c r="IEG5" s="382"/>
      <c r="IEH5" s="382"/>
      <c r="IEI5" s="382"/>
      <c r="IEJ5" s="382"/>
      <c r="IEK5" s="382"/>
      <c r="IEL5" s="382"/>
      <c r="IEM5" s="382"/>
      <c r="IEN5" s="382"/>
      <c r="IEO5" s="382"/>
      <c r="IEP5" s="382"/>
      <c r="IEQ5" s="382"/>
      <c r="IER5" s="382"/>
      <c r="IES5" s="382"/>
      <c r="IET5" s="382"/>
      <c r="IEU5" s="382"/>
      <c r="IEV5" s="382"/>
      <c r="IEW5" s="382"/>
      <c r="IEX5" s="382"/>
      <c r="IEY5" s="382"/>
      <c r="IEZ5" s="382"/>
      <c r="IFA5" s="382"/>
      <c r="IFB5" s="382"/>
      <c r="IFC5" s="382"/>
      <c r="IFD5" s="382"/>
      <c r="IFE5" s="382"/>
      <c r="IFF5" s="382"/>
      <c r="IFG5" s="382"/>
      <c r="IFH5" s="382"/>
      <c r="IFI5" s="382"/>
      <c r="IFJ5" s="382"/>
      <c r="IFK5" s="382"/>
      <c r="IFL5" s="382"/>
      <c r="IFM5" s="382"/>
      <c r="IFN5" s="382"/>
      <c r="IFO5" s="382"/>
      <c r="IFP5" s="382"/>
      <c r="IFQ5" s="382"/>
      <c r="IFR5" s="382"/>
      <c r="IFS5" s="382"/>
      <c r="IFT5" s="382"/>
      <c r="IFU5" s="382"/>
      <c r="IFV5" s="382"/>
      <c r="IFW5" s="382"/>
      <c r="IFX5" s="382"/>
      <c r="IFY5" s="382"/>
      <c r="IFZ5" s="382"/>
      <c r="IGA5" s="382"/>
      <c r="IGB5" s="382"/>
      <c r="IGC5" s="382"/>
      <c r="IGD5" s="382"/>
      <c r="IGE5" s="382"/>
      <c r="IGF5" s="382"/>
      <c r="IGG5" s="382"/>
      <c r="IGH5" s="382"/>
      <c r="IGI5" s="382"/>
      <c r="IGJ5" s="382"/>
      <c r="IGK5" s="382"/>
      <c r="IGL5" s="382"/>
      <c r="IGM5" s="382"/>
      <c r="IGN5" s="382"/>
      <c r="IGO5" s="382"/>
      <c r="IGP5" s="382"/>
      <c r="IGQ5" s="382"/>
      <c r="IGR5" s="382"/>
      <c r="IGS5" s="382"/>
      <c r="IGT5" s="382"/>
      <c r="IGU5" s="382"/>
      <c r="IGV5" s="382"/>
      <c r="IGW5" s="382"/>
      <c r="IGX5" s="382"/>
      <c r="IGY5" s="382"/>
      <c r="IGZ5" s="382"/>
      <c r="IHA5" s="382"/>
      <c r="IHB5" s="382"/>
      <c r="IHC5" s="382"/>
      <c r="IHD5" s="382"/>
      <c r="IHE5" s="382"/>
      <c r="IHF5" s="382"/>
      <c r="IHG5" s="382"/>
      <c r="IHH5" s="382"/>
      <c r="IHI5" s="382"/>
      <c r="IHJ5" s="382"/>
      <c r="IHK5" s="382"/>
      <c r="IHL5" s="382"/>
      <c r="IHM5" s="382"/>
      <c r="IHN5" s="382"/>
      <c r="IHO5" s="382"/>
      <c r="IHP5" s="382"/>
      <c r="IHQ5" s="382"/>
      <c r="IHR5" s="382"/>
      <c r="IHS5" s="382"/>
      <c r="IHT5" s="382"/>
      <c r="IHU5" s="382"/>
      <c r="IHV5" s="382"/>
      <c r="IHW5" s="382"/>
      <c r="IHX5" s="382"/>
      <c r="IHY5" s="382"/>
      <c r="IHZ5" s="382"/>
      <c r="IIA5" s="382"/>
      <c r="IIB5" s="382"/>
      <c r="IIC5" s="382"/>
      <c r="IID5" s="382"/>
      <c r="IIE5" s="382"/>
      <c r="IIF5" s="382"/>
      <c r="IIG5" s="382"/>
      <c r="IIH5" s="382"/>
      <c r="III5" s="382"/>
      <c r="IIJ5" s="382"/>
      <c r="IIK5" s="382"/>
      <c r="IIL5" s="382"/>
      <c r="IIM5" s="382"/>
      <c r="IIN5" s="382"/>
      <c r="IIO5" s="382"/>
      <c r="IIP5" s="382"/>
      <c r="IIQ5" s="382"/>
      <c r="IIR5" s="382"/>
      <c r="IIS5" s="382"/>
      <c r="IIT5" s="382"/>
      <c r="IIU5" s="382"/>
      <c r="IIV5" s="382"/>
      <c r="IIW5" s="382"/>
      <c r="IIX5" s="382"/>
      <c r="IIY5" s="382"/>
      <c r="IIZ5" s="382"/>
      <c r="IJA5" s="382"/>
      <c r="IJB5" s="382"/>
      <c r="IJC5" s="382"/>
      <c r="IJD5" s="382"/>
      <c r="IJE5" s="382"/>
      <c r="IJF5" s="382"/>
      <c r="IJG5" s="382"/>
      <c r="IJH5" s="382"/>
      <c r="IJI5" s="382"/>
      <c r="IJJ5" s="382"/>
      <c r="IJK5" s="382"/>
      <c r="IJL5" s="382"/>
      <c r="IJM5" s="382"/>
      <c r="IJN5" s="382"/>
      <c r="IJO5" s="382"/>
      <c r="IJP5" s="382"/>
      <c r="IJQ5" s="382"/>
      <c r="IJR5" s="382"/>
      <c r="IJS5" s="382"/>
      <c r="IJT5" s="382"/>
      <c r="IJU5" s="382"/>
      <c r="IJV5" s="382"/>
      <c r="IJW5" s="382"/>
      <c r="IJX5" s="382"/>
      <c r="IJY5" s="382"/>
      <c r="IJZ5" s="382"/>
      <c r="IKA5" s="382"/>
      <c r="IKB5" s="382"/>
      <c r="IKC5" s="382"/>
      <c r="IKD5" s="382"/>
      <c r="IKE5" s="382"/>
      <c r="IKF5" s="382"/>
      <c r="IKG5" s="382"/>
      <c r="IKH5" s="382"/>
      <c r="IKI5" s="382"/>
      <c r="IKJ5" s="382"/>
      <c r="IKK5" s="382"/>
      <c r="IKL5" s="382"/>
      <c r="IKM5" s="382"/>
      <c r="IKN5" s="382"/>
      <c r="IKO5" s="382"/>
      <c r="IKP5" s="382"/>
      <c r="IKQ5" s="382"/>
      <c r="IKR5" s="382"/>
      <c r="IKS5" s="382"/>
      <c r="IKT5" s="382"/>
      <c r="IKU5" s="382"/>
      <c r="IKV5" s="382"/>
      <c r="IKW5" s="382"/>
      <c r="IKX5" s="382"/>
      <c r="IKY5" s="382"/>
      <c r="IKZ5" s="382"/>
      <c r="ILA5" s="382"/>
      <c r="ILB5" s="382"/>
      <c r="ILC5" s="382"/>
      <c r="ILD5" s="382"/>
      <c r="ILE5" s="382"/>
      <c r="ILF5" s="382"/>
      <c r="ILG5" s="382"/>
      <c r="ILH5" s="382"/>
      <c r="ILI5" s="382"/>
      <c r="ILJ5" s="382"/>
      <c r="ILK5" s="382"/>
      <c r="ILL5" s="382"/>
      <c r="ILM5" s="382"/>
      <c r="ILN5" s="382"/>
      <c r="ILO5" s="382"/>
      <c r="ILP5" s="382"/>
      <c r="ILQ5" s="382"/>
      <c r="ILR5" s="382"/>
      <c r="ILS5" s="382"/>
      <c r="ILT5" s="382"/>
      <c r="ILU5" s="382"/>
      <c r="ILV5" s="382"/>
      <c r="ILW5" s="382"/>
      <c r="ILX5" s="382"/>
      <c r="ILY5" s="382"/>
      <c r="ILZ5" s="382"/>
      <c r="IMA5" s="382"/>
      <c r="IMB5" s="382"/>
      <c r="IMC5" s="382"/>
      <c r="IMD5" s="382"/>
      <c r="IME5" s="382"/>
      <c r="IMF5" s="382"/>
      <c r="IMG5" s="382"/>
      <c r="IMH5" s="382"/>
      <c r="IMI5" s="382"/>
      <c r="IMJ5" s="382"/>
      <c r="IMK5" s="382"/>
      <c r="IML5" s="382"/>
      <c r="IMM5" s="382"/>
      <c r="IMN5" s="382"/>
      <c r="IMO5" s="382"/>
      <c r="IMP5" s="382"/>
      <c r="IMQ5" s="382"/>
      <c r="IMR5" s="382"/>
      <c r="IMS5" s="382"/>
      <c r="IMT5" s="382"/>
      <c r="IMU5" s="382"/>
      <c r="IMV5" s="382"/>
      <c r="IMW5" s="382"/>
      <c r="IMX5" s="382"/>
      <c r="IMY5" s="382"/>
      <c r="IMZ5" s="382"/>
      <c r="INA5" s="382"/>
      <c r="INB5" s="382"/>
      <c r="INC5" s="382"/>
      <c r="IND5" s="382"/>
      <c r="INE5" s="382"/>
      <c r="INF5" s="382"/>
      <c r="ING5" s="382"/>
      <c r="INH5" s="382"/>
      <c r="INI5" s="382"/>
      <c r="INJ5" s="382"/>
      <c r="INK5" s="382"/>
      <c r="INL5" s="382"/>
      <c r="INM5" s="382"/>
      <c r="INN5" s="382"/>
      <c r="INO5" s="382"/>
      <c r="INP5" s="382"/>
      <c r="INQ5" s="382"/>
      <c r="INR5" s="382"/>
      <c r="INS5" s="382"/>
      <c r="INT5" s="382"/>
      <c r="INU5" s="382"/>
      <c r="INV5" s="382"/>
      <c r="INW5" s="382"/>
      <c r="INX5" s="382"/>
      <c r="INY5" s="382"/>
      <c r="INZ5" s="382"/>
      <c r="IOA5" s="382"/>
      <c r="IOB5" s="382"/>
      <c r="IOC5" s="382"/>
      <c r="IOD5" s="382"/>
      <c r="IOE5" s="382"/>
      <c r="IOF5" s="382"/>
      <c r="IOG5" s="382"/>
      <c r="IOH5" s="382"/>
      <c r="IOI5" s="382"/>
      <c r="IOJ5" s="382"/>
      <c r="IOK5" s="382"/>
      <c r="IOL5" s="382"/>
      <c r="IOM5" s="382"/>
      <c r="ION5" s="382"/>
      <c r="IOO5" s="382"/>
      <c r="IOP5" s="382"/>
      <c r="IOQ5" s="382"/>
      <c r="IOR5" s="382"/>
      <c r="IOS5" s="382"/>
      <c r="IOT5" s="382"/>
      <c r="IOU5" s="382"/>
      <c r="IOV5" s="382"/>
      <c r="IOW5" s="382"/>
      <c r="IOX5" s="382"/>
      <c r="IOY5" s="382"/>
      <c r="IOZ5" s="382"/>
      <c r="IPA5" s="382"/>
      <c r="IPB5" s="382"/>
      <c r="IPC5" s="382"/>
      <c r="IPD5" s="382"/>
      <c r="IPE5" s="382"/>
      <c r="IPF5" s="382"/>
      <c r="IPG5" s="382"/>
      <c r="IPH5" s="382"/>
      <c r="IPI5" s="382"/>
      <c r="IPJ5" s="382"/>
      <c r="IPK5" s="382"/>
      <c r="IPL5" s="382"/>
      <c r="IPM5" s="382"/>
      <c r="IPN5" s="382"/>
      <c r="IPO5" s="382"/>
      <c r="IPP5" s="382"/>
      <c r="IPQ5" s="382"/>
      <c r="IPR5" s="382"/>
      <c r="IPS5" s="382"/>
      <c r="IPT5" s="382"/>
      <c r="IPU5" s="382"/>
      <c r="IPV5" s="382"/>
      <c r="IPW5" s="382"/>
      <c r="IPX5" s="382"/>
      <c r="IPY5" s="382"/>
      <c r="IPZ5" s="382"/>
      <c r="IQA5" s="382"/>
      <c r="IQB5" s="382"/>
      <c r="IQC5" s="382"/>
      <c r="IQD5" s="382"/>
      <c r="IQE5" s="382"/>
      <c r="IQF5" s="382"/>
      <c r="IQG5" s="382"/>
      <c r="IQH5" s="382"/>
      <c r="IQI5" s="382"/>
      <c r="IQJ5" s="382"/>
      <c r="IQK5" s="382"/>
      <c r="IQL5" s="382"/>
      <c r="IQM5" s="382"/>
      <c r="IQN5" s="382"/>
      <c r="IQO5" s="382"/>
      <c r="IQP5" s="382"/>
      <c r="IQQ5" s="382"/>
      <c r="IQR5" s="382"/>
      <c r="IQS5" s="382"/>
      <c r="IQT5" s="382"/>
      <c r="IQU5" s="382"/>
      <c r="IQV5" s="382"/>
      <c r="IQW5" s="382"/>
      <c r="IQX5" s="382"/>
      <c r="IQY5" s="382"/>
      <c r="IQZ5" s="382"/>
      <c r="IRA5" s="382"/>
      <c r="IRB5" s="382"/>
      <c r="IRC5" s="382"/>
      <c r="IRD5" s="382"/>
      <c r="IRE5" s="382"/>
      <c r="IRF5" s="382"/>
      <c r="IRG5" s="382"/>
      <c r="IRH5" s="382"/>
      <c r="IRI5" s="382"/>
      <c r="IRJ5" s="382"/>
      <c r="IRK5" s="382"/>
      <c r="IRL5" s="382"/>
      <c r="IRM5" s="382"/>
      <c r="IRN5" s="382"/>
      <c r="IRO5" s="382"/>
      <c r="IRP5" s="382"/>
      <c r="IRQ5" s="382"/>
      <c r="IRR5" s="382"/>
      <c r="IRS5" s="382"/>
      <c r="IRT5" s="382"/>
      <c r="IRU5" s="382"/>
      <c r="IRV5" s="382"/>
      <c r="IRW5" s="382"/>
      <c r="IRX5" s="382"/>
      <c r="IRY5" s="382"/>
      <c r="IRZ5" s="382"/>
      <c r="ISA5" s="382"/>
      <c r="ISB5" s="382"/>
      <c r="ISC5" s="382"/>
      <c r="ISD5" s="382"/>
      <c r="ISE5" s="382"/>
      <c r="ISF5" s="382"/>
      <c r="ISG5" s="382"/>
      <c r="ISH5" s="382"/>
      <c r="ISI5" s="382"/>
      <c r="ISJ5" s="382"/>
      <c r="ISK5" s="382"/>
      <c r="ISL5" s="382"/>
      <c r="ISM5" s="382"/>
      <c r="ISN5" s="382"/>
      <c r="ISO5" s="382"/>
      <c r="ISP5" s="382"/>
      <c r="ISQ5" s="382"/>
      <c r="ISR5" s="382"/>
      <c r="ISS5" s="382"/>
      <c r="IST5" s="382"/>
      <c r="ISU5" s="382"/>
      <c r="ISV5" s="382"/>
      <c r="ISW5" s="382"/>
      <c r="ISX5" s="382"/>
      <c r="ISY5" s="382"/>
      <c r="ISZ5" s="382"/>
      <c r="ITA5" s="382"/>
      <c r="ITB5" s="382"/>
      <c r="ITC5" s="382"/>
      <c r="ITD5" s="382"/>
      <c r="ITE5" s="382"/>
      <c r="ITF5" s="382"/>
      <c r="ITG5" s="382"/>
      <c r="ITH5" s="382"/>
      <c r="ITI5" s="382"/>
      <c r="ITJ5" s="382"/>
      <c r="ITK5" s="382"/>
      <c r="ITL5" s="382"/>
      <c r="ITM5" s="382"/>
      <c r="ITN5" s="382"/>
      <c r="ITO5" s="382"/>
      <c r="ITP5" s="382"/>
      <c r="ITQ5" s="382"/>
      <c r="ITR5" s="382"/>
      <c r="ITS5" s="382"/>
      <c r="ITT5" s="382"/>
      <c r="ITU5" s="382"/>
      <c r="ITV5" s="382"/>
      <c r="ITW5" s="382"/>
      <c r="ITX5" s="382"/>
      <c r="ITY5" s="382"/>
      <c r="ITZ5" s="382"/>
      <c r="IUA5" s="382"/>
      <c r="IUB5" s="382"/>
      <c r="IUC5" s="382"/>
      <c r="IUD5" s="382"/>
      <c r="IUE5" s="382"/>
      <c r="IUF5" s="382"/>
      <c r="IUG5" s="382"/>
      <c r="IUH5" s="382"/>
      <c r="IUI5" s="382"/>
      <c r="IUJ5" s="382"/>
      <c r="IUK5" s="382"/>
      <c r="IUL5" s="382"/>
      <c r="IUM5" s="382"/>
      <c r="IUN5" s="382"/>
      <c r="IUO5" s="382"/>
      <c r="IUP5" s="382"/>
      <c r="IUQ5" s="382"/>
      <c r="IUR5" s="382"/>
      <c r="IUS5" s="382"/>
      <c r="IUT5" s="382"/>
      <c r="IUU5" s="382"/>
      <c r="IUV5" s="382"/>
      <c r="IUW5" s="382"/>
      <c r="IUX5" s="382"/>
      <c r="IUY5" s="382"/>
      <c r="IUZ5" s="382"/>
      <c r="IVA5" s="382"/>
      <c r="IVB5" s="382"/>
      <c r="IVC5" s="382"/>
      <c r="IVD5" s="382"/>
      <c r="IVE5" s="382"/>
      <c r="IVF5" s="382"/>
      <c r="IVG5" s="382"/>
      <c r="IVH5" s="382"/>
      <c r="IVI5" s="382"/>
      <c r="IVJ5" s="382"/>
      <c r="IVK5" s="382"/>
      <c r="IVL5" s="382"/>
      <c r="IVM5" s="382"/>
      <c r="IVN5" s="382"/>
      <c r="IVO5" s="382"/>
      <c r="IVP5" s="382"/>
      <c r="IVQ5" s="382"/>
      <c r="IVR5" s="382"/>
      <c r="IVS5" s="382"/>
      <c r="IVT5" s="382"/>
      <c r="IVU5" s="382"/>
      <c r="IVV5" s="382"/>
      <c r="IVW5" s="382"/>
      <c r="IVX5" s="382"/>
      <c r="IVY5" s="382"/>
      <c r="IVZ5" s="382"/>
      <c r="IWA5" s="382"/>
      <c r="IWB5" s="382"/>
      <c r="IWC5" s="382"/>
      <c r="IWD5" s="382"/>
      <c r="IWE5" s="382"/>
      <c r="IWF5" s="382"/>
      <c r="IWG5" s="382"/>
      <c r="IWH5" s="382"/>
      <c r="IWI5" s="382"/>
      <c r="IWJ5" s="382"/>
      <c r="IWK5" s="382"/>
      <c r="IWL5" s="382"/>
      <c r="IWM5" s="382"/>
      <c r="IWN5" s="382"/>
      <c r="IWO5" s="382"/>
      <c r="IWP5" s="382"/>
      <c r="IWQ5" s="382"/>
      <c r="IWR5" s="382"/>
      <c r="IWS5" s="382"/>
      <c r="IWT5" s="382"/>
      <c r="IWU5" s="382"/>
      <c r="IWV5" s="382"/>
      <c r="IWW5" s="382"/>
      <c r="IWX5" s="382"/>
      <c r="IWY5" s="382"/>
      <c r="IWZ5" s="382"/>
      <c r="IXA5" s="382"/>
      <c r="IXB5" s="382"/>
      <c r="IXC5" s="382"/>
      <c r="IXD5" s="382"/>
      <c r="IXE5" s="382"/>
      <c r="IXF5" s="382"/>
      <c r="IXG5" s="382"/>
      <c r="IXH5" s="382"/>
      <c r="IXI5" s="382"/>
      <c r="IXJ5" s="382"/>
      <c r="IXK5" s="382"/>
      <c r="IXL5" s="382"/>
      <c r="IXM5" s="382"/>
      <c r="IXN5" s="382"/>
      <c r="IXO5" s="382"/>
      <c r="IXP5" s="382"/>
      <c r="IXQ5" s="382"/>
      <c r="IXR5" s="382"/>
      <c r="IXS5" s="382"/>
      <c r="IXT5" s="382"/>
      <c r="IXU5" s="382"/>
      <c r="IXV5" s="382"/>
      <c r="IXW5" s="382"/>
      <c r="IXX5" s="382"/>
      <c r="IXY5" s="382"/>
      <c r="IXZ5" s="382"/>
      <c r="IYA5" s="382"/>
      <c r="IYB5" s="382"/>
      <c r="IYC5" s="382"/>
      <c r="IYD5" s="382"/>
      <c r="IYE5" s="382"/>
      <c r="IYF5" s="382"/>
      <c r="IYG5" s="382"/>
      <c r="IYH5" s="382"/>
      <c r="IYI5" s="382"/>
      <c r="IYJ5" s="382"/>
      <c r="IYK5" s="382"/>
      <c r="IYL5" s="382"/>
      <c r="IYM5" s="382"/>
      <c r="IYN5" s="382"/>
      <c r="IYO5" s="382"/>
      <c r="IYP5" s="382"/>
      <c r="IYQ5" s="382"/>
      <c r="IYR5" s="382"/>
      <c r="IYS5" s="382"/>
      <c r="IYT5" s="382"/>
      <c r="IYU5" s="382"/>
      <c r="IYV5" s="382"/>
      <c r="IYW5" s="382"/>
      <c r="IYX5" s="382"/>
      <c r="IYY5" s="382"/>
      <c r="IYZ5" s="382"/>
      <c r="IZA5" s="382"/>
      <c r="IZB5" s="382"/>
      <c r="IZC5" s="382"/>
      <c r="IZD5" s="382"/>
      <c r="IZE5" s="382"/>
      <c r="IZF5" s="382"/>
      <c r="IZG5" s="382"/>
      <c r="IZH5" s="382"/>
      <c r="IZI5" s="382"/>
      <c r="IZJ5" s="382"/>
      <c r="IZK5" s="382"/>
      <c r="IZL5" s="382"/>
      <c r="IZM5" s="382"/>
      <c r="IZN5" s="382"/>
      <c r="IZO5" s="382"/>
      <c r="IZP5" s="382"/>
      <c r="IZQ5" s="382"/>
      <c r="IZR5" s="382"/>
      <c r="IZS5" s="382"/>
      <c r="IZT5" s="382"/>
      <c r="IZU5" s="382"/>
      <c r="IZV5" s="382"/>
      <c r="IZW5" s="382"/>
      <c r="IZX5" s="382"/>
      <c r="IZY5" s="382"/>
      <c r="IZZ5" s="382"/>
      <c r="JAA5" s="382"/>
      <c r="JAB5" s="382"/>
      <c r="JAC5" s="382"/>
      <c r="JAD5" s="382"/>
      <c r="JAE5" s="382"/>
      <c r="JAF5" s="382"/>
      <c r="JAG5" s="382"/>
      <c r="JAH5" s="382"/>
      <c r="JAI5" s="382"/>
      <c r="JAJ5" s="382"/>
      <c r="JAK5" s="382"/>
      <c r="JAL5" s="382"/>
      <c r="JAM5" s="382"/>
      <c r="JAN5" s="382"/>
      <c r="JAO5" s="382"/>
      <c r="JAP5" s="382"/>
      <c r="JAQ5" s="382"/>
      <c r="JAR5" s="382"/>
      <c r="JAS5" s="382"/>
      <c r="JAT5" s="382"/>
      <c r="JAU5" s="382"/>
      <c r="JAV5" s="382"/>
      <c r="JAW5" s="382"/>
      <c r="JAX5" s="382"/>
      <c r="JAY5" s="382"/>
      <c r="JAZ5" s="382"/>
      <c r="JBA5" s="382"/>
      <c r="JBB5" s="382"/>
      <c r="JBC5" s="382"/>
      <c r="JBD5" s="382"/>
      <c r="JBE5" s="382"/>
      <c r="JBF5" s="382"/>
      <c r="JBG5" s="382"/>
      <c r="JBH5" s="382"/>
      <c r="JBI5" s="382"/>
      <c r="JBJ5" s="382"/>
      <c r="JBK5" s="382"/>
      <c r="JBL5" s="382"/>
      <c r="JBM5" s="382"/>
      <c r="JBN5" s="382"/>
      <c r="JBO5" s="382"/>
      <c r="JBP5" s="382"/>
      <c r="JBQ5" s="382"/>
      <c r="JBR5" s="382"/>
      <c r="JBS5" s="382"/>
      <c r="JBT5" s="382"/>
      <c r="JBU5" s="382"/>
      <c r="JBV5" s="382"/>
      <c r="JBW5" s="382"/>
      <c r="JBX5" s="382"/>
      <c r="JBY5" s="382"/>
      <c r="JBZ5" s="382"/>
      <c r="JCA5" s="382"/>
      <c r="JCB5" s="382"/>
      <c r="JCC5" s="382"/>
      <c r="JCD5" s="382"/>
      <c r="JCE5" s="382"/>
      <c r="JCF5" s="382"/>
      <c r="JCG5" s="382"/>
      <c r="JCH5" s="382"/>
      <c r="JCI5" s="382"/>
      <c r="JCJ5" s="382"/>
      <c r="JCK5" s="382"/>
      <c r="JCL5" s="382"/>
      <c r="JCM5" s="382"/>
      <c r="JCN5" s="382"/>
      <c r="JCO5" s="382"/>
      <c r="JCP5" s="382"/>
      <c r="JCQ5" s="382"/>
      <c r="JCR5" s="382"/>
      <c r="JCS5" s="382"/>
      <c r="JCT5" s="382"/>
      <c r="JCU5" s="382"/>
      <c r="JCV5" s="382"/>
      <c r="JCW5" s="382"/>
      <c r="JCX5" s="382"/>
      <c r="JCY5" s="382"/>
      <c r="JCZ5" s="382"/>
      <c r="JDA5" s="382"/>
      <c r="JDB5" s="382"/>
      <c r="JDC5" s="382"/>
      <c r="JDD5" s="382"/>
      <c r="JDE5" s="382"/>
      <c r="JDF5" s="382"/>
      <c r="JDG5" s="382"/>
      <c r="JDH5" s="382"/>
      <c r="JDI5" s="382"/>
      <c r="JDJ5" s="382"/>
      <c r="JDK5" s="382"/>
      <c r="JDL5" s="382"/>
      <c r="JDM5" s="382"/>
      <c r="JDN5" s="382"/>
      <c r="JDO5" s="382"/>
      <c r="JDP5" s="382"/>
      <c r="JDQ5" s="382"/>
      <c r="JDR5" s="382"/>
      <c r="JDS5" s="382"/>
      <c r="JDT5" s="382"/>
      <c r="JDU5" s="382"/>
      <c r="JDV5" s="382"/>
      <c r="JDW5" s="382"/>
      <c r="JDX5" s="382"/>
      <c r="JDY5" s="382"/>
      <c r="JDZ5" s="382"/>
      <c r="JEA5" s="382"/>
      <c r="JEB5" s="382"/>
      <c r="JEC5" s="382"/>
      <c r="JED5" s="382"/>
      <c r="JEE5" s="382"/>
      <c r="JEF5" s="382"/>
      <c r="JEG5" s="382"/>
      <c r="JEH5" s="382"/>
      <c r="JEI5" s="382"/>
      <c r="JEJ5" s="382"/>
      <c r="JEK5" s="382"/>
      <c r="JEL5" s="382"/>
      <c r="JEM5" s="382"/>
      <c r="JEN5" s="382"/>
      <c r="JEO5" s="382"/>
      <c r="JEP5" s="382"/>
      <c r="JEQ5" s="382"/>
      <c r="JER5" s="382"/>
      <c r="JES5" s="382"/>
      <c r="JET5" s="382"/>
      <c r="JEU5" s="382"/>
      <c r="JEV5" s="382"/>
      <c r="JEW5" s="382"/>
      <c r="JEX5" s="382"/>
      <c r="JEY5" s="382"/>
      <c r="JEZ5" s="382"/>
      <c r="JFA5" s="382"/>
      <c r="JFB5" s="382"/>
      <c r="JFC5" s="382"/>
      <c r="JFD5" s="382"/>
      <c r="JFE5" s="382"/>
      <c r="JFF5" s="382"/>
      <c r="JFG5" s="382"/>
      <c r="JFH5" s="382"/>
      <c r="JFI5" s="382"/>
      <c r="JFJ5" s="382"/>
      <c r="JFK5" s="382"/>
      <c r="JFL5" s="382"/>
      <c r="JFM5" s="382"/>
      <c r="JFN5" s="382"/>
      <c r="JFO5" s="382"/>
      <c r="JFP5" s="382"/>
      <c r="JFQ5" s="382"/>
      <c r="JFR5" s="382"/>
      <c r="JFS5" s="382"/>
      <c r="JFT5" s="382"/>
      <c r="JFU5" s="382"/>
      <c r="JFV5" s="382"/>
      <c r="JFW5" s="382"/>
      <c r="JFX5" s="382"/>
      <c r="JFY5" s="382"/>
      <c r="JFZ5" s="382"/>
      <c r="JGA5" s="382"/>
      <c r="JGB5" s="382"/>
      <c r="JGC5" s="382"/>
      <c r="JGD5" s="382"/>
      <c r="JGE5" s="382"/>
      <c r="JGF5" s="382"/>
      <c r="JGG5" s="382"/>
      <c r="JGH5" s="382"/>
      <c r="JGI5" s="382"/>
      <c r="JGJ5" s="382"/>
      <c r="JGK5" s="382"/>
      <c r="JGL5" s="382"/>
      <c r="JGM5" s="382"/>
      <c r="JGN5" s="382"/>
      <c r="JGO5" s="382"/>
      <c r="JGP5" s="382"/>
      <c r="JGQ5" s="382"/>
      <c r="JGR5" s="382"/>
      <c r="JGS5" s="382"/>
      <c r="JGT5" s="382"/>
      <c r="JGU5" s="382"/>
      <c r="JGV5" s="382"/>
      <c r="JGW5" s="382"/>
      <c r="JGX5" s="382"/>
      <c r="JGY5" s="382"/>
      <c r="JGZ5" s="382"/>
      <c r="JHA5" s="382"/>
      <c r="JHB5" s="382"/>
      <c r="JHC5" s="382"/>
      <c r="JHD5" s="382"/>
      <c r="JHE5" s="382"/>
      <c r="JHF5" s="382"/>
      <c r="JHG5" s="382"/>
      <c r="JHH5" s="382"/>
      <c r="JHI5" s="382"/>
      <c r="JHJ5" s="382"/>
      <c r="JHK5" s="382"/>
      <c r="JHL5" s="382"/>
      <c r="JHM5" s="382"/>
      <c r="JHN5" s="382"/>
      <c r="JHO5" s="382"/>
      <c r="JHP5" s="382"/>
      <c r="JHQ5" s="382"/>
      <c r="JHR5" s="382"/>
      <c r="JHS5" s="382"/>
      <c r="JHT5" s="382"/>
      <c r="JHU5" s="382"/>
      <c r="JHV5" s="382"/>
      <c r="JHW5" s="382"/>
      <c r="JHX5" s="382"/>
      <c r="JHY5" s="382"/>
      <c r="JHZ5" s="382"/>
      <c r="JIA5" s="382"/>
      <c r="JIB5" s="382"/>
      <c r="JIC5" s="382"/>
      <c r="JID5" s="382"/>
      <c r="JIE5" s="382"/>
      <c r="JIF5" s="382"/>
      <c r="JIG5" s="382"/>
      <c r="JIH5" s="382"/>
      <c r="JII5" s="382"/>
      <c r="JIJ5" s="382"/>
      <c r="JIK5" s="382"/>
      <c r="JIL5" s="382"/>
      <c r="JIM5" s="382"/>
      <c r="JIN5" s="382"/>
      <c r="JIO5" s="382"/>
      <c r="JIP5" s="382"/>
      <c r="JIQ5" s="382"/>
      <c r="JIR5" s="382"/>
      <c r="JIS5" s="382"/>
      <c r="JIT5" s="382"/>
      <c r="JIU5" s="382"/>
      <c r="JIV5" s="382"/>
      <c r="JIW5" s="382"/>
      <c r="JIX5" s="382"/>
      <c r="JIY5" s="382"/>
      <c r="JIZ5" s="382"/>
      <c r="JJA5" s="382"/>
      <c r="JJB5" s="382"/>
      <c r="JJC5" s="382"/>
      <c r="JJD5" s="382"/>
      <c r="JJE5" s="382"/>
      <c r="JJF5" s="382"/>
      <c r="JJG5" s="382"/>
      <c r="JJH5" s="382"/>
      <c r="JJI5" s="382"/>
      <c r="JJJ5" s="382"/>
      <c r="JJK5" s="382"/>
      <c r="JJL5" s="382"/>
      <c r="JJM5" s="382"/>
      <c r="JJN5" s="382"/>
      <c r="JJO5" s="382"/>
      <c r="JJP5" s="382"/>
      <c r="JJQ5" s="382"/>
      <c r="JJR5" s="382"/>
      <c r="JJS5" s="382"/>
      <c r="JJT5" s="382"/>
      <c r="JJU5" s="382"/>
      <c r="JJV5" s="382"/>
      <c r="JJW5" s="382"/>
      <c r="JJX5" s="382"/>
      <c r="JJY5" s="382"/>
      <c r="JJZ5" s="382"/>
      <c r="JKA5" s="382"/>
      <c r="JKB5" s="382"/>
      <c r="JKC5" s="382"/>
      <c r="JKD5" s="382"/>
      <c r="JKE5" s="382"/>
      <c r="JKF5" s="382"/>
      <c r="JKG5" s="382"/>
      <c r="JKH5" s="382"/>
      <c r="JKI5" s="382"/>
      <c r="JKJ5" s="382"/>
      <c r="JKK5" s="382"/>
      <c r="JKL5" s="382"/>
      <c r="JKM5" s="382"/>
      <c r="JKN5" s="382"/>
      <c r="JKO5" s="382"/>
      <c r="JKP5" s="382"/>
      <c r="JKQ5" s="382"/>
      <c r="JKR5" s="382"/>
      <c r="JKS5" s="382"/>
      <c r="JKT5" s="382"/>
      <c r="JKU5" s="382"/>
      <c r="JKV5" s="382"/>
      <c r="JKW5" s="382"/>
      <c r="JKX5" s="382"/>
      <c r="JKY5" s="382"/>
      <c r="JKZ5" s="382"/>
      <c r="JLA5" s="382"/>
      <c r="JLB5" s="382"/>
      <c r="JLC5" s="382"/>
      <c r="JLD5" s="382"/>
      <c r="JLE5" s="382"/>
      <c r="JLF5" s="382"/>
      <c r="JLG5" s="382"/>
      <c r="JLH5" s="382"/>
      <c r="JLI5" s="382"/>
      <c r="JLJ5" s="382"/>
      <c r="JLK5" s="382"/>
      <c r="JLL5" s="382"/>
      <c r="JLM5" s="382"/>
      <c r="JLN5" s="382"/>
      <c r="JLO5" s="382"/>
      <c r="JLP5" s="382"/>
      <c r="JLQ5" s="382"/>
      <c r="JLR5" s="382"/>
      <c r="JLS5" s="382"/>
      <c r="JLT5" s="382"/>
      <c r="JLU5" s="382"/>
      <c r="JLV5" s="382"/>
      <c r="JLW5" s="382"/>
      <c r="JLX5" s="382"/>
      <c r="JLY5" s="382"/>
      <c r="JLZ5" s="382"/>
      <c r="JMA5" s="382"/>
      <c r="JMB5" s="382"/>
      <c r="JMC5" s="382"/>
      <c r="JMD5" s="382"/>
      <c r="JME5" s="382"/>
      <c r="JMF5" s="382"/>
      <c r="JMG5" s="382"/>
      <c r="JMH5" s="382"/>
      <c r="JMI5" s="382"/>
      <c r="JMJ5" s="382"/>
      <c r="JMK5" s="382"/>
      <c r="JML5" s="382"/>
      <c r="JMM5" s="382"/>
      <c r="JMN5" s="382"/>
      <c r="JMO5" s="382"/>
      <c r="JMP5" s="382"/>
      <c r="JMQ5" s="382"/>
      <c r="JMR5" s="382"/>
      <c r="JMS5" s="382"/>
      <c r="JMT5" s="382"/>
      <c r="JMU5" s="382"/>
      <c r="JMV5" s="382"/>
      <c r="JMW5" s="382"/>
      <c r="JMX5" s="382"/>
      <c r="JMY5" s="382"/>
      <c r="JMZ5" s="382"/>
      <c r="JNA5" s="382"/>
      <c r="JNB5" s="382"/>
      <c r="JNC5" s="382"/>
      <c r="JND5" s="382"/>
      <c r="JNE5" s="382"/>
      <c r="JNF5" s="382"/>
      <c r="JNG5" s="382"/>
      <c r="JNH5" s="382"/>
      <c r="JNI5" s="382"/>
      <c r="JNJ5" s="382"/>
      <c r="JNK5" s="382"/>
      <c r="JNL5" s="382"/>
      <c r="JNM5" s="382"/>
      <c r="JNN5" s="382"/>
      <c r="JNO5" s="382"/>
      <c r="JNP5" s="382"/>
      <c r="JNQ5" s="382"/>
      <c r="JNR5" s="382"/>
      <c r="JNS5" s="382"/>
      <c r="JNT5" s="382"/>
      <c r="JNU5" s="382"/>
      <c r="JNV5" s="382"/>
      <c r="JNW5" s="382"/>
      <c r="JNX5" s="382"/>
      <c r="JNY5" s="382"/>
      <c r="JNZ5" s="382"/>
      <c r="JOA5" s="382"/>
      <c r="JOB5" s="382"/>
      <c r="JOC5" s="382"/>
      <c r="JOD5" s="382"/>
      <c r="JOE5" s="382"/>
      <c r="JOF5" s="382"/>
      <c r="JOG5" s="382"/>
      <c r="JOH5" s="382"/>
      <c r="JOI5" s="382"/>
      <c r="JOJ5" s="382"/>
      <c r="JOK5" s="382"/>
      <c r="JOL5" s="382"/>
      <c r="JOM5" s="382"/>
      <c r="JON5" s="382"/>
      <c r="JOO5" s="382"/>
      <c r="JOP5" s="382"/>
      <c r="JOQ5" s="382"/>
      <c r="JOR5" s="382"/>
      <c r="JOS5" s="382"/>
      <c r="JOT5" s="382"/>
      <c r="JOU5" s="382"/>
      <c r="JOV5" s="382"/>
      <c r="JOW5" s="382"/>
      <c r="JOX5" s="382"/>
      <c r="JOY5" s="382"/>
      <c r="JOZ5" s="382"/>
      <c r="JPA5" s="382"/>
      <c r="JPB5" s="382"/>
      <c r="JPC5" s="382"/>
      <c r="JPD5" s="382"/>
      <c r="JPE5" s="382"/>
      <c r="JPF5" s="382"/>
      <c r="JPG5" s="382"/>
      <c r="JPH5" s="382"/>
      <c r="JPI5" s="382"/>
      <c r="JPJ5" s="382"/>
      <c r="JPK5" s="382"/>
      <c r="JPL5" s="382"/>
      <c r="JPM5" s="382"/>
      <c r="JPN5" s="382"/>
      <c r="JPO5" s="382"/>
      <c r="JPP5" s="382"/>
      <c r="JPQ5" s="382"/>
      <c r="JPR5" s="382"/>
      <c r="JPS5" s="382"/>
      <c r="JPT5" s="382"/>
      <c r="JPU5" s="382"/>
      <c r="JPV5" s="382"/>
      <c r="JPW5" s="382"/>
      <c r="JPX5" s="382"/>
      <c r="JPY5" s="382"/>
      <c r="JPZ5" s="382"/>
      <c r="JQA5" s="382"/>
      <c r="JQB5" s="382"/>
      <c r="JQC5" s="382"/>
      <c r="JQD5" s="382"/>
      <c r="JQE5" s="382"/>
      <c r="JQF5" s="382"/>
      <c r="JQG5" s="382"/>
      <c r="JQH5" s="382"/>
      <c r="JQI5" s="382"/>
      <c r="JQJ5" s="382"/>
      <c r="JQK5" s="382"/>
      <c r="JQL5" s="382"/>
      <c r="JQM5" s="382"/>
      <c r="JQN5" s="382"/>
      <c r="JQO5" s="382"/>
      <c r="JQP5" s="382"/>
      <c r="JQQ5" s="382"/>
      <c r="JQR5" s="382"/>
      <c r="JQS5" s="382"/>
      <c r="JQT5" s="382"/>
      <c r="JQU5" s="382"/>
      <c r="JQV5" s="382"/>
      <c r="JQW5" s="382"/>
      <c r="JQX5" s="382"/>
      <c r="JQY5" s="382"/>
      <c r="JQZ5" s="382"/>
      <c r="JRA5" s="382"/>
      <c r="JRB5" s="382"/>
      <c r="JRC5" s="382"/>
      <c r="JRD5" s="382"/>
      <c r="JRE5" s="382"/>
      <c r="JRF5" s="382"/>
      <c r="JRG5" s="382"/>
      <c r="JRH5" s="382"/>
      <c r="JRI5" s="382"/>
      <c r="JRJ5" s="382"/>
      <c r="JRK5" s="382"/>
      <c r="JRL5" s="382"/>
      <c r="JRM5" s="382"/>
      <c r="JRN5" s="382"/>
      <c r="JRO5" s="382"/>
      <c r="JRP5" s="382"/>
      <c r="JRQ5" s="382"/>
      <c r="JRR5" s="382"/>
      <c r="JRS5" s="382"/>
      <c r="JRT5" s="382"/>
      <c r="JRU5" s="382"/>
      <c r="JRV5" s="382"/>
      <c r="JRW5" s="382"/>
      <c r="JRX5" s="382"/>
      <c r="JRY5" s="382"/>
      <c r="JRZ5" s="382"/>
      <c r="JSA5" s="382"/>
      <c r="JSB5" s="382"/>
      <c r="JSC5" s="382"/>
      <c r="JSD5" s="382"/>
      <c r="JSE5" s="382"/>
      <c r="JSF5" s="382"/>
      <c r="JSG5" s="382"/>
      <c r="JSH5" s="382"/>
      <c r="JSI5" s="382"/>
      <c r="JSJ5" s="382"/>
      <c r="JSK5" s="382"/>
      <c r="JSL5" s="382"/>
      <c r="JSM5" s="382"/>
      <c r="JSN5" s="382"/>
      <c r="JSO5" s="382"/>
      <c r="JSP5" s="382"/>
      <c r="JSQ5" s="382"/>
      <c r="JSR5" s="382"/>
      <c r="JSS5" s="382"/>
      <c r="JST5" s="382"/>
      <c r="JSU5" s="382"/>
      <c r="JSV5" s="382"/>
      <c r="JSW5" s="382"/>
      <c r="JSX5" s="382"/>
      <c r="JSY5" s="382"/>
      <c r="JSZ5" s="382"/>
      <c r="JTA5" s="382"/>
      <c r="JTB5" s="382"/>
      <c r="JTC5" s="382"/>
      <c r="JTD5" s="382"/>
      <c r="JTE5" s="382"/>
      <c r="JTF5" s="382"/>
      <c r="JTG5" s="382"/>
      <c r="JTH5" s="382"/>
      <c r="JTI5" s="382"/>
      <c r="JTJ5" s="382"/>
      <c r="JTK5" s="382"/>
      <c r="JTL5" s="382"/>
      <c r="JTM5" s="382"/>
      <c r="JTN5" s="382"/>
      <c r="JTO5" s="382"/>
      <c r="JTP5" s="382"/>
      <c r="JTQ5" s="382"/>
      <c r="JTR5" s="382"/>
      <c r="JTS5" s="382"/>
      <c r="JTT5" s="382"/>
      <c r="JTU5" s="382"/>
      <c r="JTV5" s="382"/>
      <c r="JTW5" s="382"/>
      <c r="JTX5" s="382"/>
      <c r="JTY5" s="382"/>
      <c r="JTZ5" s="382"/>
      <c r="JUA5" s="382"/>
      <c r="JUB5" s="382"/>
      <c r="JUC5" s="382"/>
      <c r="JUD5" s="382"/>
      <c r="JUE5" s="382"/>
      <c r="JUF5" s="382"/>
      <c r="JUG5" s="382"/>
      <c r="JUH5" s="382"/>
      <c r="JUI5" s="382"/>
      <c r="JUJ5" s="382"/>
      <c r="JUK5" s="382"/>
      <c r="JUL5" s="382"/>
      <c r="JUM5" s="382"/>
      <c r="JUN5" s="382"/>
      <c r="JUO5" s="382"/>
      <c r="JUP5" s="382"/>
      <c r="JUQ5" s="382"/>
      <c r="JUR5" s="382"/>
      <c r="JUS5" s="382"/>
      <c r="JUT5" s="382"/>
      <c r="JUU5" s="382"/>
      <c r="JUV5" s="382"/>
      <c r="JUW5" s="382"/>
      <c r="JUX5" s="382"/>
      <c r="JUY5" s="382"/>
      <c r="JUZ5" s="382"/>
      <c r="JVA5" s="382"/>
      <c r="JVB5" s="382"/>
      <c r="JVC5" s="382"/>
      <c r="JVD5" s="382"/>
      <c r="JVE5" s="382"/>
      <c r="JVF5" s="382"/>
      <c r="JVG5" s="382"/>
      <c r="JVH5" s="382"/>
      <c r="JVI5" s="382"/>
      <c r="JVJ5" s="382"/>
      <c r="JVK5" s="382"/>
      <c r="JVL5" s="382"/>
      <c r="JVM5" s="382"/>
      <c r="JVN5" s="382"/>
      <c r="JVO5" s="382"/>
      <c r="JVP5" s="382"/>
      <c r="JVQ5" s="382"/>
      <c r="JVR5" s="382"/>
      <c r="JVS5" s="382"/>
      <c r="JVT5" s="382"/>
      <c r="JVU5" s="382"/>
      <c r="JVV5" s="382"/>
      <c r="JVW5" s="382"/>
      <c r="JVX5" s="382"/>
      <c r="JVY5" s="382"/>
      <c r="JVZ5" s="382"/>
      <c r="JWA5" s="382"/>
      <c r="JWB5" s="382"/>
      <c r="JWC5" s="382"/>
      <c r="JWD5" s="382"/>
      <c r="JWE5" s="382"/>
      <c r="JWF5" s="382"/>
      <c r="JWG5" s="382"/>
      <c r="JWH5" s="382"/>
      <c r="JWI5" s="382"/>
      <c r="JWJ5" s="382"/>
      <c r="JWK5" s="382"/>
      <c r="JWL5" s="382"/>
      <c r="JWM5" s="382"/>
      <c r="JWN5" s="382"/>
      <c r="JWO5" s="382"/>
      <c r="JWP5" s="382"/>
      <c r="JWQ5" s="382"/>
      <c r="JWR5" s="382"/>
      <c r="JWS5" s="382"/>
      <c r="JWT5" s="382"/>
      <c r="JWU5" s="382"/>
      <c r="JWV5" s="382"/>
      <c r="JWW5" s="382"/>
      <c r="JWX5" s="382"/>
      <c r="JWY5" s="382"/>
      <c r="JWZ5" s="382"/>
      <c r="JXA5" s="382"/>
      <c r="JXB5" s="382"/>
      <c r="JXC5" s="382"/>
      <c r="JXD5" s="382"/>
      <c r="JXE5" s="382"/>
      <c r="JXF5" s="382"/>
      <c r="JXG5" s="382"/>
      <c r="JXH5" s="382"/>
      <c r="JXI5" s="382"/>
      <c r="JXJ5" s="382"/>
      <c r="JXK5" s="382"/>
      <c r="JXL5" s="382"/>
      <c r="JXM5" s="382"/>
      <c r="JXN5" s="382"/>
      <c r="JXO5" s="382"/>
      <c r="JXP5" s="382"/>
      <c r="JXQ5" s="382"/>
      <c r="JXR5" s="382"/>
      <c r="JXS5" s="382"/>
      <c r="JXT5" s="382"/>
      <c r="JXU5" s="382"/>
      <c r="JXV5" s="382"/>
      <c r="JXW5" s="382"/>
      <c r="JXX5" s="382"/>
      <c r="JXY5" s="382"/>
      <c r="JXZ5" s="382"/>
      <c r="JYA5" s="382"/>
      <c r="JYB5" s="382"/>
      <c r="JYC5" s="382"/>
      <c r="JYD5" s="382"/>
      <c r="JYE5" s="382"/>
      <c r="JYF5" s="382"/>
      <c r="JYG5" s="382"/>
      <c r="JYH5" s="382"/>
      <c r="JYI5" s="382"/>
      <c r="JYJ5" s="382"/>
      <c r="JYK5" s="382"/>
      <c r="JYL5" s="382"/>
      <c r="JYM5" s="382"/>
      <c r="JYN5" s="382"/>
      <c r="JYO5" s="382"/>
      <c r="JYP5" s="382"/>
      <c r="JYQ5" s="382"/>
      <c r="JYR5" s="382"/>
      <c r="JYS5" s="382"/>
      <c r="JYT5" s="382"/>
      <c r="JYU5" s="382"/>
      <c r="JYV5" s="382"/>
      <c r="JYW5" s="382"/>
      <c r="JYX5" s="382"/>
      <c r="JYY5" s="382"/>
      <c r="JYZ5" s="382"/>
      <c r="JZA5" s="382"/>
      <c r="JZB5" s="382"/>
      <c r="JZC5" s="382"/>
      <c r="JZD5" s="382"/>
      <c r="JZE5" s="382"/>
      <c r="JZF5" s="382"/>
      <c r="JZG5" s="382"/>
      <c r="JZH5" s="382"/>
      <c r="JZI5" s="382"/>
      <c r="JZJ5" s="382"/>
      <c r="JZK5" s="382"/>
      <c r="JZL5" s="382"/>
      <c r="JZM5" s="382"/>
      <c r="JZN5" s="382"/>
      <c r="JZO5" s="382"/>
      <c r="JZP5" s="382"/>
      <c r="JZQ5" s="382"/>
      <c r="JZR5" s="382"/>
      <c r="JZS5" s="382"/>
      <c r="JZT5" s="382"/>
      <c r="JZU5" s="382"/>
      <c r="JZV5" s="382"/>
      <c r="JZW5" s="382"/>
      <c r="JZX5" s="382"/>
      <c r="JZY5" s="382"/>
      <c r="JZZ5" s="382"/>
      <c r="KAA5" s="382"/>
      <c r="KAB5" s="382"/>
      <c r="KAC5" s="382"/>
      <c r="KAD5" s="382"/>
      <c r="KAE5" s="382"/>
      <c r="KAF5" s="382"/>
      <c r="KAG5" s="382"/>
      <c r="KAH5" s="382"/>
      <c r="KAI5" s="382"/>
      <c r="KAJ5" s="382"/>
      <c r="KAK5" s="382"/>
      <c r="KAL5" s="382"/>
      <c r="KAM5" s="382"/>
      <c r="KAN5" s="382"/>
      <c r="KAO5" s="382"/>
      <c r="KAP5" s="382"/>
      <c r="KAQ5" s="382"/>
      <c r="KAR5" s="382"/>
      <c r="KAS5" s="382"/>
      <c r="KAT5" s="382"/>
      <c r="KAU5" s="382"/>
      <c r="KAV5" s="382"/>
      <c r="KAW5" s="382"/>
      <c r="KAX5" s="382"/>
      <c r="KAY5" s="382"/>
      <c r="KAZ5" s="382"/>
      <c r="KBA5" s="382"/>
      <c r="KBB5" s="382"/>
      <c r="KBC5" s="382"/>
      <c r="KBD5" s="382"/>
      <c r="KBE5" s="382"/>
      <c r="KBF5" s="382"/>
      <c r="KBG5" s="382"/>
      <c r="KBH5" s="382"/>
      <c r="KBI5" s="382"/>
      <c r="KBJ5" s="382"/>
      <c r="KBK5" s="382"/>
      <c r="KBL5" s="382"/>
      <c r="KBM5" s="382"/>
      <c r="KBN5" s="382"/>
      <c r="KBO5" s="382"/>
      <c r="KBP5" s="382"/>
      <c r="KBQ5" s="382"/>
      <c r="KBR5" s="382"/>
      <c r="KBS5" s="382"/>
      <c r="KBT5" s="382"/>
      <c r="KBU5" s="382"/>
      <c r="KBV5" s="382"/>
      <c r="KBW5" s="382"/>
      <c r="KBX5" s="382"/>
      <c r="KBY5" s="382"/>
      <c r="KBZ5" s="382"/>
      <c r="KCA5" s="382"/>
      <c r="KCB5" s="382"/>
      <c r="KCC5" s="382"/>
      <c r="KCD5" s="382"/>
      <c r="KCE5" s="382"/>
      <c r="KCF5" s="382"/>
      <c r="KCG5" s="382"/>
      <c r="KCH5" s="382"/>
      <c r="KCI5" s="382"/>
      <c r="KCJ5" s="382"/>
      <c r="KCK5" s="382"/>
      <c r="KCL5" s="382"/>
      <c r="KCM5" s="382"/>
      <c r="KCN5" s="382"/>
      <c r="KCO5" s="382"/>
      <c r="KCP5" s="382"/>
      <c r="KCQ5" s="382"/>
      <c r="KCR5" s="382"/>
      <c r="KCS5" s="382"/>
      <c r="KCT5" s="382"/>
      <c r="KCU5" s="382"/>
      <c r="KCV5" s="382"/>
      <c r="KCW5" s="382"/>
      <c r="KCX5" s="382"/>
      <c r="KCY5" s="382"/>
      <c r="KCZ5" s="382"/>
      <c r="KDA5" s="382"/>
      <c r="KDB5" s="382"/>
      <c r="KDC5" s="382"/>
      <c r="KDD5" s="382"/>
      <c r="KDE5" s="382"/>
      <c r="KDF5" s="382"/>
      <c r="KDG5" s="382"/>
      <c r="KDH5" s="382"/>
      <c r="KDI5" s="382"/>
      <c r="KDJ5" s="382"/>
      <c r="KDK5" s="382"/>
      <c r="KDL5" s="382"/>
      <c r="KDM5" s="382"/>
      <c r="KDN5" s="382"/>
      <c r="KDO5" s="382"/>
      <c r="KDP5" s="382"/>
      <c r="KDQ5" s="382"/>
      <c r="KDR5" s="382"/>
      <c r="KDS5" s="382"/>
      <c r="KDT5" s="382"/>
      <c r="KDU5" s="382"/>
      <c r="KDV5" s="382"/>
      <c r="KDW5" s="382"/>
      <c r="KDX5" s="382"/>
      <c r="KDY5" s="382"/>
      <c r="KDZ5" s="382"/>
      <c r="KEA5" s="382"/>
      <c r="KEB5" s="382"/>
      <c r="KEC5" s="382"/>
      <c r="KED5" s="382"/>
      <c r="KEE5" s="382"/>
      <c r="KEF5" s="382"/>
      <c r="KEG5" s="382"/>
      <c r="KEH5" s="382"/>
      <c r="KEI5" s="382"/>
      <c r="KEJ5" s="382"/>
      <c r="KEK5" s="382"/>
      <c r="KEL5" s="382"/>
      <c r="KEM5" s="382"/>
      <c r="KEN5" s="382"/>
      <c r="KEO5" s="382"/>
      <c r="KEP5" s="382"/>
      <c r="KEQ5" s="382"/>
      <c r="KER5" s="382"/>
      <c r="KES5" s="382"/>
      <c r="KET5" s="382"/>
      <c r="KEU5" s="382"/>
      <c r="KEV5" s="382"/>
      <c r="KEW5" s="382"/>
      <c r="KEX5" s="382"/>
      <c r="KEY5" s="382"/>
      <c r="KEZ5" s="382"/>
      <c r="KFA5" s="382"/>
      <c r="KFB5" s="382"/>
      <c r="KFC5" s="382"/>
      <c r="KFD5" s="382"/>
      <c r="KFE5" s="382"/>
      <c r="KFF5" s="382"/>
      <c r="KFG5" s="382"/>
      <c r="KFH5" s="382"/>
      <c r="KFI5" s="382"/>
      <c r="KFJ5" s="382"/>
      <c r="KFK5" s="382"/>
      <c r="KFL5" s="382"/>
      <c r="KFM5" s="382"/>
      <c r="KFN5" s="382"/>
      <c r="KFO5" s="382"/>
      <c r="KFP5" s="382"/>
      <c r="KFQ5" s="382"/>
      <c r="KFR5" s="382"/>
      <c r="KFS5" s="382"/>
      <c r="KFT5" s="382"/>
      <c r="KFU5" s="382"/>
      <c r="KFV5" s="382"/>
      <c r="KFW5" s="382"/>
      <c r="KFX5" s="382"/>
      <c r="KFY5" s="382"/>
      <c r="KFZ5" s="382"/>
      <c r="KGA5" s="382"/>
      <c r="KGB5" s="382"/>
      <c r="KGC5" s="382"/>
      <c r="KGD5" s="382"/>
      <c r="KGE5" s="382"/>
      <c r="KGF5" s="382"/>
      <c r="KGG5" s="382"/>
      <c r="KGH5" s="382"/>
      <c r="KGI5" s="382"/>
      <c r="KGJ5" s="382"/>
      <c r="KGK5" s="382"/>
      <c r="KGL5" s="382"/>
      <c r="KGM5" s="382"/>
      <c r="KGN5" s="382"/>
      <c r="KGO5" s="382"/>
      <c r="KGP5" s="382"/>
      <c r="KGQ5" s="382"/>
      <c r="KGR5" s="382"/>
      <c r="KGS5" s="382"/>
      <c r="KGT5" s="382"/>
      <c r="KGU5" s="382"/>
      <c r="KGV5" s="382"/>
      <c r="KGW5" s="382"/>
      <c r="KGX5" s="382"/>
      <c r="KGY5" s="382"/>
      <c r="KGZ5" s="382"/>
      <c r="KHA5" s="382"/>
      <c r="KHB5" s="382"/>
      <c r="KHC5" s="382"/>
      <c r="KHD5" s="382"/>
      <c r="KHE5" s="382"/>
      <c r="KHF5" s="382"/>
      <c r="KHG5" s="382"/>
      <c r="KHH5" s="382"/>
      <c r="KHI5" s="382"/>
      <c r="KHJ5" s="382"/>
      <c r="KHK5" s="382"/>
      <c r="KHL5" s="382"/>
      <c r="KHM5" s="382"/>
      <c r="KHN5" s="382"/>
      <c r="KHO5" s="382"/>
      <c r="KHP5" s="382"/>
      <c r="KHQ5" s="382"/>
      <c r="KHR5" s="382"/>
      <c r="KHS5" s="382"/>
      <c r="KHT5" s="382"/>
      <c r="KHU5" s="382"/>
      <c r="KHV5" s="382"/>
      <c r="KHW5" s="382"/>
      <c r="KHX5" s="382"/>
      <c r="KHY5" s="382"/>
      <c r="KHZ5" s="382"/>
      <c r="KIA5" s="382"/>
      <c r="KIB5" s="382"/>
      <c r="KIC5" s="382"/>
      <c r="KID5" s="382"/>
      <c r="KIE5" s="382"/>
      <c r="KIF5" s="382"/>
      <c r="KIG5" s="382"/>
      <c r="KIH5" s="382"/>
      <c r="KII5" s="382"/>
      <c r="KIJ5" s="382"/>
      <c r="KIK5" s="382"/>
      <c r="KIL5" s="382"/>
      <c r="KIM5" s="382"/>
      <c r="KIN5" s="382"/>
      <c r="KIO5" s="382"/>
      <c r="KIP5" s="382"/>
      <c r="KIQ5" s="382"/>
      <c r="KIR5" s="382"/>
      <c r="KIS5" s="382"/>
      <c r="KIT5" s="382"/>
      <c r="KIU5" s="382"/>
      <c r="KIV5" s="382"/>
      <c r="KIW5" s="382"/>
      <c r="KIX5" s="382"/>
      <c r="KIY5" s="382"/>
      <c r="KIZ5" s="382"/>
      <c r="KJA5" s="382"/>
      <c r="KJB5" s="382"/>
      <c r="KJC5" s="382"/>
      <c r="KJD5" s="382"/>
      <c r="KJE5" s="382"/>
      <c r="KJF5" s="382"/>
      <c r="KJG5" s="382"/>
      <c r="KJH5" s="382"/>
      <c r="KJI5" s="382"/>
      <c r="KJJ5" s="382"/>
      <c r="KJK5" s="382"/>
      <c r="KJL5" s="382"/>
      <c r="KJM5" s="382"/>
      <c r="KJN5" s="382"/>
      <c r="KJO5" s="382"/>
      <c r="KJP5" s="382"/>
      <c r="KJQ5" s="382"/>
      <c r="KJR5" s="382"/>
      <c r="KJS5" s="382"/>
      <c r="KJT5" s="382"/>
      <c r="KJU5" s="382"/>
      <c r="KJV5" s="382"/>
      <c r="KJW5" s="382"/>
      <c r="KJX5" s="382"/>
      <c r="KJY5" s="382"/>
      <c r="KJZ5" s="382"/>
      <c r="KKA5" s="382"/>
      <c r="KKB5" s="382"/>
      <c r="KKC5" s="382"/>
      <c r="KKD5" s="382"/>
      <c r="KKE5" s="382"/>
      <c r="KKF5" s="382"/>
      <c r="KKG5" s="382"/>
      <c r="KKH5" s="382"/>
      <c r="KKI5" s="382"/>
      <c r="KKJ5" s="382"/>
      <c r="KKK5" s="382"/>
      <c r="KKL5" s="382"/>
      <c r="KKM5" s="382"/>
      <c r="KKN5" s="382"/>
      <c r="KKO5" s="382"/>
      <c r="KKP5" s="382"/>
      <c r="KKQ5" s="382"/>
      <c r="KKR5" s="382"/>
      <c r="KKS5" s="382"/>
      <c r="KKT5" s="382"/>
      <c r="KKU5" s="382"/>
      <c r="KKV5" s="382"/>
      <c r="KKW5" s="382"/>
      <c r="KKX5" s="382"/>
      <c r="KKY5" s="382"/>
      <c r="KKZ5" s="382"/>
      <c r="KLA5" s="382"/>
      <c r="KLB5" s="382"/>
      <c r="KLC5" s="382"/>
      <c r="KLD5" s="382"/>
      <c r="KLE5" s="382"/>
      <c r="KLF5" s="382"/>
      <c r="KLG5" s="382"/>
      <c r="KLH5" s="382"/>
      <c r="KLI5" s="382"/>
      <c r="KLJ5" s="382"/>
      <c r="KLK5" s="382"/>
      <c r="KLL5" s="382"/>
      <c r="KLM5" s="382"/>
      <c r="KLN5" s="382"/>
      <c r="KLO5" s="382"/>
      <c r="KLP5" s="382"/>
      <c r="KLQ5" s="382"/>
      <c r="KLR5" s="382"/>
      <c r="KLS5" s="382"/>
      <c r="KLT5" s="382"/>
      <c r="KLU5" s="382"/>
      <c r="KLV5" s="382"/>
      <c r="KLW5" s="382"/>
      <c r="KLX5" s="382"/>
      <c r="KLY5" s="382"/>
      <c r="KLZ5" s="382"/>
      <c r="KMA5" s="382"/>
      <c r="KMB5" s="382"/>
      <c r="KMC5" s="382"/>
      <c r="KMD5" s="382"/>
      <c r="KME5" s="382"/>
      <c r="KMF5" s="382"/>
      <c r="KMG5" s="382"/>
      <c r="KMH5" s="382"/>
      <c r="KMI5" s="382"/>
      <c r="KMJ5" s="382"/>
      <c r="KMK5" s="382"/>
      <c r="KML5" s="382"/>
      <c r="KMM5" s="382"/>
      <c r="KMN5" s="382"/>
      <c r="KMO5" s="382"/>
      <c r="KMP5" s="382"/>
      <c r="KMQ5" s="382"/>
      <c r="KMR5" s="382"/>
      <c r="KMS5" s="382"/>
      <c r="KMT5" s="382"/>
      <c r="KMU5" s="382"/>
      <c r="KMV5" s="382"/>
      <c r="KMW5" s="382"/>
      <c r="KMX5" s="382"/>
      <c r="KMY5" s="382"/>
      <c r="KMZ5" s="382"/>
      <c r="KNA5" s="382"/>
      <c r="KNB5" s="382"/>
      <c r="KNC5" s="382"/>
      <c r="KND5" s="382"/>
      <c r="KNE5" s="382"/>
      <c r="KNF5" s="382"/>
      <c r="KNG5" s="382"/>
      <c r="KNH5" s="382"/>
      <c r="KNI5" s="382"/>
      <c r="KNJ5" s="382"/>
      <c r="KNK5" s="382"/>
      <c r="KNL5" s="382"/>
      <c r="KNM5" s="382"/>
      <c r="KNN5" s="382"/>
      <c r="KNO5" s="382"/>
      <c r="KNP5" s="382"/>
      <c r="KNQ5" s="382"/>
      <c r="KNR5" s="382"/>
      <c r="KNS5" s="382"/>
      <c r="KNT5" s="382"/>
      <c r="KNU5" s="382"/>
      <c r="KNV5" s="382"/>
      <c r="KNW5" s="382"/>
      <c r="KNX5" s="382"/>
      <c r="KNY5" s="382"/>
      <c r="KNZ5" s="382"/>
      <c r="KOA5" s="382"/>
      <c r="KOB5" s="382"/>
      <c r="KOC5" s="382"/>
      <c r="KOD5" s="382"/>
      <c r="KOE5" s="382"/>
      <c r="KOF5" s="382"/>
      <c r="KOG5" s="382"/>
      <c r="KOH5" s="382"/>
      <c r="KOI5" s="382"/>
      <c r="KOJ5" s="382"/>
      <c r="KOK5" s="382"/>
      <c r="KOL5" s="382"/>
      <c r="KOM5" s="382"/>
      <c r="KON5" s="382"/>
      <c r="KOO5" s="382"/>
      <c r="KOP5" s="382"/>
      <c r="KOQ5" s="382"/>
      <c r="KOR5" s="382"/>
      <c r="KOS5" s="382"/>
      <c r="KOT5" s="382"/>
      <c r="KOU5" s="382"/>
      <c r="KOV5" s="382"/>
      <c r="KOW5" s="382"/>
      <c r="KOX5" s="382"/>
      <c r="KOY5" s="382"/>
      <c r="KOZ5" s="382"/>
      <c r="KPA5" s="382"/>
      <c r="KPB5" s="382"/>
      <c r="KPC5" s="382"/>
      <c r="KPD5" s="382"/>
      <c r="KPE5" s="382"/>
      <c r="KPF5" s="382"/>
      <c r="KPG5" s="382"/>
      <c r="KPH5" s="382"/>
      <c r="KPI5" s="382"/>
      <c r="KPJ5" s="382"/>
      <c r="KPK5" s="382"/>
      <c r="KPL5" s="382"/>
      <c r="KPM5" s="382"/>
      <c r="KPN5" s="382"/>
      <c r="KPO5" s="382"/>
      <c r="KPP5" s="382"/>
      <c r="KPQ5" s="382"/>
      <c r="KPR5" s="382"/>
      <c r="KPS5" s="382"/>
      <c r="KPT5" s="382"/>
      <c r="KPU5" s="382"/>
      <c r="KPV5" s="382"/>
      <c r="KPW5" s="382"/>
      <c r="KPX5" s="382"/>
      <c r="KPY5" s="382"/>
      <c r="KPZ5" s="382"/>
      <c r="KQA5" s="382"/>
      <c r="KQB5" s="382"/>
      <c r="KQC5" s="382"/>
      <c r="KQD5" s="382"/>
      <c r="KQE5" s="382"/>
      <c r="KQF5" s="382"/>
      <c r="KQG5" s="382"/>
      <c r="KQH5" s="382"/>
      <c r="KQI5" s="382"/>
      <c r="KQJ5" s="382"/>
      <c r="KQK5" s="382"/>
      <c r="KQL5" s="382"/>
      <c r="KQM5" s="382"/>
      <c r="KQN5" s="382"/>
      <c r="KQO5" s="382"/>
      <c r="KQP5" s="382"/>
      <c r="KQQ5" s="382"/>
      <c r="KQR5" s="382"/>
      <c r="KQS5" s="382"/>
      <c r="KQT5" s="382"/>
      <c r="KQU5" s="382"/>
      <c r="KQV5" s="382"/>
      <c r="KQW5" s="382"/>
      <c r="KQX5" s="382"/>
      <c r="KQY5" s="382"/>
      <c r="KQZ5" s="382"/>
      <c r="KRA5" s="382"/>
      <c r="KRB5" s="382"/>
      <c r="KRC5" s="382"/>
      <c r="KRD5" s="382"/>
      <c r="KRE5" s="382"/>
      <c r="KRF5" s="382"/>
      <c r="KRG5" s="382"/>
      <c r="KRH5" s="382"/>
      <c r="KRI5" s="382"/>
      <c r="KRJ5" s="382"/>
      <c r="KRK5" s="382"/>
      <c r="KRL5" s="382"/>
      <c r="KRM5" s="382"/>
      <c r="KRN5" s="382"/>
      <c r="KRO5" s="382"/>
      <c r="KRP5" s="382"/>
      <c r="KRQ5" s="382"/>
      <c r="KRR5" s="382"/>
      <c r="KRS5" s="382"/>
      <c r="KRT5" s="382"/>
      <c r="KRU5" s="382"/>
      <c r="KRV5" s="382"/>
      <c r="KRW5" s="382"/>
      <c r="KRX5" s="382"/>
      <c r="KRY5" s="382"/>
      <c r="KRZ5" s="382"/>
      <c r="KSA5" s="382"/>
      <c r="KSB5" s="382"/>
      <c r="KSC5" s="382"/>
      <c r="KSD5" s="382"/>
      <c r="KSE5" s="382"/>
      <c r="KSF5" s="382"/>
      <c r="KSG5" s="382"/>
      <c r="KSH5" s="382"/>
      <c r="KSI5" s="382"/>
      <c r="KSJ5" s="382"/>
      <c r="KSK5" s="382"/>
      <c r="KSL5" s="382"/>
      <c r="KSM5" s="382"/>
      <c r="KSN5" s="382"/>
      <c r="KSO5" s="382"/>
      <c r="KSP5" s="382"/>
      <c r="KSQ5" s="382"/>
      <c r="KSR5" s="382"/>
      <c r="KSS5" s="382"/>
      <c r="KST5" s="382"/>
      <c r="KSU5" s="382"/>
      <c r="KSV5" s="382"/>
      <c r="KSW5" s="382"/>
      <c r="KSX5" s="382"/>
      <c r="KSY5" s="382"/>
      <c r="KSZ5" s="382"/>
      <c r="KTA5" s="382"/>
      <c r="KTB5" s="382"/>
      <c r="KTC5" s="382"/>
      <c r="KTD5" s="382"/>
      <c r="KTE5" s="382"/>
      <c r="KTF5" s="382"/>
      <c r="KTG5" s="382"/>
      <c r="KTH5" s="382"/>
      <c r="KTI5" s="382"/>
      <c r="KTJ5" s="382"/>
      <c r="KTK5" s="382"/>
      <c r="KTL5" s="382"/>
      <c r="KTM5" s="382"/>
      <c r="KTN5" s="382"/>
      <c r="KTO5" s="382"/>
      <c r="KTP5" s="382"/>
      <c r="KTQ5" s="382"/>
      <c r="KTR5" s="382"/>
      <c r="KTS5" s="382"/>
      <c r="KTT5" s="382"/>
      <c r="KTU5" s="382"/>
      <c r="KTV5" s="382"/>
      <c r="KTW5" s="382"/>
      <c r="KTX5" s="382"/>
      <c r="KTY5" s="382"/>
      <c r="KTZ5" s="382"/>
      <c r="KUA5" s="382"/>
      <c r="KUB5" s="382"/>
      <c r="KUC5" s="382"/>
      <c r="KUD5" s="382"/>
      <c r="KUE5" s="382"/>
      <c r="KUF5" s="382"/>
      <c r="KUG5" s="382"/>
      <c r="KUH5" s="382"/>
      <c r="KUI5" s="382"/>
      <c r="KUJ5" s="382"/>
      <c r="KUK5" s="382"/>
      <c r="KUL5" s="382"/>
      <c r="KUM5" s="382"/>
      <c r="KUN5" s="382"/>
      <c r="KUO5" s="382"/>
      <c r="KUP5" s="382"/>
      <c r="KUQ5" s="382"/>
      <c r="KUR5" s="382"/>
      <c r="KUS5" s="382"/>
      <c r="KUT5" s="382"/>
      <c r="KUU5" s="382"/>
      <c r="KUV5" s="382"/>
      <c r="KUW5" s="382"/>
      <c r="KUX5" s="382"/>
      <c r="KUY5" s="382"/>
      <c r="KUZ5" s="382"/>
      <c r="KVA5" s="382"/>
      <c r="KVB5" s="382"/>
      <c r="KVC5" s="382"/>
      <c r="KVD5" s="382"/>
      <c r="KVE5" s="382"/>
      <c r="KVF5" s="382"/>
      <c r="KVG5" s="382"/>
      <c r="KVH5" s="382"/>
      <c r="KVI5" s="382"/>
      <c r="KVJ5" s="382"/>
      <c r="KVK5" s="382"/>
      <c r="KVL5" s="382"/>
      <c r="KVM5" s="382"/>
      <c r="KVN5" s="382"/>
      <c r="KVO5" s="382"/>
      <c r="KVP5" s="382"/>
      <c r="KVQ5" s="382"/>
      <c r="KVR5" s="382"/>
      <c r="KVS5" s="382"/>
      <c r="KVT5" s="382"/>
      <c r="KVU5" s="382"/>
      <c r="KVV5" s="382"/>
      <c r="KVW5" s="382"/>
      <c r="KVX5" s="382"/>
      <c r="KVY5" s="382"/>
      <c r="KVZ5" s="382"/>
      <c r="KWA5" s="382"/>
      <c r="KWB5" s="382"/>
      <c r="KWC5" s="382"/>
      <c r="KWD5" s="382"/>
      <c r="KWE5" s="382"/>
      <c r="KWF5" s="382"/>
      <c r="KWG5" s="382"/>
      <c r="KWH5" s="382"/>
      <c r="KWI5" s="382"/>
      <c r="KWJ5" s="382"/>
      <c r="KWK5" s="382"/>
      <c r="KWL5" s="382"/>
      <c r="KWM5" s="382"/>
      <c r="KWN5" s="382"/>
      <c r="KWO5" s="382"/>
      <c r="KWP5" s="382"/>
      <c r="KWQ5" s="382"/>
      <c r="KWR5" s="382"/>
      <c r="KWS5" s="382"/>
      <c r="KWT5" s="382"/>
      <c r="KWU5" s="382"/>
      <c r="KWV5" s="382"/>
      <c r="KWW5" s="382"/>
      <c r="KWX5" s="382"/>
      <c r="KWY5" s="382"/>
      <c r="KWZ5" s="382"/>
      <c r="KXA5" s="382"/>
      <c r="KXB5" s="382"/>
      <c r="KXC5" s="382"/>
      <c r="KXD5" s="382"/>
      <c r="KXE5" s="382"/>
      <c r="KXF5" s="382"/>
      <c r="KXG5" s="382"/>
      <c r="KXH5" s="382"/>
      <c r="KXI5" s="382"/>
      <c r="KXJ5" s="382"/>
      <c r="KXK5" s="382"/>
      <c r="KXL5" s="382"/>
      <c r="KXM5" s="382"/>
      <c r="KXN5" s="382"/>
      <c r="KXO5" s="382"/>
      <c r="KXP5" s="382"/>
      <c r="KXQ5" s="382"/>
      <c r="KXR5" s="382"/>
      <c r="KXS5" s="382"/>
      <c r="KXT5" s="382"/>
      <c r="KXU5" s="382"/>
      <c r="KXV5" s="382"/>
      <c r="KXW5" s="382"/>
      <c r="KXX5" s="382"/>
      <c r="KXY5" s="382"/>
      <c r="KXZ5" s="382"/>
      <c r="KYA5" s="382"/>
      <c r="KYB5" s="382"/>
      <c r="KYC5" s="382"/>
      <c r="KYD5" s="382"/>
      <c r="KYE5" s="382"/>
      <c r="KYF5" s="382"/>
      <c r="KYG5" s="382"/>
      <c r="KYH5" s="382"/>
      <c r="KYI5" s="382"/>
      <c r="KYJ5" s="382"/>
      <c r="KYK5" s="382"/>
      <c r="KYL5" s="382"/>
      <c r="KYM5" s="382"/>
      <c r="KYN5" s="382"/>
      <c r="KYO5" s="382"/>
      <c r="KYP5" s="382"/>
      <c r="KYQ5" s="382"/>
      <c r="KYR5" s="382"/>
      <c r="KYS5" s="382"/>
      <c r="KYT5" s="382"/>
      <c r="KYU5" s="382"/>
      <c r="KYV5" s="382"/>
      <c r="KYW5" s="382"/>
      <c r="KYX5" s="382"/>
      <c r="KYY5" s="382"/>
      <c r="KYZ5" s="382"/>
      <c r="KZA5" s="382"/>
      <c r="KZB5" s="382"/>
      <c r="KZC5" s="382"/>
      <c r="KZD5" s="382"/>
      <c r="KZE5" s="382"/>
      <c r="KZF5" s="382"/>
      <c r="KZG5" s="382"/>
      <c r="KZH5" s="382"/>
      <c r="KZI5" s="382"/>
      <c r="KZJ5" s="382"/>
      <c r="KZK5" s="382"/>
      <c r="KZL5" s="382"/>
      <c r="KZM5" s="382"/>
      <c r="KZN5" s="382"/>
      <c r="KZO5" s="382"/>
      <c r="KZP5" s="382"/>
      <c r="KZQ5" s="382"/>
      <c r="KZR5" s="382"/>
      <c r="KZS5" s="382"/>
      <c r="KZT5" s="382"/>
      <c r="KZU5" s="382"/>
      <c r="KZV5" s="382"/>
      <c r="KZW5" s="382"/>
      <c r="KZX5" s="382"/>
      <c r="KZY5" s="382"/>
      <c r="KZZ5" s="382"/>
      <c r="LAA5" s="382"/>
      <c r="LAB5" s="382"/>
      <c r="LAC5" s="382"/>
      <c r="LAD5" s="382"/>
      <c r="LAE5" s="382"/>
      <c r="LAF5" s="382"/>
      <c r="LAG5" s="382"/>
      <c r="LAH5" s="382"/>
      <c r="LAI5" s="382"/>
      <c r="LAJ5" s="382"/>
      <c r="LAK5" s="382"/>
      <c r="LAL5" s="382"/>
      <c r="LAM5" s="382"/>
      <c r="LAN5" s="382"/>
      <c r="LAO5" s="382"/>
      <c r="LAP5" s="382"/>
      <c r="LAQ5" s="382"/>
      <c r="LAR5" s="382"/>
      <c r="LAS5" s="382"/>
      <c r="LAT5" s="382"/>
      <c r="LAU5" s="382"/>
      <c r="LAV5" s="382"/>
      <c r="LAW5" s="382"/>
      <c r="LAX5" s="382"/>
      <c r="LAY5" s="382"/>
      <c r="LAZ5" s="382"/>
      <c r="LBA5" s="382"/>
      <c r="LBB5" s="382"/>
      <c r="LBC5" s="382"/>
      <c r="LBD5" s="382"/>
      <c r="LBE5" s="382"/>
      <c r="LBF5" s="382"/>
      <c r="LBG5" s="382"/>
      <c r="LBH5" s="382"/>
      <c r="LBI5" s="382"/>
      <c r="LBJ5" s="382"/>
      <c r="LBK5" s="382"/>
      <c r="LBL5" s="382"/>
      <c r="LBM5" s="382"/>
      <c r="LBN5" s="382"/>
      <c r="LBO5" s="382"/>
      <c r="LBP5" s="382"/>
      <c r="LBQ5" s="382"/>
      <c r="LBR5" s="382"/>
      <c r="LBS5" s="382"/>
      <c r="LBT5" s="382"/>
      <c r="LBU5" s="382"/>
      <c r="LBV5" s="382"/>
      <c r="LBW5" s="382"/>
      <c r="LBX5" s="382"/>
      <c r="LBY5" s="382"/>
      <c r="LBZ5" s="382"/>
      <c r="LCA5" s="382"/>
      <c r="LCB5" s="382"/>
      <c r="LCC5" s="382"/>
      <c r="LCD5" s="382"/>
      <c r="LCE5" s="382"/>
      <c r="LCF5" s="382"/>
      <c r="LCG5" s="382"/>
      <c r="LCH5" s="382"/>
      <c r="LCI5" s="382"/>
      <c r="LCJ5" s="382"/>
      <c r="LCK5" s="382"/>
      <c r="LCL5" s="382"/>
      <c r="LCM5" s="382"/>
      <c r="LCN5" s="382"/>
      <c r="LCO5" s="382"/>
      <c r="LCP5" s="382"/>
      <c r="LCQ5" s="382"/>
      <c r="LCR5" s="382"/>
      <c r="LCS5" s="382"/>
      <c r="LCT5" s="382"/>
      <c r="LCU5" s="382"/>
      <c r="LCV5" s="382"/>
      <c r="LCW5" s="382"/>
      <c r="LCX5" s="382"/>
      <c r="LCY5" s="382"/>
      <c r="LCZ5" s="382"/>
      <c r="LDA5" s="382"/>
      <c r="LDB5" s="382"/>
      <c r="LDC5" s="382"/>
      <c r="LDD5" s="382"/>
      <c r="LDE5" s="382"/>
      <c r="LDF5" s="382"/>
      <c r="LDG5" s="382"/>
      <c r="LDH5" s="382"/>
      <c r="LDI5" s="382"/>
      <c r="LDJ5" s="382"/>
      <c r="LDK5" s="382"/>
      <c r="LDL5" s="382"/>
      <c r="LDM5" s="382"/>
      <c r="LDN5" s="382"/>
      <c r="LDO5" s="382"/>
      <c r="LDP5" s="382"/>
      <c r="LDQ5" s="382"/>
      <c r="LDR5" s="382"/>
      <c r="LDS5" s="382"/>
      <c r="LDT5" s="382"/>
      <c r="LDU5" s="382"/>
      <c r="LDV5" s="382"/>
      <c r="LDW5" s="382"/>
      <c r="LDX5" s="382"/>
      <c r="LDY5" s="382"/>
      <c r="LDZ5" s="382"/>
      <c r="LEA5" s="382"/>
      <c r="LEB5" s="382"/>
      <c r="LEC5" s="382"/>
      <c r="LED5" s="382"/>
      <c r="LEE5" s="382"/>
      <c r="LEF5" s="382"/>
      <c r="LEG5" s="382"/>
      <c r="LEH5" s="382"/>
      <c r="LEI5" s="382"/>
      <c r="LEJ5" s="382"/>
      <c r="LEK5" s="382"/>
      <c r="LEL5" s="382"/>
      <c r="LEM5" s="382"/>
      <c r="LEN5" s="382"/>
      <c r="LEO5" s="382"/>
      <c r="LEP5" s="382"/>
      <c r="LEQ5" s="382"/>
      <c r="LER5" s="382"/>
      <c r="LES5" s="382"/>
      <c r="LET5" s="382"/>
      <c r="LEU5" s="382"/>
      <c r="LEV5" s="382"/>
      <c r="LEW5" s="382"/>
      <c r="LEX5" s="382"/>
      <c r="LEY5" s="382"/>
      <c r="LEZ5" s="382"/>
      <c r="LFA5" s="382"/>
      <c r="LFB5" s="382"/>
      <c r="LFC5" s="382"/>
      <c r="LFD5" s="382"/>
      <c r="LFE5" s="382"/>
      <c r="LFF5" s="382"/>
      <c r="LFG5" s="382"/>
      <c r="LFH5" s="382"/>
      <c r="LFI5" s="382"/>
      <c r="LFJ5" s="382"/>
      <c r="LFK5" s="382"/>
      <c r="LFL5" s="382"/>
      <c r="LFM5" s="382"/>
      <c r="LFN5" s="382"/>
      <c r="LFO5" s="382"/>
      <c r="LFP5" s="382"/>
      <c r="LFQ5" s="382"/>
      <c r="LFR5" s="382"/>
      <c r="LFS5" s="382"/>
      <c r="LFT5" s="382"/>
      <c r="LFU5" s="382"/>
      <c r="LFV5" s="382"/>
      <c r="LFW5" s="382"/>
      <c r="LFX5" s="382"/>
      <c r="LFY5" s="382"/>
      <c r="LFZ5" s="382"/>
      <c r="LGA5" s="382"/>
      <c r="LGB5" s="382"/>
      <c r="LGC5" s="382"/>
      <c r="LGD5" s="382"/>
      <c r="LGE5" s="382"/>
      <c r="LGF5" s="382"/>
      <c r="LGG5" s="382"/>
      <c r="LGH5" s="382"/>
      <c r="LGI5" s="382"/>
      <c r="LGJ5" s="382"/>
      <c r="LGK5" s="382"/>
      <c r="LGL5" s="382"/>
      <c r="LGM5" s="382"/>
      <c r="LGN5" s="382"/>
      <c r="LGO5" s="382"/>
      <c r="LGP5" s="382"/>
      <c r="LGQ5" s="382"/>
      <c r="LGR5" s="382"/>
      <c r="LGS5" s="382"/>
      <c r="LGT5" s="382"/>
      <c r="LGU5" s="382"/>
      <c r="LGV5" s="382"/>
      <c r="LGW5" s="382"/>
      <c r="LGX5" s="382"/>
      <c r="LGY5" s="382"/>
      <c r="LGZ5" s="382"/>
      <c r="LHA5" s="382"/>
      <c r="LHB5" s="382"/>
      <c r="LHC5" s="382"/>
      <c r="LHD5" s="382"/>
      <c r="LHE5" s="382"/>
      <c r="LHF5" s="382"/>
      <c r="LHG5" s="382"/>
      <c r="LHH5" s="382"/>
      <c r="LHI5" s="382"/>
      <c r="LHJ5" s="382"/>
      <c r="LHK5" s="382"/>
      <c r="LHL5" s="382"/>
      <c r="LHM5" s="382"/>
      <c r="LHN5" s="382"/>
      <c r="LHO5" s="382"/>
      <c r="LHP5" s="382"/>
      <c r="LHQ5" s="382"/>
      <c r="LHR5" s="382"/>
      <c r="LHS5" s="382"/>
      <c r="LHT5" s="382"/>
      <c r="LHU5" s="382"/>
      <c r="LHV5" s="382"/>
      <c r="LHW5" s="382"/>
      <c r="LHX5" s="382"/>
      <c r="LHY5" s="382"/>
      <c r="LHZ5" s="382"/>
      <c r="LIA5" s="382"/>
      <c r="LIB5" s="382"/>
      <c r="LIC5" s="382"/>
      <c r="LID5" s="382"/>
      <c r="LIE5" s="382"/>
      <c r="LIF5" s="382"/>
      <c r="LIG5" s="382"/>
      <c r="LIH5" s="382"/>
      <c r="LII5" s="382"/>
      <c r="LIJ5" s="382"/>
      <c r="LIK5" s="382"/>
      <c r="LIL5" s="382"/>
      <c r="LIM5" s="382"/>
      <c r="LIN5" s="382"/>
      <c r="LIO5" s="382"/>
      <c r="LIP5" s="382"/>
      <c r="LIQ5" s="382"/>
      <c r="LIR5" s="382"/>
      <c r="LIS5" s="382"/>
      <c r="LIT5" s="382"/>
      <c r="LIU5" s="382"/>
      <c r="LIV5" s="382"/>
      <c r="LIW5" s="382"/>
      <c r="LIX5" s="382"/>
      <c r="LIY5" s="382"/>
      <c r="LIZ5" s="382"/>
      <c r="LJA5" s="382"/>
      <c r="LJB5" s="382"/>
      <c r="LJC5" s="382"/>
      <c r="LJD5" s="382"/>
      <c r="LJE5" s="382"/>
      <c r="LJF5" s="382"/>
      <c r="LJG5" s="382"/>
      <c r="LJH5" s="382"/>
      <c r="LJI5" s="382"/>
      <c r="LJJ5" s="382"/>
      <c r="LJK5" s="382"/>
      <c r="LJL5" s="382"/>
      <c r="LJM5" s="382"/>
      <c r="LJN5" s="382"/>
      <c r="LJO5" s="382"/>
      <c r="LJP5" s="382"/>
      <c r="LJQ5" s="382"/>
      <c r="LJR5" s="382"/>
      <c r="LJS5" s="382"/>
      <c r="LJT5" s="382"/>
      <c r="LJU5" s="382"/>
      <c r="LJV5" s="382"/>
      <c r="LJW5" s="382"/>
      <c r="LJX5" s="382"/>
      <c r="LJY5" s="382"/>
      <c r="LJZ5" s="382"/>
      <c r="LKA5" s="382"/>
      <c r="LKB5" s="382"/>
      <c r="LKC5" s="382"/>
      <c r="LKD5" s="382"/>
      <c r="LKE5" s="382"/>
      <c r="LKF5" s="382"/>
      <c r="LKG5" s="382"/>
      <c r="LKH5" s="382"/>
      <c r="LKI5" s="382"/>
      <c r="LKJ5" s="382"/>
      <c r="LKK5" s="382"/>
      <c r="LKL5" s="382"/>
      <c r="LKM5" s="382"/>
      <c r="LKN5" s="382"/>
      <c r="LKO5" s="382"/>
      <c r="LKP5" s="382"/>
      <c r="LKQ5" s="382"/>
      <c r="LKR5" s="382"/>
      <c r="LKS5" s="382"/>
      <c r="LKT5" s="382"/>
      <c r="LKU5" s="382"/>
      <c r="LKV5" s="382"/>
      <c r="LKW5" s="382"/>
      <c r="LKX5" s="382"/>
      <c r="LKY5" s="382"/>
      <c r="LKZ5" s="382"/>
      <c r="LLA5" s="382"/>
      <c r="LLB5" s="382"/>
      <c r="LLC5" s="382"/>
      <c r="LLD5" s="382"/>
      <c r="LLE5" s="382"/>
      <c r="LLF5" s="382"/>
      <c r="LLG5" s="382"/>
      <c r="LLH5" s="382"/>
      <c r="LLI5" s="382"/>
      <c r="LLJ5" s="382"/>
      <c r="LLK5" s="382"/>
      <c r="LLL5" s="382"/>
      <c r="LLM5" s="382"/>
      <c r="LLN5" s="382"/>
      <c r="LLO5" s="382"/>
      <c r="LLP5" s="382"/>
      <c r="LLQ5" s="382"/>
      <c r="LLR5" s="382"/>
      <c r="LLS5" s="382"/>
      <c r="LLT5" s="382"/>
      <c r="LLU5" s="382"/>
      <c r="LLV5" s="382"/>
      <c r="LLW5" s="382"/>
      <c r="LLX5" s="382"/>
      <c r="LLY5" s="382"/>
      <c r="LLZ5" s="382"/>
      <c r="LMA5" s="382"/>
      <c r="LMB5" s="382"/>
      <c r="LMC5" s="382"/>
      <c r="LMD5" s="382"/>
      <c r="LME5" s="382"/>
      <c r="LMF5" s="382"/>
      <c r="LMG5" s="382"/>
      <c r="LMH5" s="382"/>
      <c r="LMI5" s="382"/>
      <c r="LMJ5" s="382"/>
      <c r="LMK5" s="382"/>
      <c r="LML5" s="382"/>
      <c r="LMM5" s="382"/>
      <c r="LMN5" s="382"/>
      <c r="LMO5" s="382"/>
      <c r="LMP5" s="382"/>
      <c r="LMQ5" s="382"/>
      <c r="LMR5" s="382"/>
      <c r="LMS5" s="382"/>
      <c r="LMT5" s="382"/>
      <c r="LMU5" s="382"/>
      <c r="LMV5" s="382"/>
      <c r="LMW5" s="382"/>
      <c r="LMX5" s="382"/>
      <c r="LMY5" s="382"/>
      <c r="LMZ5" s="382"/>
      <c r="LNA5" s="382"/>
      <c r="LNB5" s="382"/>
      <c r="LNC5" s="382"/>
      <c r="LND5" s="382"/>
      <c r="LNE5" s="382"/>
      <c r="LNF5" s="382"/>
      <c r="LNG5" s="382"/>
      <c r="LNH5" s="382"/>
      <c r="LNI5" s="382"/>
      <c r="LNJ5" s="382"/>
      <c r="LNK5" s="382"/>
      <c r="LNL5" s="382"/>
      <c r="LNM5" s="382"/>
      <c r="LNN5" s="382"/>
      <c r="LNO5" s="382"/>
      <c r="LNP5" s="382"/>
      <c r="LNQ5" s="382"/>
      <c r="LNR5" s="382"/>
      <c r="LNS5" s="382"/>
      <c r="LNT5" s="382"/>
      <c r="LNU5" s="382"/>
      <c r="LNV5" s="382"/>
      <c r="LNW5" s="382"/>
      <c r="LNX5" s="382"/>
      <c r="LNY5" s="382"/>
      <c r="LNZ5" s="382"/>
      <c r="LOA5" s="382"/>
      <c r="LOB5" s="382"/>
      <c r="LOC5" s="382"/>
      <c r="LOD5" s="382"/>
      <c r="LOE5" s="382"/>
      <c r="LOF5" s="382"/>
      <c r="LOG5" s="382"/>
      <c r="LOH5" s="382"/>
      <c r="LOI5" s="382"/>
      <c r="LOJ5" s="382"/>
      <c r="LOK5" s="382"/>
      <c r="LOL5" s="382"/>
      <c r="LOM5" s="382"/>
      <c r="LON5" s="382"/>
      <c r="LOO5" s="382"/>
      <c r="LOP5" s="382"/>
      <c r="LOQ5" s="382"/>
      <c r="LOR5" s="382"/>
      <c r="LOS5" s="382"/>
      <c r="LOT5" s="382"/>
      <c r="LOU5" s="382"/>
      <c r="LOV5" s="382"/>
      <c r="LOW5" s="382"/>
      <c r="LOX5" s="382"/>
      <c r="LOY5" s="382"/>
      <c r="LOZ5" s="382"/>
      <c r="LPA5" s="382"/>
      <c r="LPB5" s="382"/>
      <c r="LPC5" s="382"/>
      <c r="LPD5" s="382"/>
      <c r="LPE5" s="382"/>
      <c r="LPF5" s="382"/>
      <c r="LPG5" s="382"/>
      <c r="LPH5" s="382"/>
      <c r="LPI5" s="382"/>
      <c r="LPJ5" s="382"/>
      <c r="LPK5" s="382"/>
      <c r="LPL5" s="382"/>
      <c r="LPM5" s="382"/>
      <c r="LPN5" s="382"/>
      <c r="LPO5" s="382"/>
      <c r="LPP5" s="382"/>
      <c r="LPQ5" s="382"/>
      <c r="LPR5" s="382"/>
      <c r="LPS5" s="382"/>
      <c r="LPT5" s="382"/>
      <c r="LPU5" s="382"/>
      <c r="LPV5" s="382"/>
      <c r="LPW5" s="382"/>
      <c r="LPX5" s="382"/>
      <c r="LPY5" s="382"/>
      <c r="LPZ5" s="382"/>
      <c r="LQA5" s="382"/>
      <c r="LQB5" s="382"/>
      <c r="LQC5" s="382"/>
      <c r="LQD5" s="382"/>
      <c r="LQE5" s="382"/>
      <c r="LQF5" s="382"/>
      <c r="LQG5" s="382"/>
      <c r="LQH5" s="382"/>
      <c r="LQI5" s="382"/>
      <c r="LQJ5" s="382"/>
      <c r="LQK5" s="382"/>
      <c r="LQL5" s="382"/>
      <c r="LQM5" s="382"/>
      <c r="LQN5" s="382"/>
      <c r="LQO5" s="382"/>
      <c r="LQP5" s="382"/>
      <c r="LQQ5" s="382"/>
      <c r="LQR5" s="382"/>
      <c r="LQS5" s="382"/>
      <c r="LQT5" s="382"/>
      <c r="LQU5" s="382"/>
      <c r="LQV5" s="382"/>
      <c r="LQW5" s="382"/>
      <c r="LQX5" s="382"/>
      <c r="LQY5" s="382"/>
      <c r="LQZ5" s="382"/>
      <c r="LRA5" s="382"/>
      <c r="LRB5" s="382"/>
      <c r="LRC5" s="382"/>
      <c r="LRD5" s="382"/>
      <c r="LRE5" s="382"/>
      <c r="LRF5" s="382"/>
      <c r="LRG5" s="382"/>
      <c r="LRH5" s="382"/>
      <c r="LRI5" s="382"/>
      <c r="LRJ5" s="382"/>
      <c r="LRK5" s="382"/>
      <c r="LRL5" s="382"/>
      <c r="LRM5" s="382"/>
      <c r="LRN5" s="382"/>
      <c r="LRO5" s="382"/>
      <c r="LRP5" s="382"/>
      <c r="LRQ5" s="382"/>
      <c r="LRR5" s="382"/>
      <c r="LRS5" s="382"/>
      <c r="LRT5" s="382"/>
      <c r="LRU5" s="382"/>
      <c r="LRV5" s="382"/>
      <c r="LRW5" s="382"/>
      <c r="LRX5" s="382"/>
      <c r="LRY5" s="382"/>
      <c r="LRZ5" s="382"/>
      <c r="LSA5" s="382"/>
      <c r="LSB5" s="382"/>
      <c r="LSC5" s="382"/>
      <c r="LSD5" s="382"/>
      <c r="LSE5" s="382"/>
      <c r="LSF5" s="382"/>
      <c r="LSG5" s="382"/>
      <c r="LSH5" s="382"/>
      <c r="LSI5" s="382"/>
      <c r="LSJ5" s="382"/>
      <c r="LSK5" s="382"/>
      <c r="LSL5" s="382"/>
      <c r="LSM5" s="382"/>
      <c r="LSN5" s="382"/>
      <c r="LSO5" s="382"/>
      <c r="LSP5" s="382"/>
      <c r="LSQ5" s="382"/>
      <c r="LSR5" s="382"/>
      <c r="LSS5" s="382"/>
      <c r="LST5" s="382"/>
      <c r="LSU5" s="382"/>
      <c r="LSV5" s="382"/>
      <c r="LSW5" s="382"/>
      <c r="LSX5" s="382"/>
      <c r="LSY5" s="382"/>
      <c r="LSZ5" s="382"/>
      <c r="LTA5" s="382"/>
      <c r="LTB5" s="382"/>
      <c r="LTC5" s="382"/>
      <c r="LTD5" s="382"/>
      <c r="LTE5" s="382"/>
      <c r="LTF5" s="382"/>
      <c r="LTG5" s="382"/>
      <c r="LTH5" s="382"/>
      <c r="LTI5" s="382"/>
      <c r="LTJ5" s="382"/>
      <c r="LTK5" s="382"/>
      <c r="LTL5" s="382"/>
      <c r="LTM5" s="382"/>
      <c r="LTN5" s="382"/>
      <c r="LTO5" s="382"/>
      <c r="LTP5" s="382"/>
      <c r="LTQ5" s="382"/>
      <c r="LTR5" s="382"/>
      <c r="LTS5" s="382"/>
      <c r="LTT5" s="382"/>
      <c r="LTU5" s="382"/>
      <c r="LTV5" s="382"/>
      <c r="LTW5" s="382"/>
      <c r="LTX5" s="382"/>
      <c r="LTY5" s="382"/>
      <c r="LTZ5" s="382"/>
      <c r="LUA5" s="382"/>
      <c r="LUB5" s="382"/>
      <c r="LUC5" s="382"/>
      <c r="LUD5" s="382"/>
      <c r="LUE5" s="382"/>
      <c r="LUF5" s="382"/>
      <c r="LUG5" s="382"/>
      <c r="LUH5" s="382"/>
      <c r="LUI5" s="382"/>
      <c r="LUJ5" s="382"/>
      <c r="LUK5" s="382"/>
      <c r="LUL5" s="382"/>
      <c r="LUM5" s="382"/>
      <c r="LUN5" s="382"/>
      <c r="LUO5" s="382"/>
      <c r="LUP5" s="382"/>
      <c r="LUQ5" s="382"/>
      <c r="LUR5" s="382"/>
      <c r="LUS5" s="382"/>
      <c r="LUT5" s="382"/>
      <c r="LUU5" s="382"/>
      <c r="LUV5" s="382"/>
      <c r="LUW5" s="382"/>
      <c r="LUX5" s="382"/>
      <c r="LUY5" s="382"/>
      <c r="LUZ5" s="382"/>
      <c r="LVA5" s="382"/>
      <c r="LVB5" s="382"/>
      <c r="LVC5" s="382"/>
      <c r="LVD5" s="382"/>
      <c r="LVE5" s="382"/>
      <c r="LVF5" s="382"/>
      <c r="LVG5" s="382"/>
      <c r="LVH5" s="382"/>
      <c r="LVI5" s="382"/>
      <c r="LVJ5" s="382"/>
      <c r="LVK5" s="382"/>
      <c r="LVL5" s="382"/>
      <c r="LVM5" s="382"/>
      <c r="LVN5" s="382"/>
      <c r="LVO5" s="382"/>
      <c r="LVP5" s="382"/>
      <c r="LVQ5" s="382"/>
      <c r="LVR5" s="382"/>
      <c r="LVS5" s="382"/>
      <c r="LVT5" s="382"/>
      <c r="LVU5" s="382"/>
      <c r="LVV5" s="382"/>
      <c r="LVW5" s="382"/>
      <c r="LVX5" s="382"/>
      <c r="LVY5" s="382"/>
      <c r="LVZ5" s="382"/>
      <c r="LWA5" s="382"/>
      <c r="LWB5" s="382"/>
      <c r="LWC5" s="382"/>
      <c r="LWD5" s="382"/>
      <c r="LWE5" s="382"/>
      <c r="LWF5" s="382"/>
      <c r="LWG5" s="382"/>
      <c r="LWH5" s="382"/>
      <c r="LWI5" s="382"/>
      <c r="LWJ5" s="382"/>
      <c r="LWK5" s="382"/>
      <c r="LWL5" s="382"/>
      <c r="LWM5" s="382"/>
      <c r="LWN5" s="382"/>
      <c r="LWO5" s="382"/>
      <c r="LWP5" s="382"/>
      <c r="LWQ5" s="382"/>
      <c r="LWR5" s="382"/>
      <c r="LWS5" s="382"/>
      <c r="LWT5" s="382"/>
      <c r="LWU5" s="382"/>
      <c r="LWV5" s="382"/>
      <c r="LWW5" s="382"/>
      <c r="LWX5" s="382"/>
      <c r="LWY5" s="382"/>
      <c r="LWZ5" s="382"/>
      <c r="LXA5" s="382"/>
      <c r="LXB5" s="382"/>
      <c r="LXC5" s="382"/>
      <c r="LXD5" s="382"/>
      <c r="LXE5" s="382"/>
      <c r="LXF5" s="382"/>
      <c r="LXG5" s="382"/>
      <c r="LXH5" s="382"/>
      <c r="LXI5" s="382"/>
      <c r="LXJ5" s="382"/>
      <c r="LXK5" s="382"/>
      <c r="LXL5" s="382"/>
      <c r="LXM5" s="382"/>
      <c r="LXN5" s="382"/>
      <c r="LXO5" s="382"/>
      <c r="LXP5" s="382"/>
      <c r="LXQ5" s="382"/>
      <c r="LXR5" s="382"/>
      <c r="LXS5" s="382"/>
      <c r="LXT5" s="382"/>
      <c r="LXU5" s="382"/>
      <c r="LXV5" s="382"/>
      <c r="LXW5" s="382"/>
      <c r="LXX5" s="382"/>
      <c r="LXY5" s="382"/>
      <c r="LXZ5" s="382"/>
      <c r="LYA5" s="382"/>
      <c r="LYB5" s="382"/>
      <c r="LYC5" s="382"/>
      <c r="LYD5" s="382"/>
      <c r="LYE5" s="382"/>
      <c r="LYF5" s="382"/>
      <c r="LYG5" s="382"/>
      <c r="LYH5" s="382"/>
      <c r="LYI5" s="382"/>
      <c r="LYJ5" s="382"/>
      <c r="LYK5" s="382"/>
      <c r="LYL5" s="382"/>
      <c r="LYM5" s="382"/>
      <c r="LYN5" s="382"/>
      <c r="LYO5" s="382"/>
      <c r="LYP5" s="382"/>
      <c r="LYQ5" s="382"/>
      <c r="LYR5" s="382"/>
      <c r="LYS5" s="382"/>
      <c r="LYT5" s="382"/>
      <c r="LYU5" s="382"/>
      <c r="LYV5" s="382"/>
      <c r="LYW5" s="382"/>
      <c r="LYX5" s="382"/>
      <c r="LYY5" s="382"/>
      <c r="LYZ5" s="382"/>
      <c r="LZA5" s="382"/>
      <c r="LZB5" s="382"/>
      <c r="LZC5" s="382"/>
      <c r="LZD5" s="382"/>
      <c r="LZE5" s="382"/>
      <c r="LZF5" s="382"/>
      <c r="LZG5" s="382"/>
      <c r="LZH5" s="382"/>
      <c r="LZI5" s="382"/>
      <c r="LZJ5" s="382"/>
      <c r="LZK5" s="382"/>
      <c r="LZL5" s="382"/>
      <c r="LZM5" s="382"/>
      <c r="LZN5" s="382"/>
      <c r="LZO5" s="382"/>
      <c r="LZP5" s="382"/>
      <c r="LZQ5" s="382"/>
      <c r="LZR5" s="382"/>
      <c r="LZS5" s="382"/>
      <c r="LZT5" s="382"/>
      <c r="LZU5" s="382"/>
      <c r="LZV5" s="382"/>
      <c r="LZW5" s="382"/>
      <c r="LZX5" s="382"/>
      <c r="LZY5" s="382"/>
      <c r="LZZ5" s="382"/>
      <c r="MAA5" s="382"/>
      <c r="MAB5" s="382"/>
      <c r="MAC5" s="382"/>
      <c r="MAD5" s="382"/>
      <c r="MAE5" s="382"/>
      <c r="MAF5" s="382"/>
      <c r="MAG5" s="382"/>
      <c r="MAH5" s="382"/>
      <c r="MAI5" s="382"/>
      <c r="MAJ5" s="382"/>
      <c r="MAK5" s="382"/>
      <c r="MAL5" s="382"/>
      <c r="MAM5" s="382"/>
      <c r="MAN5" s="382"/>
      <c r="MAO5" s="382"/>
      <c r="MAP5" s="382"/>
      <c r="MAQ5" s="382"/>
      <c r="MAR5" s="382"/>
      <c r="MAS5" s="382"/>
      <c r="MAT5" s="382"/>
      <c r="MAU5" s="382"/>
      <c r="MAV5" s="382"/>
      <c r="MAW5" s="382"/>
      <c r="MAX5" s="382"/>
      <c r="MAY5" s="382"/>
      <c r="MAZ5" s="382"/>
      <c r="MBA5" s="382"/>
      <c r="MBB5" s="382"/>
      <c r="MBC5" s="382"/>
      <c r="MBD5" s="382"/>
      <c r="MBE5" s="382"/>
      <c r="MBF5" s="382"/>
      <c r="MBG5" s="382"/>
      <c r="MBH5" s="382"/>
      <c r="MBI5" s="382"/>
      <c r="MBJ5" s="382"/>
      <c r="MBK5" s="382"/>
      <c r="MBL5" s="382"/>
      <c r="MBM5" s="382"/>
      <c r="MBN5" s="382"/>
      <c r="MBO5" s="382"/>
      <c r="MBP5" s="382"/>
      <c r="MBQ5" s="382"/>
      <c r="MBR5" s="382"/>
      <c r="MBS5" s="382"/>
      <c r="MBT5" s="382"/>
      <c r="MBU5" s="382"/>
      <c r="MBV5" s="382"/>
      <c r="MBW5" s="382"/>
      <c r="MBX5" s="382"/>
      <c r="MBY5" s="382"/>
      <c r="MBZ5" s="382"/>
      <c r="MCA5" s="382"/>
      <c r="MCB5" s="382"/>
      <c r="MCC5" s="382"/>
      <c r="MCD5" s="382"/>
      <c r="MCE5" s="382"/>
      <c r="MCF5" s="382"/>
      <c r="MCG5" s="382"/>
      <c r="MCH5" s="382"/>
      <c r="MCI5" s="382"/>
      <c r="MCJ5" s="382"/>
      <c r="MCK5" s="382"/>
      <c r="MCL5" s="382"/>
      <c r="MCM5" s="382"/>
      <c r="MCN5" s="382"/>
      <c r="MCO5" s="382"/>
      <c r="MCP5" s="382"/>
      <c r="MCQ5" s="382"/>
      <c r="MCR5" s="382"/>
      <c r="MCS5" s="382"/>
      <c r="MCT5" s="382"/>
      <c r="MCU5" s="382"/>
      <c r="MCV5" s="382"/>
      <c r="MCW5" s="382"/>
      <c r="MCX5" s="382"/>
      <c r="MCY5" s="382"/>
      <c r="MCZ5" s="382"/>
      <c r="MDA5" s="382"/>
      <c r="MDB5" s="382"/>
      <c r="MDC5" s="382"/>
      <c r="MDD5" s="382"/>
      <c r="MDE5" s="382"/>
      <c r="MDF5" s="382"/>
      <c r="MDG5" s="382"/>
      <c r="MDH5" s="382"/>
      <c r="MDI5" s="382"/>
      <c r="MDJ5" s="382"/>
      <c r="MDK5" s="382"/>
      <c r="MDL5" s="382"/>
      <c r="MDM5" s="382"/>
      <c r="MDN5" s="382"/>
      <c r="MDO5" s="382"/>
      <c r="MDP5" s="382"/>
      <c r="MDQ5" s="382"/>
      <c r="MDR5" s="382"/>
      <c r="MDS5" s="382"/>
      <c r="MDT5" s="382"/>
      <c r="MDU5" s="382"/>
      <c r="MDV5" s="382"/>
      <c r="MDW5" s="382"/>
      <c r="MDX5" s="382"/>
      <c r="MDY5" s="382"/>
      <c r="MDZ5" s="382"/>
      <c r="MEA5" s="382"/>
      <c r="MEB5" s="382"/>
      <c r="MEC5" s="382"/>
      <c r="MED5" s="382"/>
      <c r="MEE5" s="382"/>
      <c r="MEF5" s="382"/>
      <c r="MEG5" s="382"/>
      <c r="MEH5" s="382"/>
      <c r="MEI5" s="382"/>
      <c r="MEJ5" s="382"/>
      <c r="MEK5" s="382"/>
      <c r="MEL5" s="382"/>
      <c r="MEM5" s="382"/>
      <c r="MEN5" s="382"/>
      <c r="MEO5" s="382"/>
      <c r="MEP5" s="382"/>
      <c r="MEQ5" s="382"/>
      <c r="MER5" s="382"/>
      <c r="MES5" s="382"/>
      <c r="MET5" s="382"/>
      <c r="MEU5" s="382"/>
      <c r="MEV5" s="382"/>
      <c r="MEW5" s="382"/>
      <c r="MEX5" s="382"/>
      <c r="MEY5" s="382"/>
      <c r="MEZ5" s="382"/>
      <c r="MFA5" s="382"/>
      <c r="MFB5" s="382"/>
      <c r="MFC5" s="382"/>
      <c r="MFD5" s="382"/>
      <c r="MFE5" s="382"/>
      <c r="MFF5" s="382"/>
      <c r="MFG5" s="382"/>
      <c r="MFH5" s="382"/>
      <c r="MFI5" s="382"/>
      <c r="MFJ5" s="382"/>
      <c r="MFK5" s="382"/>
      <c r="MFL5" s="382"/>
      <c r="MFM5" s="382"/>
      <c r="MFN5" s="382"/>
      <c r="MFO5" s="382"/>
      <c r="MFP5" s="382"/>
      <c r="MFQ5" s="382"/>
      <c r="MFR5" s="382"/>
      <c r="MFS5" s="382"/>
      <c r="MFT5" s="382"/>
      <c r="MFU5" s="382"/>
      <c r="MFV5" s="382"/>
      <c r="MFW5" s="382"/>
      <c r="MFX5" s="382"/>
      <c r="MFY5" s="382"/>
      <c r="MFZ5" s="382"/>
      <c r="MGA5" s="382"/>
      <c r="MGB5" s="382"/>
      <c r="MGC5" s="382"/>
      <c r="MGD5" s="382"/>
      <c r="MGE5" s="382"/>
      <c r="MGF5" s="382"/>
      <c r="MGG5" s="382"/>
      <c r="MGH5" s="382"/>
      <c r="MGI5" s="382"/>
      <c r="MGJ5" s="382"/>
      <c r="MGK5" s="382"/>
      <c r="MGL5" s="382"/>
      <c r="MGM5" s="382"/>
      <c r="MGN5" s="382"/>
      <c r="MGO5" s="382"/>
      <c r="MGP5" s="382"/>
      <c r="MGQ5" s="382"/>
      <c r="MGR5" s="382"/>
      <c r="MGS5" s="382"/>
      <c r="MGT5" s="382"/>
      <c r="MGU5" s="382"/>
      <c r="MGV5" s="382"/>
      <c r="MGW5" s="382"/>
      <c r="MGX5" s="382"/>
      <c r="MGY5" s="382"/>
      <c r="MGZ5" s="382"/>
      <c r="MHA5" s="382"/>
      <c r="MHB5" s="382"/>
      <c r="MHC5" s="382"/>
      <c r="MHD5" s="382"/>
      <c r="MHE5" s="382"/>
      <c r="MHF5" s="382"/>
      <c r="MHG5" s="382"/>
      <c r="MHH5" s="382"/>
      <c r="MHI5" s="382"/>
      <c r="MHJ5" s="382"/>
      <c r="MHK5" s="382"/>
      <c r="MHL5" s="382"/>
      <c r="MHM5" s="382"/>
      <c r="MHN5" s="382"/>
      <c r="MHO5" s="382"/>
      <c r="MHP5" s="382"/>
      <c r="MHQ5" s="382"/>
      <c r="MHR5" s="382"/>
      <c r="MHS5" s="382"/>
      <c r="MHT5" s="382"/>
      <c r="MHU5" s="382"/>
      <c r="MHV5" s="382"/>
      <c r="MHW5" s="382"/>
      <c r="MHX5" s="382"/>
      <c r="MHY5" s="382"/>
      <c r="MHZ5" s="382"/>
      <c r="MIA5" s="382"/>
      <c r="MIB5" s="382"/>
      <c r="MIC5" s="382"/>
      <c r="MID5" s="382"/>
      <c r="MIE5" s="382"/>
      <c r="MIF5" s="382"/>
      <c r="MIG5" s="382"/>
      <c r="MIH5" s="382"/>
      <c r="MII5" s="382"/>
      <c r="MIJ5" s="382"/>
      <c r="MIK5" s="382"/>
      <c r="MIL5" s="382"/>
      <c r="MIM5" s="382"/>
      <c r="MIN5" s="382"/>
      <c r="MIO5" s="382"/>
      <c r="MIP5" s="382"/>
      <c r="MIQ5" s="382"/>
      <c r="MIR5" s="382"/>
      <c r="MIS5" s="382"/>
      <c r="MIT5" s="382"/>
      <c r="MIU5" s="382"/>
      <c r="MIV5" s="382"/>
      <c r="MIW5" s="382"/>
      <c r="MIX5" s="382"/>
      <c r="MIY5" s="382"/>
      <c r="MIZ5" s="382"/>
      <c r="MJA5" s="382"/>
      <c r="MJB5" s="382"/>
      <c r="MJC5" s="382"/>
      <c r="MJD5" s="382"/>
      <c r="MJE5" s="382"/>
      <c r="MJF5" s="382"/>
      <c r="MJG5" s="382"/>
      <c r="MJH5" s="382"/>
      <c r="MJI5" s="382"/>
      <c r="MJJ5" s="382"/>
      <c r="MJK5" s="382"/>
      <c r="MJL5" s="382"/>
      <c r="MJM5" s="382"/>
      <c r="MJN5" s="382"/>
      <c r="MJO5" s="382"/>
      <c r="MJP5" s="382"/>
      <c r="MJQ5" s="382"/>
      <c r="MJR5" s="382"/>
      <c r="MJS5" s="382"/>
      <c r="MJT5" s="382"/>
      <c r="MJU5" s="382"/>
      <c r="MJV5" s="382"/>
      <c r="MJW5" s="382"/>
      <c r="MJX5" s="382"/>
      <c r="MJY5" s="382"/>
      <c r="MJZ5" s="382"/>
      <c r="MKA5" s="382"/>
      <c r="MKB5" s="382"/>
      <c r="MKC5" s="382"/>
      <c r="MKD5" s="382"/>
      <c r="MKE5" s="382"/>
      <c r="MKF5" s="382"/>
      <c r="MKG5" s="382"/>
      <c r="MKH5" s="382"/>
      <c r="MKI5" s="382"/>
      <c r="MKJ5" s="382"/>
      <c r="MKK5" s="382"/>
      <c r="MKL5" s="382"/>
      <c r="MKM5" s="382"/>
      <c r="MKN5" s="382"/>
      <c r="MKO5" s="382"/>
      <c r="MKP5" s="382"/>
      <c r="MKQ5" s="382"/>
      <c r="MKR5" s="382"/>
      <c r="MKS5" s="382"/>
      <c r="MKT5" s="382"/>
      <c r="MKU5" s="382"/>
      <c r="MKV5" s="382"/>
      <c r="MKW5" s="382"/>
      <c r="MKX5" s="382"/>
      <c r="MKY5" s="382"/>
      <c r="MKZ5" s="382"/>
      <c r="MLA5" s="382"/>
      <c r="MLB5" s="382"/>
      <c r="MLC5" s="382"/>
      <c r="MLD5" s="382"/>
      <c r="MLE5" s="382"/>
      <c r="MLF5" s="382"/>
      <c r="MLG5" s="382"/>
      <c r="MLH5" s="382"/>
      <c r="MLI5" s="382"/>
      <c r="MLJ5" s="382"/>
      <c r="MLK5" s="382"/>
      <c r="MLL5" s="382"/>
      <c r="MLM5" s="382"/>
      <c r="MLN5" s="382"/>
      <c r="MLO5" s="382"/>
      <c r="MLP5" s="382"/>
      <c r="MLQ5" s="382"/>
      <c r="MLR5" s="382"/>
      <c r="MLS5" s="382"/>
      <c r="MLT5" s="382"/>
      <c r="MLU5" s="382"/>
      <c r="MLV5" s="382"/>
      <c r="MLW5" s="382"/>
      <c r="MLX5" s="382"/>
      <c r="MLY5" s="382"/>
      <c r="MLZ5" s="382"/>
      <c r="MMA5" s="382"/>
      <c r="MMB5" s="382"/>
      <c r="MMC5" s="382"/>
      <c r="MMD5" s="382"/>
      <c r="MME5" s="382"/>
      <c r="MMF5" s="382"/>
      <c r="MMG5" s="382"/>
      <c r="MMH5" s="382"/>
      <c r="MMI5" s="382"/>
      <c r="MMJ5" s="382"/>
      <c r="MMK5" s="382"/>
      <c r="MML5" s="382"/>
      <c r="MMM5" s="382"/>
      <c r="MMN5" s="382"/>
      <c r="MMO5" s="382"/>
      <c r="MMP5" s="382"/>
      <c r="MMQ5" s="382"/>
      <c r="MMR5" s="382"/>
      <c r="MMS5" s="382"/>
      <c r="MMT5" s="382"/>
      <c r="MMU5" s="382"/>
      <c r="MMV5" s="382"/>
      <c r="MMW5" s="382"/>
      <c r="MMX5" s="382"/>
      <c r="MMY5" s="382"/>
      <c r="MMZ5" s="382"/>
      <c r="MNA5" s="382"/>
      <c r="MNB5" s="382"/>
      <c r="MNC5" s="382"/>
      <c r="MND5" s="382"/>
      <c r="MNE5" s="382"/>
      <c r="MNF5" s="382"/>
      <c r="MNG5" s="382"/>
      <c r="MNH5" s="382"/>
      <c r="MNI5" s="382"/>
      <c r="MNJ5" s="382"/>
      <c r="MNK5" s="382"/>
      <c r="MNL5" s="382"/>
      <c r="MNM5" s="382"/>
      <c r="MNN5" s="382"/>
      <c r="MNO5" s="382"/>
      <c r="MNP5" s="382"/>
      <c r="MNQ5" s="382"/>
      <c r="MNR5" s="382"/>
      <c r="MNS5" s="382"/>
      <c r="MNT5" s="382"/>
      <c r="MNU5" s="382"/>
      <c r="MNV5" s="382"/>
      <c r="MNW5" s="382"/>
      <c r="MNX5" s="382"/>
      <c r="MNY5" s="382"/>
      <c r="MNZ5" s="382"/>
      <c r="MOA5" s="382"/>
      <c r="MOB5" s="382"/>
      <c r="MOC5" s="382"/>
      <c r="MOD5" s="382"/>
      <c r="MOE5" s="382"/>
      <c r="MOF5" s="382"/>
      <c r="MOG5" s="382"/>
      <c r="MOH5" s="382"/>
      <c r="MOI5" s="382"/>
      <c r="MOJ5" s="382"/>
      <c r="MOK5" s="382"/>
      <c r="MOL5" s="382"/>
      <c r="MOM5" s="382"/>
      <c r="MON5" s="382"/>
      <c r="MOO5" s="382"/>
      <c r="MOP5" s="382"/>
      <c r="MOQ5" s="382"/>
      <c r="MOR5" s="382"/>
      <c r="MOS5" s="382"/>
      <c r="MOT5" s="382"/>
      <c r="MOU5" s="382"/>
      <c r="MOV5" s="382"/>
      <c r="MOW5" s="382"/>
      <c r="MOX5" s="382"/>
      <c r="MOY5" s="382"/>
      <c r="MOZ5" s="382"/>
      <c r="MPA5" s="382"/>
      <c r="MPB5" s="382"/>
      <c r="MPC5" s="382"/>
      <c r="MPD5" s="382"/>
      <c r="MPE5" s="382"/>
      <c r="MPF5" s="382"/>
      <c r="MPG5" s="382"/>
      <c r="MPH5" s="382"/>
      <c r="MPI5" s="382"/>
      <c r="MPJ5" s="382"/>
      <c r="MPK5" s="382"/>
      <c r="MPL5" s="382"/>
      <c r="MPM5" s="382"/>
      <c r="MPN5" s="382"/>
      <c r="MPO5" s="382"/>
      <c r="MPP5" s="382"/>
      <c r="MPQ5" s="382"/>
      <c r="MPR5" s="382"/>
      <c r="MPS5" s="382"/>
      <c r="MPT5" s="382"/>
      <c r="MPU5" s="382"/>
      <c r="MPV5" s="382"/>
      <c r="MPW5" s="382"/>
      <c r="MPX5" s="382"/>
      <c r="MPY5" s="382"/>
      <c r="MPZ5" s="382"/>
      <c r="MQA5" s="382"/>
      <c r="MQB5" s="382"/>
      <c r="MQC5" s="382"/>
      <c r="MQD5" s="382"/>
      <c r="MQE5" s="382"/>
      <c r="MQF5" s="382"/>
      <c r="MQG5" s="382"/>
      <c r="MQH5" s="382"/>
      <c r="MQI5" s="382"/>
      <c r="MQJ5" s="382"/>
      <c r="MQK5" s="382"/>
      <c r="MQL5" s="382"/>
      <c r="MQM5" s="382"/>
      <c r="MQN5" s="382"/>
      <c r="MQO5" s="382"/>
      <c r="MQP5" s="382"/>
      <c r="MQQ5" s="382"/>
      <c r="MQR5" s="382"/>
      <c r="MQS5" s="382"/>
      <c r="MQT5" s="382"/>
      <c r="MQU5" s="382"/>
      <c r="MQV5" s="382"/>
      <c r="MQW5" s="382"/>
      <c r="MQX5" s="382"/>
      <c r="MQY5" s="382"/>
      <c r="MQZ5" s="382"/>
      <c r="MRA5" s="382"/>
      <c r="MRB5" s="382"/>
      <c r="MRC5" s="382"/>
      <c r="MRD5" s="382"/>
      <c r="MRE5" s="382"/>
      <c r="MRF5" s="382"/>
      <c r="MRG5" s="382"/>
      <c r="MRH5" s="382"/>
      <c r="MRI5" s="382"/>
      <c r="MRJ5" s="382"/>
      <c r="MRK5" s="382"/>
      <c r="MRL5" s="382"/>
      <c r="MRM5" s="382"/>
      <c r="MRN5" s="382"/>
      <c r="MRO5" s="382"/>
      <c r="MRP5" s="382"/>
      <c r="MRQ5" s="382"/>
      <c r="MRR5" s="382"/>
      <c r="MRS5" s="382"/>
      <c r="MRT5" s="382"/>
      <c r="MRU5" s="382"/>
      <c r="MRV5" s="382"/>
      <c r="MRW5" s="382"/>
      <c r="MRX5" s="382"/>
      <c r="MRY5" s="382"/>
      <c r="MRZ5" s="382"/>
      <c r="MSA5" s="382"/>
      <c r="MSB5" s="382"/>
      <c r="MSC5" s="382"/>
      <c r="MSD5" s="382"/>
      <c r="MSE5" s="382"/>
      <c r="MSF5" s="382"/>
      <c r="MSG5" s="382"/>
      <c r="MSH5" s="382"/>
      <c r="MSI5" s="382"/>
      <c r="MSJ5" s="382"/>
      <c r="MSK5" s="382"/>
      <c r="MSL5" s="382"/>
      <c r="MSM5" s="382"/>
      <c r="MSN5" s="382"/>
      <c r="MSO5" s="382"/>
      <c r="MSP5" s="382"/>
      <c r="MSQ5" s="382"/>
      <c r="MSR5" s="382"/>
      <c r="MSS5" s="382"/>
      <c r="MST5" s="382"/>
      <c r="MSU5" s="382"/>
      <c r="MSV5" s="382"/>
      <c r="MSW5" s="382"/>
      <c r="MSX5" s="382"/>
      <c r="MSY5" s="382"/>
      <c r="MSZ5" s="382"/>
      <c r="MTA5" s="382"/>
      <c r="MTB5" s="382"/>
      <c r="MTC5" s="382"/>
      <c r="MTD5" s="382"/>
      <c r="MTE5" s="382"/>
      <c r="MTF5" s="382"/>
      <c r="MTG5" s="382"/>
      <c r="MTH5" s="382"/>
      <c r="MTI5" s="382"/>
      <c r="MTJ5" s="382"/>
      <c r="MTK5" s="382"/>
      <c r="MTL5" s="382"/>
      <c r="MTM5" s="382"/>
      <c r="MTN5" s="382"/>
      <c r="MTO5" s="382"/>
      <c r="MTP5" s="382"/>
      <c r="MTQ5" s="382"/>
      <c r="MTR5" s="382"/>
      <c r="MTS5" s="382"/>
      <c r="MTT5" s="382"/>
      <c r="MTU5" s="382"/>
      <c r="MTV5" s="382"/>
      <c r="MTW5" s="382"/>
      <c r="MTX5" s="382"/>
      <c r="MTY5" s="382"/>
      <c r="MTZ5" s="382"/>
      <c r="MUA5" s="382"/>
      <c r="MUB5" s="382"/>
      <c r="MUC5" s="382"/>
      <c r="MUD5" s="382"/>
      <c r="MUE5" s="382"/>
      <c r="MUF5" s="382"/>
      <c r="MUG5" s="382"/>
      <c r="MUH5" s="382"/>
      <c r="MUI5" s="382"/>
      <c r="MUJ5" s="382"/>
      <c r="MUK5" s="382"/>
      <c r="MUL5" s="382"/>
      <c r="MUM5" s="382"/>
      <c r="MUN5" s="382"/>
      <c r="MUO5" s="382"/>
      <c r="MUP5" s="382"/>
      <c r="MUQ5" s="382"/>
      <c r="MUR5" s="382"/>
      <c r="MUS5" s="382"/>
      <c r="MUT5" s="382"/>
      <c r="MUU5" s="382"/>
      <c r="MUV5" s="382"/>
      <c r="MUW5" s="382"/>
      <c r="MUX5" s="382"/>
      <c r="MUY5" s="382"/>
      <c r="MUZ5" s="382"/>
      <c r="MVA5" s="382"/>
      <c r="MVB5" s="382"/>
      <c r="MVC5" s="382"/>
      <c r="MVD5" s="382"/>
      <c r="MVE5" s="382"/>
      <c r="MVF5" s="382"/>
      <c r="MVG5" s="382"/>
      <c r="MVH5" s="382"/>
      <c r="MVI5" s="382"/>
      <c r="MVJ5" s="382"/>
      <c r="MVK5" s="382"/>
      <c r="MVL5" s="382"/>
      <c r="MVM5" s="382"/>
      <c r="MVN5" s="382"/>
      <c r="MVO5" s="382"/>
      <c r="MVP5" s="382"/>
      <c r="MVQ5" s="382"/>
      <c r="MVR5" s="382"/>
      <c r="MVS5" s="382"/>
      <c r="MVT5" s="382"/>
      <c r="MVU5" s="382"/>
      <c r="MVV5" s="382"/>
      <c r="MVW5" s="382"/>
      <c r="MVX5" s="382"/>
      <c r="MVY5" s="382"/>
      <c r="MVZ5" s="382"/>
      <c r="MWA5" s="382"/>
      <c r="MWB5" s="382"/>
      <c r="MWC5" s="382"/>
      <c r="MWD5" s="382"/>
      <c r="MWE5" s="382"/>
      <c r="MWF5" s="382"/>
      <c r="MWG5" s="382"/>
      <c r="MWH5" s="382"/>
      <c r="MWI5" s="382"/>
      <c r="MWJ5" s="382"/>
      <c r="MWK5" s="382"/>
      <c r="MWL5" s="382"/>
      <c r="MWM5" s="382"/>
      <c r="MWN5" s="382"/>
      <c r="MWO5" s="382"/>
      <c r="MWP5" s="382"/>
      <c r="MWQ5" s="382"/>
      <c r="MWR5" s="382"/>
      <c r="MWS5" s="382"/>
      <c r="MWT5" s="382"/>
      <c r="MWU5" s="382"/>
      <c r="MWV5" s="382"/>
      <c r="MWW5" s="382"/>
      <c r="MWX5" s="382"/>
      <c r="MWY5" s="382"/>
      <c r="MWZ5" s="382"/>
      <c r="MXA5" s="382"/>
      <c r="MXB5" s="382"/>
      <c r="MXC5" s="382"/>
      <c r="MXD5" s="382"/>
      <c r="MXE5" s="382"/>
      <c r="MXF5" s="382"/>
      <c r="MXG5" s="382"/>
      <c r="MXH5" s="382"/>
      <c r="MXI5" s="382"/>
      <c r="MXJ5" s="382"/>
      <c r="MXK5" s="382"/>
      <c r="MXL5" s="382"/>
      <c r="MXM5" s="382"/>
      <c r="MXN5" s="382"/>
      <c r="MXO5" s="382"/>
      <c r="MXP5" s="382"/>
      <c r="MXQ5" s="382"/>
      <c r="MXR5" s="382"/>
      <c r="MXS5" s="382"/>
      <c r="MXT5" s="382"/>
      <c r="MXU5" s="382"/>
      <c r="MXV5" s="382"/>
      <c r="MXW5" s="382"/>
      <c r="MXX5" s="382"/>
      <c r="MXY5" s="382"/>
      <c r="MXZ5" s="382"/>
      <c r="MYA5" s="382"/>
      <c r="MYB5" s="382"/>
      <c r="MYC5" s="382"/>
      <c r="MYD5" s="382"/>
      <c r="MYE5" s="382"/>
      <c r="MYF5" s="382"/>
      <c r="MYG5" s="382"/>
      <c r="MYH5" s="382"/>
      <c r="MYI5" s="382"/>
      <c r="MYJ5" s="382"/>
      <c r="MYK5" s="382"/>
      <c r="MYL5" s="382"/>
      <c r="MYM5" s="382"/>
      <c r="MYN5" s="382"/>
      <c r="MYO5" s="382"/>
      <c r="MYP5" s="382"/>
      <c r="MYQ5" s="382"/>
      <c r="MYR5" s="382"/>
      <c r="MYS5" s="382"/>
      <c r="MYT5" s="382"/>
      <c r="MYU5" s="382"/>
      <c r="MYV5" s="382"/>
      <c r="MYW5" s="382"/>
      <c r="MYX5" s="382"/>
      <c r="MYY5" s="382"/>
      <c r="MYZ5" s="382"/>
      <c r="MZA5" s="382"/>
      <c r="MZB5" s="382"/>
      <c r="MZC5" s="382"/>
      <c r="MZD5" s="382"/>
      <c r="MZE5" s="382"/>
      <c r="MZF5" s="382"/>
      <c r="MZG5" s="382"/>
      <c r="MZH5" s="382"/>
      <c r="MZI5" s="382"/>
      <c r="MZJ5" s="382"/>
      <c r="MZK5" s="382"/>
      <c r="MZL5" s="382"/>
      <c r="MZM5" s="382"/>
      <c r="MZN5" s="382"/>
      <c r="MZO5" s="382"/>
      <c r="MZP5" s="382"/>
      <c r="MZQ5" s="382"/>
      <c r="MZR5" s="382"/>
      <c r="MZS5" s="382"/>
      <c r="MZT5" s="382"/>
      <c r="MZU5" s="382"/>
      <c r="MZV5" s="382"/>
      <c r="MZW5" s="382"/>
      <c r="MZX5" s="382"/>
      <c r="MZY5" s="382"/>
      <c r="MZZ5" s="382"/>
      <c r="NAA5" s="382"/>
      <c r="NAB5" s="382"/>
      <c r="NAC5" s="382"/>
      <c r="NAD5" s="382"/>
      <c r="NAE5" s="382"/>
      <c r="NAF5" s="382"/>
      <c r="NAG5" s="382"/>
      <c r="NAH5" s="382"/>
      <c r="NAI5" s="382"/>
      <c r="NAJ5" s="382"/>
      <c r="NAK5" s="382"/>
      <c r="NAL5" s="382"/>
      <c r="NAM5" s="382"/>
      <c r="NAN5" s="382"/>
      <c r="NAO5" s="382"/>
      <c r="NAP5" s="382"/>
      <c r="NAQ5" s="382"/>
      <c r="NAR5" s="382"/>
      <c r="NAS5" s="382"/>
      <c r="NAT5" s="382"/>
      <c r="NAU5" s="382"/>
      <c r="NAV5" s="382"/>
      <c r="NAW5" s="382"/>
      <c r="NAX5" s="382"/>
      <c r="NAY5" s="382"/>
      <c r="NAZ5" s="382"/>
      <c r="NBA5" s="382"/>
      <c r="NBB5" s="382"/>
      <c r="NBC5" s="382"/>
      <c r="NBD5" s="382"/>
      <c r="NBE5" s="382"/>
      <c r="NBF5" s="382"/>
      <c r="NBG5" s="382"/>
      <c r="NBH5" s="382"/>
      <c r="NBI5" s="382"/>
      <c r="NBJ5" s="382"/>
      <c r="NBK5" s="382"/>
      <c r="NBL5" s="382"/>
      <c r="NBM5" s="382"/>
      <c r="NBN5" s="382"/>
      <c r="NBO5" s="382"/>
      <c r="NBP5" s="382"/>
      <c r="NBQ5" s="382"/>
      <c r="NBR5" s="382"/>
      <c r="NBS5" s="382"/>
      <c r="NBT5" s="382"/>
      <c r="NBU5" s="382"/>
      <c r="NBV5" s="382"/>
      <c r="NBW5" s="382"/>
      <c r="NBX5" s="382"/>
      <c r="NBY5" s="382"/>
      <c r="NBZ5" s="382"/>
      <c r="NCA5" s="382"/>
      <c r="NCB5" s="382"/>
      <c r="NCC5" s="382"/>
      <c r="NCD5" s="382"/>
      <c r="NCE5" s="382"/>
      <c r="NCF5" s="382"/>
      <c r="NCG5" s="382"/>
      <c r="NCH5" s="382"/>
      <c r="NCI5" s="382"/>
      <c r="NCJ5" s="382"/>
      <c r="NCK5" s="382"/>
      <c r="NCL5" s="382"/>
      <c r="NCM5" s="382"/>
      <c r="NCN5" s="382"/>
      <c r="NCO5" s="382"/>
      <c r="NCP5" s="382"/>
      <c r="NCQ5" s="382"/>
      <c r="NCR5" s="382"/>
      <c r="NCS5" s="382"/>
      <c r="NCT5" s="382"/>
      <c r="NCU5" s="382"/>
      <c r="NCV5" s="382"/>
      <c r="NCW5" s="382"/>
      <c r="NCX5" s="382"/>
      <c r="NCY5" s="382"/>
      <c r="NCZ5" s="382"/>
      <c r="NDA5" s="382"/>
      <c r="NDB5" s="382"/>
      <c r="NDC5" s="382"/>
      <c r="NDD5" s="382"/>
      <c r="NDE5" s="382"/>
      <c r="NDF5" s="382"/>
      <c r="NDG5" s="382"/>
      <c r="NDH5" s="382"/>
      <c r="NDI5" s="382"/>
      <c r="NDJ5" s="382"/>
      <c r="NDK5" s="382"/>
      <c r="NDL5" s="382"/>
      <c r="NDM5" s="382"/>
      <c r="NDN5" s="382"/>
      <c r="NDO5" s="382"/>
      <c r="NDP5" s="382"/>
      <c r="NDQ5" s="382"/>
      <c r="NDR5" s="382"/>
      <c r="NDS5" s="382"/>
      <c r="NDT5" s="382"/>
      <c r="NDU5" s="382"/>
      <c r="NDV5" s="382"/>
      <c r="NDW5" s="382"/>
      <c r="NDX5" s="382"/>
      <c r="NDY5" s="382"/>
      <c r="NDZ5" s="382"/>
      <c r="NEA5" s="382"/>
      <c r="NEB5" s="382"/>
      <c r="NEC5" s="382"/>
      <c r="NED5" s="382"/>
      <c r="NEE5" s="382"/>
      <c r="NEF5" s="382"/>
      <c r="NEG5" s="382"/>
      <c r="NEH5" s="382"/>
      <c r="NEI5" s="382"/>
      <c r="NEJ5" s="382"/>
      <c r="NEK5" s="382"/>
      <c r="NEL5" s="382"/>
      <c r="NEM5" s="382"/>
      <c r="NEN5" s="382"/>
      <c r="NEO5" s="382"/>
      <c r="NEP5" s="382"/>
      <c r="NEQ5" s="382"/>
      <c r="NER5" s="382"/>
      <c r="NES5" s="382"/>
      <c r="NET5" s="382"/>
      <c r="NEU5" s="382"/>
      <c r="NEV5" s="382"/>
      <c r="NEW5" s="382"/>
      <c r="NEX5" s="382"/>
      <c r="NEY5" s="382"/>
      <c r="NEZ5" s="382"/>
      <c r="NFA5" s="382"/>
      <c r="NFB5" s="382"/>
      <c r="NFC5" s="382"/>
      <c r="NFD5" s="382"/>
      <c r="NFE5" s="382"/>
      <c r="NFF5" s="382"/>
      <c r="NFG5" s="382"/>
      <c r="NFH5" s="382"/>
      <c r="NFI5" s="382"/>
      <c r="NFJ5" s="382"/>
      <c r="NFK5" s="382"/>
      <c r="NFL5" s="382"/>
      <c r="NFM5" s="382"/>
      <c r="NFN5" s="382"/>
      <c r="NFO5" s="382"/>
      <c r="NFP5" s="382"/>
      <c r="NFQ5" s="382"/>
      <c r="NFR5" s="382"/>
      <c r="NFS5" s="382"/>
      <c r="NFT5" s="382"/>
      <c r="NFU5" s="382"/>
      <c r="NFV5" s="382"/>
      <c r="NFW5" s="382"/>
      <c r="NFX5" s="382"/>
      <c r="NFY5" s="382"/>
      <c r="NFZ5" s="382"/>
      <c r="NGA5" s="382"/>
      <c r="NGB5" s="382"/>
      <c r="NGC5" s="382"/>
      <c r="NGD5" s="382"/>
      <c r="NGE5" s="382"/>
      <c r="NGF5" s="382"/>
      <c r="NGG5" s="382"/>
      <c r="NGH5" s="382"/>
      <c r="NGI5" s="382"/>
      <c r="NGJ5" s="382"/>
      <c r="NGK5" s="382"/>
      <c r="NGL5" s="382"/>
      <c r="NGM5" s="382"/>
      <c r="NGN5" s="382"/>
      <c r="NGO5" s="382"/>
      <c r="NGP5" s="382"/>
      <c r="NGQ5" s="382"/>
      <c r="NGR5" s="382"/>
      <c r="NGS5" s="382"/>
      <c r="NGT5" s="382"/>
      <c r="NGU5" s="382"/>
      <c r="NGV5" s="382"/>
      <c r="NGW5" s="382"/>
      <c r="NGX5" s="382"/>
      <c r="NGY5" s="382"/>
      <c r="NGZ5" s="382"/>
      <c r="NHA5" s="382"/>
      <c r="NHB5" s="382"/>
      <c r="NHC5" s="382"/>
      <c r="NHD5" s="382"/>
      <c r="NHE5" s="382"/>
      <c r="NHF5" s="382"/>
      <c r="NHG5" s="382"/>
      <c r="NHH5" s="382"/>
      <c r="NHI5" s="382"/>
      <c r="NHJ5" s="382"/>
      <c r="NHK5" s="382"/>
      <c r="NHL5" s="382"/>
      <c r="NHM5" s="382"/>
      <c r="NHN5" s="382"/>
      <c r="NHO5" s="382"/>
      <c r="NHP5" s="382"/>
      <c r="NHQ5" s="382"/>
      <c r="NHR5" s="382"/>
      <c r="NHS5" s="382"/>
      <c r="NHT5" s="382"/>
      <c r="NHU5" s="382"/>
      <c r="NHV5" s="382"/>
      <c r="NHW5" s="382"/>
      <c r="NHX5" s="382"/>
      <c r="NHY5" s="382"/>
      <c r="NHZ5" s="382"/>
      <c r="NIA5" s="382"/>
      <c r="NIB5" s="382"/>
      <c r="NIC5" s="382"/>
      <c r="NID5" s="382"/>
      <c r="NIE5" s="382"/>
      <c r="NIF5" s="382"/>
      <c r="NIG5" s="382"/>
      <c r="NIH5" s="382"/>
      <c r="NII5" s="382"/>
      <c r="NIJ5" s="382"/>
      <c r="NIK5" s="382"/>
      <c r="NIL5" s="382"/>
      <c r="NIM5" s="382"/>
      <c r="NIN5" s="382"/>
      <c r="NIO5" s="382"/>
      <c r="NIP5" s="382"/>
      <c r="NIQ5" s="382"/>
      <c r="NIR5" s="382"/>
      <c r="NIS5" s="382"/>
      <c r="NIT5" s="382"/>
      <c r="NIU5" s="382"/>
      <c r="NIV5" s="382"/>
      <c r="NIW5" s="382"/>
      <c r="NIX5" s="382"/>
      <c r="NIY5" s="382"/>
      <c r="NIZ5" s="382"/>
      <c r="NJA5" s="382"/>
      <c r="NJB5" s="382"/>
      <c r="NJC5" s="382"/>
      <c r="NJD5" s="382"/>
      <c r="NJE5" s="382"/>
      <c r="NJF5" s="382"/>
      <c r="NJG5" s="382"/>
      <c r="NJH5" s="382"/>
      <c r="NJI5" s="382"/>
      <c r="NJJ5" s="382"/>
      <c r="NJK5" s="382"/>
      <c r="NJL5" s="382"/>
      <c r="NJM5" s="382"/>
      <c r="NJN5" s="382"/>
      <c r="NJO5" s="382"/>
      <c r="NJP5" s="382"/>
      <c r="NJQ5" s="382"/>
      <c r="NJR5" s="382"/>
      <c r="NJS5" s="382"/>
      <c r="NJT5" s="382"/>
      <c r="NJU5" s="382"/>
      <c r="NJV5" s="382"/>
      <c r="NJW5" s="382"/>
      <c r="NJX5" s="382"/>
      <c r="NJY5" s="382"/>
      <c r="NJZ5" s="382"/>
      <c r="NKA5" s="382"/>
      <c r="NKB5" s="382"/>
      <c r="NKC5" s="382"/>
      <c r="NKD5" s="382"/>
      <c r="NKE5" s="382"/>
      <c r="NKF5" s="382"/>
      <c r="NKG5" s="382"/>
      <c r="NKH5" s="382"/>
      <c r="NKI5" s="382"/>
      <c r="NKJ5" s="382"/>
      <c r="NKK5" s="382"/>
      <c r="NKL5" s="382"/>
      <c r="NKM5" s="382"/>
      <c r="NKN5" s="382"/>
      <c r="NKO5" s="382"/>
      <c r="NKP5" s="382"/>
      <c r="NKQ5" s="382"/>
      <c r="NKR5" s="382"/>
      <c r="NKS5" s="382"/>
      <c r="NKT5" s="382"/>
      <c r="NKU5" s="382"/>
      <c r="NKV5" s="382"/>
      <c r="NKW5" s="382"/>
      <c r="NKX5" s="382"/>
      <c r="NKY5" s="382"/>
      <c r="NKZ5" s="382"/>
      <c r="NLA5" s="382"/>
      <c r="NLB5" s="382"/>
      <c r="NLC5" s="382"/>
      <c r="NLD5" s="382"/>
      <c r="NLE5" s="382"/>
      <c r="NLF5" s="382"/>
      <c r="NLG5" s="382"/>
      <c r="NLH5" s="382"/>
      <c r="NLI5" s="382"/>
      <c r="NLJ5" s="382"/>
      <c r="NLK5" s="382"/>
      <c r="NLL5" s="382"/>
      <c r="NLM5" s="382"/>
      <c r="NLN5" s="382"/>
      <c r="NLO5" s="382"/>
      <c r="NLP5" s="382"/>
      <c r="NLQ5" s="382"/>
      <c r="NLR5" s="382"/>
      <c r="NLS5" s="382"/>
      <c r="NLT5" s="382"/>
      <c r="NLU5" s="382"/>
      <c r="NLV5" s="382"/>
      <c r="NLW5" s="382"/>
      <c r="NLX5" s="382"/>
      <c r="NLY5" s="382"/>
      <c r="NLZ5" s="382"/>
      <c r="NMA5" s="382"/>
      <c r="NMB5" s="382"/>
      <c r="NMC5" s="382"/>
      <c r="NMD5" s="382"/>
      <c r="NME5" s="382"/>
      <c r="NMF5" s="382"/>
      <c r="NMG5" s="382"/>
      <c r="NMH5" s="382"/>
      <c r="NMI5" s="382"/>
      <c r="NMJ5" s="382"/>
      <c r="NMK5" s="382"/>
      <c r="NML5" s="382"/>
      <c r="NMM5" s="382"/>
      <c r="NMN5" s="382"/>
      <c r="NMO5" s="382"/>
      <c r="NMP5" s="382"/>
      <c r="NMQ5" s="382"/>
      <c r="NMR5" s="382"/>
      <c r="NMS5" s="382"/>
      <c r="NMT5" s="382"/>
      <c r="NMU5" s="382"/>
      <c r="NMV5" s="382"/>
      <c r="NMW5" s="382"/>
      <c r="NMX5" s="382"/>
      <c r="NMY5" s="382"/>
      <c r="NMZ5" s="382"/>
      <c r="NNA5" s="382"/>
      <c r="NNB5" s="382"/>
      <c r="NNC5" s="382"/>
      <c r="NND5" s="382"/>
      <c r="NNE5" s="382"/>
      <c r="NNF5" s="382"/>
      <c r="NNG5" s="382"/>
      <c r="NNH5" s="382"/>
      <c r="NNI5" s="382"/>
      <c r="NNJ5" s="382"/>
      <c r="NNK5" s="382"/>
      <c r="NNL5" s="382"/>
      <c r="NNM5" s="382"/>
      <c r="NNN5" s="382"/>
      <c r="NNO5" s="382"/>
      <c r="NNP5" s="382"/>
      <c r="NNQ5" s="382"/>
      <c r="NNR5" s="382"/>
      <c r="NNS5" s="382"/>
      <c r="NNT5" s="382"/>
      <c r="NNU5" s="382"/>
      <c r="NNV5" s="382"/>
      <c r="NNW5" s="382"/>
      <c r="NNX5" s="382"/>
      <c r="NNY5" s="382"/>
      <c r="NNZ5" s="382"/>
      <c r="NOA5" s="382"/>
      <c r="NOB5" s="382"/>
      <c r="NOC5" s="382"/>
      <c r="NOD5" s="382"/>
      <c r="NOE5" s="382"/>
      <c r="NOF5" s="382"/>
      <c r="NOG5" s="382"/>
      <c r="NOH5" s="382"/>
      <c r="NOI5" s="382"/>
      <c r="NOJ5" s="382"/>
      <c r="NOK5" s="382"/>
      <c r="NOL5" s="382"/>
      <c r="NOM5" s="382"/>
      <c r="NON5" s="382"/>
      <c r="NOO5" s="382"/>
      <c r="NOP5" s="382"/>
      <c r="NOQ5" s="382"/>
      <c r="NOR5" s="382"/>
      <c r="NOS5" s="382"/>
      <c r="NOT5" s="382"/>
      <c r="NOU5" s="382"/>
      <c r="NOV5" s="382"/>
      <c r="NOW5" s="382"/>
      <c r="NOX5" s="382"/>
      <c r="NOY5" s="382"/>
      <c r="NOZ5" s="382"/>
      <c r="NPA5" s="382"/>
      <c r="NPB5" s="382"/>
      <c r="NPC5" s="382"/>
      <c r="NPD5" s="382"/>
      <c r="NPE5" s="382"/>
      <c r="NPF5" s="382"/>
      <c r="NPG5" s="382"/>
      <c r="NPH5" s="382"/>
      <c r="NPI5" s="382"/>
      <c r="NPJ5" s="382"/>
      <c r="NPK5" s="382"/>
      <c r="NPL5" s="382"/>
      <c r="NPM5" s="382"/>
      <c r="NPN5" s="382"/>
      <c r="NPO5" s="382"/>
      <c r="NPP5" s="382"/>
      <c r="NPQ5" s="382"/>
      <c r="NPR5" s="382"/>
      <c r="NPS5" s="382"/>
      <c r="NPT5" s="382"/>
      <c r="NPU5" s="382"/>
      <c r="NPV5" s="382"/>
      <c r="NPW5" s="382"/>
      <c r="NPX5" s="382"/>
      <c r="NPY5" s="382"/>
      <c r="NPZ5" s="382"/>
      <c r="NQA5" s="382"/>
      <c r="NQB5" s="382"/>
      <c r="NQC5" s="382"/>
      <c r="NQD5" s="382"/>
      <c r="NQE5" s="382"/>
      <c r="NQF5" s="382"/>
      <c r="NQG5" s="382"/>
      <c r="NQH5" s="382"/>
      <c r="NQI5" s="382"/>
      <c r="NQJ5" s="382"/>
      <c r="NQK5" s="382"/>
      <c r="NQL5" s="382"/>
      <c r="NQM5" s="382"/>
      <c r="NQN5" s="382"/>
      <c r="NQO5" s="382"/>
      <c r="NQP5" s="382"/>
      <c r="NQQ5" s="382"/>
      <c r="NQR5" s="382"/>
      <c r="NQS5" s="382"/>
      <c r="NQT5" s="382"/>
      <c r="NQU5" s="382"/>
      <c r="NQV5" s="382"/>
      <c r="NQW5" s="382"/>
      <c r="NQX5" s="382"/>
      <c r="NQY5" s="382"/>
      <c r="NQZ5" s="382"/>
      <c r="NRA5" s="382"/>
      <c r="NRB5" s="382"/>
      <c r="NRC5" s="382"/>
      <c r="NRD5" s="382"/>
      <c r="NRE5" s="382"/>
      <c r="NRF5" s="382"/>
      <c r="NRG5" s="382"/>
      <c r="NRH5" s="382"/>
      <c r="NRI5" s="382"/>
      <c r="NRJ5" s="382"/>
      <c r="NRK5" s="382"/>
      <c r="NRL5" s="382"/>
      <c r="NRM5" s="382"/>
      <c r="NRN5" s="382"/>
      <c r="NRO5" s="382"/>
      <c r="NRP5" s="382"/>
      <c r="NRQ5" s="382"/>
      <c r="NRR5" s="382"/>
      <c r="NRS5" s="382"/>
      <c r="NRT5" s="382"/>
      <c r="NRU5" s="382"/>
      <c r="NRV5" s="382"/>
      <c r="NRW5" s="382"/>
      <c r="NRX5" s="382"/>
      <c r="NRY5" s="382"/>
      <c r="NRZ5" s="382"/>
      <c r="NSA5" s="382"/>
      <c r="NSB5" s="382"/>
      <c r="NSC5" s="382"/>
      <c r="NSD5" s="382"/>
      <c r="NSE5" s="382"/>
      <c r="NSF5" s="382"/>
      <c r="NSG5" s="382"/>
      <c r="NSH5" s="382"/>
      <c r="NSI5" s="382"/>
      <c r="NSJ5" s="382"/>
      <c r="NSK5" s="382"/>
      <c r="NSL5" s="382"/>
      <c r="NSM5" s="382"/>
      <c r="NSN5" s="382"/>
      <c r="NSO5" s="382"/>
      <c r="NSP5" s="382"/>
      <c r="NSQ5" s="382"/>
      <c r="NSR5" s="382"/>
      <c r="NSS5" s="382"/>
      <c r="NST5" s="382"/>
      <c r="NSU5" s="382"/>
      <c r="NSV5" s="382"/>
      <c r="NSW5" s="382"/>
      <c r="NSX5" s="382"/>
      <c r="NSY5" s="382"/>
      <c r="NSZ5" s="382"/>
      <c r="NTA5" s="382"/>
      <c r="NTB5" s="382"/>
      <c r="NTC5" s="382"/>
      <c r="NTD5" s="382"/>
      <c r="NTE5" s="382"/>
      <c r="NTF5" s="382"/>
      <c r="NTG5" s="382"/>
      <c r="NTH5" s="382"/>
      <c r="NTI5" s="382"/>
      <c r="NTJ5" s="382"/>
      <c r="NTK5" s="382"/>
      <c r="NTL5" s="382"/>
      <c r="NTM5" s="382"/>
      <c r="NTN5" s="382"/>
      <c r="NTO5" s="382"/>
      <c r="NTP5" s="382"/>
      <c r="NTQ5" s="382"/>
      <c r="NTR5" s="382"/>
      <c r="NTS5" s="382"/>
      <c r="NTT5" s="382"/>
      <c r="NTU5" s="382"/>
      <c r="NTV5" s="382"/>
      <c r="NTW5" s="382"/>
      <c r="NTX5" s="382"/>
      <c r="NTY5" s="382"/>
      <c r="NTZ5" s="382"/>
      <c r="NUA5" s="382"/>
      <c r="NUB5" s="382"/>
      <c r="NUC5" s="382"/>
      <c r="NUD5" s="382"/>
      <c r="NUE5" s="382"/>
      <c r="NUF5" s="382"/>
      <c r="NUG5" s="382"/>
      <c r="NUH5" s="382"/>
      <c r="NUI5" s="382"/>
      <c r="NUJ5" s="382"/>
      <c r="NUK5" s="382"/>
      <c r="NUL5" s="382"/>
      <c r="NUM5" s="382"/>
      <c r="NUN5" s="382"/>
      <c r="NUO5" s="382"/>
      <c r="NUP5" s="382"/>
      <c r="NUQ5" s="382"/>
      <c r="NUR5" s="382"/>
      <c r="NUS5" s="382"/>
      <c r="NUT5" s="382"/>
      <c r="NUU5" s="382"/>
      <c r="NUV5" s="382"/>
      <c r="NUW5" s="382"/>
      <c r="NUX5" s="382"/>
      <c r="NUY5" s="382"/>
      <c r="NUZ5" s="382"/>
      <c r="NVA5" s="382"/>
      <c r="NVB5" s="382"/>
      <c r="NVC5" s="382"/>
      <c r="NVD5" s="382"/>
      <c r="NVE5" s="382"/>
      <c r="NVF5" s="382"/>
      <c r="NVG5" s="382"/>
      <c r="NVH5" s="382"/>
      <c r="NVI5" s="382"/>
      <c r="NVJ5" s="382"/>
      <c r="NVK5" s="382"/>
      <c r="NVL5" s="382"/>
      <c r="NVM5" s="382"/>
      <c r="NVN5" s="382"/>
      <c r="NVO5" s="382"/>
      <c r="NVP5" s="382"/>
      <c r="NVQ5" s="382"/>
      <c r="NVR5" s="382"/>
      <c r="NVS5" s="382"/>
      <c r="NVT5" s="382"/>
      <c r="NVU5" s="382"/>
      <c r="NVV5" s="382"/>
      <c r="NVW5" s="382"/>
      <c r="NVX5" s="382"/>
      <c r="NVY5" s="382"/>
      <c r="NVZ5" s="382"/>
      <c r="NWA5" s="382"/>
      <c r="NWB5" s="382"/>
      <c r="NWC5" s="382"/>
      <c r="NWD5" s="382"/>
      <c r="NWE5" s="382"/>
      <c r="NWF5" s="382"/>
      <c r="NWG5" s="382"/>
      <c r="NWH5" s="382"/>
      <c r="NWI5" s="382"/>
      <c r="NWJ5" s="382"/>
      <c r="NWK5" s="382"/>
      <c r="NWL5" s="382"/>
      <c r="NWM5" s="382"/>
      <c r="NWN5" s="382"/>
      <c r="NWO5" s="382"/>
      <c r="NWP5" s="382"/>
      <c r="NWQ5" s="382"/>
      <c r="NWR5" s="382"/>
      <c r="NWS5" s="382"/>
      <c r="NWT5" s="382"/>
      <c r="NWU5" s="382"/>
      <c r="NWV5" s="382"/>
      <c r="NWW5" s="382"/>
      <c r="NWX5" s="382"/>
      <c r="NWY5" s="382"/>
      <c r="NWZ5" s="382"/>
      <c r="NXA5" s="382"/>
      <c r="NXB5" s="382"/>
      <c r="NXC5" s="382"/>
      <c r="NXD5" s="382"/>
      <c r="NXE5" s="382"/>
      <c r="NXF5" s="382"/>
      <c r="NXG5" s="382"/>
      <c r="NXH5" s="382"/>
      <c r="NXI5" s="382"/>
      <c r="NXJ5" s="382"/>
      <c r="NXK5" s="382"/>
      <c r="NXL5" s="382"/>
      <c r="NXM5" s="382"/>
      <c r="NXN5" s="382"/>
      <c r="NXO5" s="382"/>
      <c r="NXP5" s="382"/>
      <c r="NXQ5" s="382"/>
      <c r="NXR5" s="382"/>
      <c r="NXS5" s="382"/>
      <c r="NXT5" s="382"/>
      <c r="NXU5" s="382"/>
      <c r="NXV5" s="382"/>
      <c r="NXW5" s="382"/>
      <c r="NXX5" s="382"/>
      <c r="NXY5" s="382"/>
      <c r="NXZ5" s="382"/>
      <c r="NYA5" s="382"/>
      <c r="NYB5" s="382"/>
      <c r="NYC5" s="382"/>
      <c r="NYD5" s="382"/>
      <c r="NYE5" s="382"/>
      <c r="NYF5" s="382"/>
      <c r="NYG5" s="382"/>
      <c r="NYH5" s="382"/>
      <c r="NYI5" s="382"/>
      <c r="NYJ5" s="382"/>
      <c r="NYK5" s="382"/>
      <c r="NYL5" s="382"/>
      <c r="NYM5" s="382"/>
      <c r="NYN5" s="382"/>
      <c r="NYO5" s="382"/>
      <c r="NYP5" s="382"/>
      <c r="NYQ5" s="382"/>
      <c r="NYR5" s="382"/>
      <c r="NYS5" s="382"/>
      <c r="NYT5" s="382"/>
      <c r="NYU5" s="382"/>
      <c r="NYV5" s="382"/>
      <c r="NYW5" s="382"/>
      <c r="NYX5" s="382"/>
      <c r="NYY5" s="382"/>
      <c r="NYZ5" s="382"/>
      <c r="NZA5" s="382"/>
      <c r="NZB5" s="382"/>
      <c r="NZC5" s="382"/>
      <c r="NZD5" s="382"/>
      <c r="NZE5" s="382"/>
      <c r="NZF5" s="382"/>
      <c r="NZG5" s="382"/>
      <c r="NZH5" s="382"/>
      <c r="NZI5" s="382"/>
      <c r="NZJ5" s="382"/>
      <c r="NZK5" s="382"/>
      <c r="NZL5" s="382"/>
      <c r="NZM5" s="382"/>
      <c r="NZN5" s="382"/>
      <c r="NZO5" s="382"/>
      <c r="NZP5" s="382"/>
      <c r="NZQ5" s="382"/>
      <c r="NZR5" s="382"/>
      <c r="NZS5" s="382"/>
      <c r="NZT5" s="382"/>
      <c r="NZU5" s="382"/>
      <c r="NZV5" s="382"/>
      <c r="NZW5" s="382"/>
      <c r="NZX5" s="382"/>
      <c r="NZY5" s="382"/>
      <c r="NZZ5" s="382"/>
      <c r="OAA5" s="382"/>
      <c r="OAB5" s="382"/>
      <c r="OAC5" s="382"/>
      <c r="OAD5" s="382"/>
      <c r="OAE5" s="382"/>
      <c r="OAF5" s="382"/>
      <c r="OAG5" s="382"/>
      <c r="OAH5" s="382"/>
      <c r="OAI5" s="382"/>
      <c r="OAJ5" s="382"/>
      <c r="OAK5" s="382"/>
      <c r="OAL5" s="382"/>
      <c r="OAM5" s="382"/>
      <c r="OAN5" s="382"/>
      <c r="OAO5" s="382"/>
      <c r="OAP5" s="382"/>
      <c r="OAQ5" s="382"/>
      <c r="OAR5" s="382"/>
      <c r="OAS5" s="382"/>
      <c r="OAT5" s="382"/>
      <c r="OAU5" s="382"/>
      <c r="OAV5" s="382"/>
      <c r="OAW5" s="382"/>
      <c r="OAX5" s="382"/>
      <c r="OAY5" s="382"/>
      <c r="OAZ5" s="382"/>
      <c r="OBA5" s="382"/>
      <c r="OBB5" s="382"/>
      <c r="OBC5" s="382"/>
      <c r="OBD5" s="382"/>
      <c r="OBE5" s="382"/>
      <c r="OBF5" s="382"/>
      <c r="OBG5" s="382"/>
      <c r="OBH5" s="382"/>
      <c r="OBI5" s="382"/>
      <c r="OBJ5" s="382"/>
      <c r="OBK5" s="382"/>
      <c r="OBL5" s="382"/>
      <c r="OBM5" s="382"/>
      <c r="OBN5" s="382"/>
      <c r="OBO5" s="382"/>
      <c r="OBP5" s="382"/>
      <c r="OBQ5" s="382"/>
      <c r="OBR5" s="382"/>
      <c r="OBS5" s="382"/>
      <c r="OBT5" s="382"/>
      <c r="OBU5" s="382"/>
      <c r="OBV5" s="382"/>
      <c r="OBW5" s="382"/>
      <c r="OBX5" s="382"/>
      <c r="OBY5" s="382"/>
      <c r="OBZ5" s="382"/>
      <c r="OCA5" s="382"/>
      <c r="OCB5" s="382"/>
      <c r="OCC5" s="382"/>
      <c r="OCD5" s="382"/>
      <c r="OCE5" s="382"/>
      <c r="OCF5" s="382"/>
      <c r="OCG5" s="382"/>
      <c r="OCH5" s="382"/>
      <c r="OCI5" s="382"/>
      <c r="OCJ5" s="382"/>
      <c r="OCK5" s="382"/>
      <c r="OCL5" s="382"/>
      <c r="OCM5" s="382"/>
      <c r="OCN5" s="382"/>
      <c r="OCO5" s="382"/>
      <c r="OCP5" s="382"/>
      <c r="OCQ5" s="382"/>
      <c r="OCR5" s="382"/>
      <c r="OCS5" s="382"/>
      <c r="OCT5" s="382"/>
      <c r="OCU5" s="382"/>
      <c r="OCV5" s="382"/>
      <c r="OCW5" s="382"/>
      <c r="OCX5" s="382"/>
      <c r="OCY5" s="382"/>
      <c r="OCZ5" s="382"/>
      <c r="ODA5" s="382"/>
      <c r="ODB5" s="382"/>
      <c r="ODC5" s="382"/>
      <c r="ODD5" s="382"/>
      <c r="ODE5" s="382"/>
      <c r="ODF5" s="382"/>
      <c r="ODG5" s="382"/>
      <c r="ODH5" s="382"/>
      <c r="ODI5" s="382"/>
      <c r="ODJ5" s="382"/>
      <c r="ODK5" s="382"/>
      <c r="ODL5" s="382"/>
      <c r="ODM5" s="382"/>
      <c r="ODN5" s="382"/>
      <c r="ODO5" s="382"/>
      <c r="ODP5" s="382"/>
      <c r="ODQ5" s="382"/>
      <c r="ODR5" s="382"/>
      <c r="ODS5" s="382"/>
      <c r="ODT5" s="382"/>
      <c r="ODU5" s="382"/>
      <c r="ODV5" s="382"/>
      <c r="ODW5" s="382"/>
      <c r="ODX5" s="382"/>
      <c r="ODY5" s="382"/>
      <c r="ODZ5" s="382"/>
      <c r="OEA5" s="382"/>
      <c r="OEB5" s="382"/>
      <c r="OEC5" s="382"/>
      <c r="OED5" s="382"/>
      <c r="OEE5" s="382"/>
      <c r="OEF5" s="382"/>
      <c r="OEG5" s="382"/>
      <c r="OEH5" s="382"/>
      <c r="OEI5" s="382"/>
      <c r="OEJ5" s="382"/>
      <c r="OEK5" s="382"/>
      <c r="OEL5" s="382"/>
      <c r="OEM5" s="382"/>
      <c r="OEN5" s="382"/>
      <c r="OEO5" s="382"/>
      <c r="OEP5" s="382"/>
      <c r="OEQ5" s="382"/>
      <c r="OER5" s="382"/>
      <c r="OES5" s="382"/>
      <c r="OET5" s="382"/>
      <c r="OEU5" s="382"/>
      <c r="OEV5" s="382"/>
      <c r="OEW5" s="382"/>
      <c r="OEX5" s="382"/>
      <c r="OEY5" s="382"/>
      <c r="OEZ5" s="382"/>
      <c r="OFA5" s="382"/>
      <c r="OFB5" s="382"/>
      <c r="OFC5" s="382"/>
      <c r="OFD5" s="382"/>
      <c r="OFE5" s="382"/>
      <c r="OFF5" s="382"/>
      <c r="OFG5" s="382"/>
      <c r="OFH5" s="382"/>
      <c r="OFI5" s="382"/>
      <c r="OFJ5" s="382"/>
      <c r="OFK5" s="382"/>
      <c r="OFL5" s="382"/>
      <c r="OFM5" s="382"/>
      <c r="OFN5" s="382"/>
      <c r="OFO5" s="382"/>
      <c r="OFP5" s="382"/>
      <c r="OFQ5" s="382"/>
      <c r="OFR5" s="382"/>
      <c r="OFS5" s="382"/>
      <c r="OFT5" s="382"/>
      <c r="OFU5" s="382"/>
      <c r="OFV5" s="382"/>
      <c r="OFW5" s="382"/>
      <c r="OFX5" s="382"/>
      <c r="OFY5" s="382"/>
      <c r="OFZ5" s="382"/>
      <c r="OGA5" s="382"/>
      <c r="OGB5" s="382"/>
      <c r="OGC5" s="382"/>
      <c r="OGD5" s="382"/>
      <c r="OGE5" s="382"/>
      <c r="OGF5" s="382"/>
      <c r="OGG5" s="382"/>
      <c r="OGH5" s="382"/>
      <c r="OGI5" s="382"/>
      <c r="OGJ5" s="382"/>
      <c r="OGK5" s="382"/>
      <c r="OGL5" s="382"/>
      <c r="OGM5" s="382"/>
      <c r="OGN5" s="382"/>
      <c r="OGO5" s="382"/>
      <c r="OGP5" s="382"/>
      <c r="OGQ5" s="382"/>
      <c r="OGR5" s="382"/>
      <c r="OGS5" s="382"/>
      <c r="OGT5" s="382"/>
      <c r="OGU5" s="382"/>
      <c r="OGV5" s="382"/>
      <c r="OGW5" s="382"/>
      <c r="OGX5" s="382"/>
      <c r="OGY5" s="382"/>
      <c r="OGZ5" s="382"/>
      <c r="OHA5" s="382"/>
      <c r="OHB5" s="382"/>
      <c r="OHC5" s="382"/>
      <c r="OHD5" s="382"/>
      <c r="OHE5" s="382"/>
      <c r="OHF5" s="382"/>
      <c r="OHG5" s="382"/>
      <c r="OHH5" s="382"/>
      <c r="OHI5" s="382"/>
      <c r="OHJ5" s="382"/>
      <c r="OHK5" s="382"/>
      <c r="OHL5" s="382"/>
      <c r="OHM5" s="382"/>
      <c r="OHN5" s="382"/>
      <c r="OHO5" s="382"/>
      <c r="OHP5" s="382"/>
      <c r="OHQ5" s="382"/>
      <c r="OHR5" s="382"/>
      <c r="OHS5" s="382"/>
      <c r="OHT5" s="382"/>
      <c r="OHU5" s="382"/>
      <c r="OHV5" s="382"/>
      <c r="OHW5" s="382"/>
      <c r="OHX5" s="382"/>
      <c r="OHY5" s="382"/>
      <c r="OHZ5" s="382"/>
      <c r="OIA5" s="382"/>
      <c r="OIB5" s="382"/>
      <c r="OIC5" s="382"/>
      <c r="OID5" s="382"/>
      <c r="OIE5" s="382"/>
      <c r="OIF5" s="382"/>
      <c r="OIG5" s="382"/>
      <c r="OIH5" s="382"/>
      <c r="OII5" s="382"/>
      <c r="OIJ5" s="382"/>
      <c r="OIK5" s="382"/>
      <c r="OIL5" s="382"/>
      <c r="OIM5" s="382"/>
      <c r="OIN5" s="382"/>
      <c r="OIO5" s="382"/>
      <c r="OIP5" s="382"/>
      <c r="OIQ5" s="382"/>
      <c r="OIR5" s="382"/>
      <c r="OIS5" s="382"/>
      <c r="OIT5" s="382"/>
      <c r="OIU5" s="382"/>
      <c r="OIV5" s="382"/>
      <c r="OIW5" s="382"/>
      <c r="OIX5" s="382"/>
      <c r="OIY5" s="382"/>
      <c r="OIZ5" s="382"/>
      <c r="OJA5" s="382"/>
      <c r="OJB5" s="382"/>
      <c r="OJC5" s="382"/>
      <c r="OJD5" s="382"/>
      <c r="OJE5" s="382"/>
      <c r="OJF5" s="382"/>
      <c r="OJG5" s="382"/>
      <c r="OJH5" s="382"/>
      <c r="OJI5" s="382"/>
      <c r="OJJ5" s="382"/>
      <c r="OJK5" s="382"/>
      <c r="OJL5" s="382"/>
      <c r="OJM5" s="382"/>
      <c r="OJN5" s="382"/>
      <c r="OJO5" s="382"/>
      <c r="OJP5" s="382"/>
      <c r="OJQ5" s="382"/>
      <c r="OJR5" s="382"/>
      <c r="OJS5" s="382"/>
      <c r="OJT5" s="382"/>
      <c r="OJU5" s="382"/>
      <c r="OJV5" s="382"/>
      <c r="OJW5" s="382"/>
      <c r="OJX5" s="382"/>
      <c r="OJY5" s="382"/>
      <c r="OJZ5" s="382"/>
      <c r="OKA5" s="382"/>
      <c r="OKB5" s="382"/>
      <c r="OKC5" s="382"/>
      <c r="OKD5" s="382"/>
      <c r="OKE5" s="382"/>
      <c r="OKF5" s="382"/>
      <c r="OKG5" s="382"/>
      <c r="OKH5" s="382"/>
      <c r="OKI5" s="382"/>
      <c r="OKJ5" s="382"/>
      <c r="OKK5" s="382"/>
      <c r="OKL5" s="382"/>
      <c r="OKM5" s="382"/>
      <c r="OKN5" s="382"/>
      <c r="OKO5" s="382"/>
      <c r="OKP5" s="382"/>
      <c r="OKQ5" s="382"/>
      <c r="OKR5" s="382"/>
      <c r="OKS5" s="382"/>
      <c r="OKT5" s="382"/>
      <c r="OKU5" s="382"/>
      <c r="OKV5" s="382"/>
      <c r="OKW5" s="382"/>
      <c r="OKX5" s="382"/>
      <c r="OKY5" s="382"/>
      <c r="OKZ5" s="382"/>
      <c r="OLA5" s="382"/>
      <c r="OLB5" s="382"/>
      <c r="OLC5" s="382"/>
      <c r="OLD5" s="382"/>
      <c r="OLE5" s="382"/>
      <c r="OLF5" s="382"/>
      <c r="OLG5" s="382"/>
      <c r="OLH5" s="382"/>
      <c r="OLI5" s="382"/>
      <c r="OLJ5" s="382"/>
      <c r="OLK5" s="382"/>
      <c r="OLL5" s="382"/>
      <c r="OLM5" s="382"/>
      <c r="OLN5" s="382"/>
      <c r="OLO5" s="382"/>
      <c r="OLP5" s="382"/>
      <c r="OLQ5" s="382"/>
      <c r="OLR5" s="382"/>
      <c r="OLS5" s="382"/>
      <c r="OLT5" s="382"/>
      <c r="OLU5" s="382"/>
      <c r="OLV5" s="382"/>
      <c r="OLW5" s="382"/>
      <c r="OLX5" s="382"/>
      <c r="OLY5" s="382"/>
      <c r="OLZ5" s="382"/>
      <c r="OMA5" s="382"/>
      <c r="OMB5" s="382"/>
      <c r="OMC5" s="382"/>
      <c r="OMD5" s="382"/>
      <c r="OME5" s="382"/>
      <c r="OMF5" s="382"/>
      <c r="OMG5" s="382"/>
      <c r="OMH5" s="382"/>
      <c r="OMI5" s="382"/>
      <c r="OMJ5" s="382"/>
      <c r="OMK5" s="382"/>
      <c r="OML5" s="382"/>
      <c r="OMM5" s="382"/>
      <c r="OMN5" s="382"/>
      <c r="OMO5" s="382"/>
      <c r="OMP5" s="382"/>
      <c r="OMQ5" s="382"/>
      <c r="OMR5" s="382"/>
      <c r="OMS5" s="382"/>
      <c r="OMT5" s="382"/>
      <c r="OMU5" s="382"/>
      <c r="OMV5" s="382"/>
      <c r="OMW5" s="382"/>
      <c r="OMX5" s="382"/>
      <c r="OMY5" s="382"/>
      <c r="OMZ5" s="382"/>
      <c r="ONA5" s="382"/>
      <c r="ONB5" s="382"/>
      <c r="ONC5" s="382"/>
      <c r="OND5" s="382"/>
      <c r="ONE5" s="382"/>
      <c r="ONF5" s="382"/>
      <c r="ONG5" s="382"/>
      <c r="ONH5" s="382"/>
      <c r="ONI5" s="382"/>
      <c r="ONJ5" s="382"/>
      <c r="ONK5" s="382"/>
      <c r="ONL5" s="382"/>
      <c r="ONM5" s="382"/>
      <c r="ONN5" s="382"/>
      <c r="ONO5" s="382"/>
      <c r="ONP5" s="382"/>
      <c r="ONQ5" s="382"/>
      <c r="ONR5" s="382"/>
      <c r="ONS5" s="382"/>
      <c r="ONT5" s="382"/>
      <c r="ONU5" s="382"/>
      <c r="ONV5" s="382"/>
      <c r="ONW5" s="382"/>
      <c r="ONX5" s="382"/>
      <c r="ONY5" s="382"/>
      <c r="ONZ5" s="382"/>
      <c r="OOA5" s="382"/>
      <c r="OOB5" s="382"/>
      <c r="OOC5" s="382"/>
      <c r="OOD5" s="382"/>
      <c r="OOE5" s="382"/>
      <c r="OOF5" s="382"/>
      <c r="OOG5" s="382"/>
      <c r="OOH5" s="382"/>
      <c r="OOI5" s="382"/>
      <c r="OOJ5" s="382"/>
      <c r="OOK5" s="382"/>
      <c r="OOL5" s="382"/>
      <c r="OOM5" s="382"/>
      <c r="OON5" s="382"/>
      <c r="OOO5" s="382"/>
      <c r="OOP5" s="382"/>
      <c r="OOQ5" s="382"/>
      <c r="OOR5" s="382"/>
      <c r="OOS5" s="382"/>
      <c r="OOT5" s="382"/>
      <c r="OOU5" s="382"/>
      <c r="OOV5" s="382"/>
      <c r="OOW5" s="382"/>
      <c r="OOX5" s="382"/>
      <c r="OOY5" s="382"/>
      <c r="OOZ5" s="382"/>
      <c r="OPA5" s="382"/>
      <c r="OPB5" s="382"/>
      <c r="OPC5" s="382"/>
      <c r="OPD5" s="382"/>
      <c r="OPE5" s="382"/>
      <c r="OPF5" s="382"/>
      <c r="OPG5" s="382"/>
      <c r="OPH5" s="382"/>
      <c r="OPI5" s="382"/>
      <c r="OPJ5" s="382"/>
      <c r="OPK5" s="382"/>
      <c r="OPL5" s="382"/>
      <c r="OPM5" s="382"/>
      <c r="OPN5" s="382"/>
      <c r="OPO5" s="382"/>
      <c r="OPP5" s="382"/>
      <c r="OPQ5" s="382"/>
      <c r="OPR5" s="382"/>
      <c r="OPS5" s="382"/>
      <c r="OPT5" s="382"/>
      <c r="OPU5" s="382"/>
      <c r="OPV5" s="382"/>
      <c r="OPW5" s="382"/>
      <c r="OPX5" s="382"/>
      <c r="OPY5" s="382"/>
      <c r="OPZ5" s="382"/>
      <c r="OQA5" s="382"/>
      <c r="OQB5" s="382"/>
      <c r="OQC5" s="382"/>
      <c r="OQD5" s="382"/>
      <c r="OQE5" s="382"/>
      <c r="OQF5" s="382"/>
      <c r="OQG5" s="382"/>
      <c r="OQH5" s="382"/>
      <c r="OQI5" s="382"/>
      <c r="OQJ5" s="382"/>
      <c r="OQK5" s="382"/>
      <c r="OQL5" s="382"/>
      <c r="OQM5" s="382"/>
      <c r="OQN5" s="382"/>
      <c r="OQO5" s="382"/>
      <c r="OQP5" s="382"/>
      <c r="OQQ5" s="382"/>
      <c r="OQR5" s="382"/>
      <c r="OQS5" s="382"/>
      <c r="OQT5" s="382"/>
      <c r="OQU5" s="382"/>
      <c r="OQV5" s="382"/>
      <c r="OQW5" s="382"/>
      <c r="OQX5" s="382"/>
      <c r="OQY5" s="382"/>
      <c r="OQZ5" s="382"/>
      <c r="ORA5" s="382"/>
      <c r="ORB5" s="382"/>
      <c r="ORC5" s="382"/>
      <c r="ORD5" s="382"/>
      <c r="ORE5" s="382"/>
      <c r="ORF5" s="382"/>
      <c r="ORG5" s="382"/>
      <c r="ORH5" s="382"/>
      <c r="ORI5" s="382"/>
      <c r="ORJ5" s="382"/>
      <c r="ORK5" s="382"/>
      <c r="ORL5" s="382"/>
      <c r="ORM5" s="382"/>
      <c r="ORN5" s="382"/>
      <c r="ORO5" s="382"/>
      <c r="ORP5" s="382"/>
      <c r="ORQ5" s="382"/>
      <c r="ORR5" s="382"/>
      <c r="ORS5" s="382"/>
      <c r="ORT5" s="382"/>
      <c r="ORU5" s="382"/>
      <c r="ORV5" s="382"/>
      <c r="ORW5" s="382"/>
      <c r="ORX5" s="382"/>
      <c r="ORY5" s="382"/>
      <c r="ORZ5" s="382"/>
      <c r="OSA5" s="382"/>
      <c r="OSB5" s="382"/>
      <c r="OSC5" s="382"/>
      <c r="OSD5" s="382"/>
      <c r="OSE5" s="382"/>
      <c r="OSF5" s="382"/>
      <c r="OSG5" s="382"/>
      <c r="OSH5" s="382"/>
      <c r="OSI5" s="382"/>
      <c r="OSJ5" s="382"/>
      <c r="OSK5" s="382"/>
      <c r="OSL5" s="382"/>
      <c r="OSM5" s="382"/>
      <c r="OSN5" s="382"/>
      <c r="OSO5" s="382"/>
      <c r="OSP5" s="382"/>
      <c r="OSQ5" s="382"/>
      <c r="OSR5" s="382"/>
      <c r="OSS5" s="382"/>
      <c r="OST5" s="382"/>
      <c r="OSU5" s="382"/>
      <c r="OSV5" s="382"/>
      <c r="OSW5" s="382"/>
      <c r="OSX5" s="382"/>
      <c r="OSY5" s="382"/>
      <c r="OSZ5" s="382"/>
      <c r="OTA5" s="382"/>
      <c r="OTB5" s="382"/>
      <c r="OTC5" s="382"/>
      <c r="OTD5" s="382"/>
      <c r="OTE5" s="382"/>
      <c r="OTF5" s="382"/>
      <c r="OTG5" s="382"/>
      <c r="OTH5" s="382"/>
      <c r="OTI5" s="382"/>
      <c r="OTJ5" s="382"/>
      <c r="OTK5" s="382"/>
      <c r="OTL5" s="382"/>
      <c r="OTM5" s="382"/>
      <c r="OTN5" s="382"/>
      <c r="OTO5" s="382"/>
      <c r="OTP5" s="382"/>
      <c r="OTQ5" s="382"/>
      <c r="OTR5" s="382"/>
      <c r="OTS5" s="382"/>
      <c r="OTT5" s="382"/>
      <c r="OTU5" s="382"/>
      <c r="OTV5" s="382"/>
      <c r="OTW5" s="382"/>
      <c r="OTX5" s="382"/>
      <c r="OTY5" s="382"/>
      <c r="OTZ5" s="382"/>
      <c r="OUA5" s="382"/>
      <c r="OUB5" s="382"/>
      <c r="OUC5" s="382"/>
      <c r="OUD5" s="382"/>
      <c r="OUE5" s="382"/>
      <c r="OUF5" s="382"/>
      <c r="OUG5" s="382"/>
      <c r="OUH5" s="382"/>
      <c r="OUI5" s="382"/>
      <c r="OUJ5" s="382"/>
      <c r="OUK5" s="382"/>
      <c r="OUL5" s="382"/>
      <c r="OUM5" s="382"/>
      <c r="OUN5" s="382"/>
      <c r="OUO5" s="382"/>
      <c r="OUP5" s="382"/>
      <c r="OUQ5" s="382"/>
      <c r="OUR5" s="382"/>
      <c r="OUS5" s="382"/>
      <c r="OUT5" s="382"/>
      <c r="OUU5" s="382"/>
      <c r="OUV5" s="382"/>
      <c r="OUW5" s="382"/>
      <c r="OUX5" s="382"/>
      <c r="OUY5" s="382"/>
      <c r="OUZ5" s="382"/>
      <c r="OVA5" s="382"/>
      <c r="OVB5" s="382"/>
      <c r="OVC5" s="382"/>
      <c r="OVD5" s="382"/>
      <c r="OVE5" s="382"/>
      <c r="OVF5" s="382"/>
      <c r="OVG5" s="382"/>
      <c r="OVH5" s="382"/>
      <c r="OVI5" s="382"/>
      <c r="OVJ5" s="382"/>
      <c r="OVK5" s="382"/>
      <c r="OVL5" s="382"/>
      <c r="OVM5" s="382"/>
      <c r="OVN5" s="382"/>
      <c r="OVO5" s="382"/>
      <c r="OVP5" s="382"/>
      <c r="OVQ5" s="382"/>
      <c r="OVR5" s="382"/>
      <c r="OVS5" s="382"/>
      <c r="OVT5" s="382"/>
      <c r="OVU5" s="382"/>
      <c r="OVV5" s="382"/>
      <c r="OVW5" s="382"/>
      <c r="OVX5" s="382"/>
      <c r="OVY5" s="382"/>
      <c r="OVZ5" s="382"/>
      <c r="OWA5" s="382"/>
      <c r="OWB5" s="382"/>
      <c r="OWC5" s="382"/>
      <c r="OWD5" s="382"/>
      <c r="OWE5" s="382"/>
      <c r="OWF5" s="382"/>
      <c r="OWG5" s="382"/>
      <c r="OWH5" s="382"/>
      <c r="OWI5" s="382"/>
      <c r="OWJ5" s="382"/>
      <c r="OWK5" s="382"/>
      <c r="OWL5" s="382"/>
      <c r="OWM5" s="382"/>
      <c r="OWN5" s="382"/>
      <c r="OWO5" s="382"/>
      <c r="OWP5" s="382"/>
      <c r="OWQ5" s="382"/>
      <c r="OWR5" s="382"/>
      <c r="OWS5" s="382"/>
      <c r="OWT5" s="382"/>
      <c r="OWU5" s="382"/>
      <c r="OWV5" s="382"/>
      <c r="OWW5" s="382"/>
      <c r="OWX5" s="382"/>
      <c r="OWY5" s="382"/>
      <c r="OWZ5" s="382"/>
      <c r="OXA5" s="382"/>
      <c r="OXB5" s="382"/>
      <c r="OXC5" s="382"/>
      <c r="OXD5" s="382"/>
      <c r="OXE5" s="382"/>
      <c r="OXF5" s="382"/>
      <c r="OXG5" s="382"/>
      <c r="OXH5" s="382"/>
      <c r="OXI5" s="382"/>
      <c r="OXJ5" s="382"/>
      <c r="OXK5" s="382"/>
      <c r="OXL5" s="382"/>
      <c r="OXM5" s="382"/>
      <c r="OXN5" s="382"/>
      <c r="OXO5" s="382"/>
      <c r="OXP5" s="382"/>
      <c r="OXQ5" s="382"/>
      <c r="OXR5" s="382"/>
      <c r="OXS5" s="382"/>
      <c r="OXT5" s="382"/>
      <c r="OXU5" s="382"/>
      <c r="OXV5" s="382"/>
      <c r="OXW5" s="382"/>
      <c r="OXX5" s="382"/>
      <c r="OXY5" s="382"/>
      <c r="OXZ5" s="382"/>
      <c r="OYA5" s="382"/>
      <c r="OYB5" s="382"/>
      <c r="OYC5" s="382"/>
      <c r="OYD5" s="382"/>
      <c r="OYE5" s="382"/>
      <c r="OYF5" s="382"/>
      <c r="OYG5" s="382"/>
      <c r="OYH5" s="382"/>
      <c r="OYI5" s="382"/>
      <c r="OYJ5" s="382"/>
      <c r="OYK5" s="382"/>
      <c r="OYL5" s="382"/>
      <c r="OYM5" s="382"/>
      <c r="OYN5" s="382"/>
      <c r="OYO5" s="382"/>
      <c r="OYP5" s="382"/>
      <c r="OYQ5" s="382"/>
      <c r="OYR5" s="382"/>
      <c r="OYS5" s="382"/>
      <c r="OYT5" s="382"/>
      <c r="OYU5" s="382"/>
      <c r="OYV5" s="382"/>
      <c r="OYW5" s="382"/>
      <c r="OYX5" s="382"/>
      <c r="OYY5" s="382"/>
      <c r="OYZ5" s="382"/>
      <c r="OZA5" s="382"/>
      <c r="OZB5" s="382"/>
      <c r="OZC5" s="382"/>
      <c r="OZD5" s="382"/>
      <c r="OZE5" s="382"/>
      <c r="OZF5" s="382"/>
      <c r="OZG5" s="382"/>
      <c r="OZH5" s="382"/>
      <c r="OZI5" s="382"/>
      <c r="OZJ5" s="382"/>
      <c r="OZK5" s="382"/>
      <c r="OZL5" s="382"/>
      <c r="OZM5" s="382"/>
      <c r="OZN5" s="382"/>
      <c r="OZO5" s="382"/>
      <c r="OZP5" s="382"/>
      <c r="OZQ5" s="382"/>
      <c r="OZR5" s="382"/>
      <c r="OZS5" s="382"/>
      <c r="OZT5" s="382"/>
      <c r="OZU5" s="382"/>
      <c r="OZV5" s="382"/>
      <c r="OZW5" s="382"/>
      <c r="OZX5" s="382"/>
      <c r="OZY5" s="382"/>
      <c r="OZZ5" s="382"/>
      <c r="PAA5" s="382"/>
      <c r="PAB5" s="382"/>
      <c r="PAC5" s="382"/>
      <c r="PAD5" s="382"/>
      <c r="PAE5" s="382"/>
      <c r="PAF5" s="382"/>
      <c r="PAG5" s="382"/>
      <c r="PAH5" s="382"/>
      <c r="PAI5" s="382"/>
      <c r="PAJ5" s="382"/>
      <c r="PAK5" s="382"/>
      <c r="PAL5" s="382"/>
      <c r="PAM5" s="382"/>
      <c r="PAN5" s="382"/>
      <c r="PAO5" s="382"/>
      <c r="PAP5" s="382"/>
      <c r="PAQ5" s="382"/>
      <c r="PAR5" s="382"/>
      <c r="PAS5" s="382"/>
      <c r="PAT5" s="382"/>
      <c r="PAU5" s="382"/>
      <c r="PAV5" s="382"/>
      <c r="PAW5" s="382"/>
      <c r="PAX5" s="382"/>
      <c r="PAY5" s="382"/>
      <c r="PAZ5" s="382"/>
      <c r="PBA5" s="382"/>
      <c r="PBB5" s="382"/>
      <c r="PBC5" s="382"/>
      <c r="PBD5" s="382"/>
      <c r="PBE5" s="382"/>
      <c r="PBF5" s="382"/>
      <c r="PBG5" s="382"/>
      <c r="PBH5" s="382"/>
      <c r="PBI5" s="382"/>
      <c r="PBJ5" s="382"/>
      <c r="PBK5" s="382"/>
      <c r="PBL5" s="382"/>
      <c r="PBM5" s="382"/>
      <c r="PBN5" s="382"/>
      <c r="PBO5" s="382"/>
      <c r="PBP5" s="382"/>
      <c r="PBQ5" s="382"/>
      <c r="PBR5" s="382"/>
      <c r="PBS5" s="382"/>
      <c r="PBT5" s="382"/>
      <c r="PBU5" s="382"/>
      <c r="PBV5" s="382"/>
      <c r="PBW5" s="382"/>
      <c r="PBX5" s="382"/>
      <c r="PBY5" s="382"/>
      <c r="PBZ5" s="382"/>
      <c r="PCA5" s="382"/>
      <c r="PCB5" s="382"/>
      <c r="PCC5" s="382"/>
      <c r="PCD5" s="382"/>
      <c r="PCE5" s="382"/>
      <c r="PCF5" s="382"/>
      <c r="PCG5" s="382"/>
      <c r="PCH5" s="382"/>
      <c r="PCI5" s="382"/>
      <c r="PCJ5" s="382"/>
      <c r="PCK5" s="382"/>
      <c r="PCL5" s="382"/>
      <c r="PCM5" s="382"/>
      <c r="PCN5" s="382"/>
      <c r="PCO5" s="382"/>
      <c r="PCP5" s="382"/>
      <c r="PCQ5" s="382"/>
      <c r="PCR5" s="382"/>
      <c r="PCS5" s="382"/>
      <c r="PCT5" s="382"/>
      <c r="PCU5" s="382"/>
      <c r="PCV5" s="382"/>
      <c r="PCW5" s="382"/>
      <c r="PCX5" s="382"/>
      <c r="PCY5" s="382"/>
      <c r="PCZ5" s="382"/>
      <c r="PDA5" s="382"/>
      <c r="PDB5" s="382"/>
      <c r="PDC5" s="382"/>
      <c r="PDD5" s="382"/>
      <c r="PDE5" s="382"/>
      <c r="PDF5" s="382"/>
      <c r="PDG5" s="382"/>
      <c r="PDH5" s="382"/>
      <c r="PDI5" s="382"/>
      <c r="PDJ5" s="382"/>
      <c r="PDK5" s="382"/>
      <c r="PDL5" s="382"/>
      <c r="PDM5" s="382"/>
      <c r="PDN5" s="382"/>
      <c r="PDO5" s="382"/>
      <c r="PDP5" s="382"/>
      <c r="PDQ5" s="382"/>
      <c r="PDR5" s="382"/>
      <c r="PDS5" s="382"/>
      <c r="PDT5" s="382"/>
      <c r="PDU5" s="382"/>
      <c r="PDV5" s="382"/>
      <c r="PDW5" s="382"/>
      <c r="PDX5" s="382"/>
      <c r="PDY5" s="382"/>
      <c r="PDZ5" s="382"/>
      <c r="PEA5" s="382"/>
      <c r="PEB5" s="382"/>
      <c r="PEC5" s="382"/>
      <c r="PED5" s="382"/>
      <c r="PEE5" s="382"/>
      <c r="PEF5" s="382"/>
      <c r="PEG5" s="382"/>
      <c r="PEH5" s="382"/>
      <c r="PEI5" s="382"/>
      <c r="PEJ5" s="382"/>
      <c r="PEK5" s="382"/>
      <c r="PEL5" s="382"/>
      <c r="PEM5" s="382"/>
      <c r="PEN5" s="382"/>
      <c r="PEO5" s="382"/>
      <c r="PEP5" s="382"/>
      <c r="PEQ5" s="382"/>
      <c r="PER5" s="382"/>
      <c r="PES5" s="382"/>
      <c r="PET5" s="382"/>
      <c r="PEU5" s="382"/>
      <c r="PEV5" s="382"/>
      <c r="PEW5" s="382"/>
      <c r="PEX5" s="382"/>
      <c r="PEY5" s="382"/>
      <c r="PEZ5" s="382"/>
      <c r="PFA5" s="382"/>
      <c r="PFB5" s="382"/>
      <c r="PFC5" s="382"/>
      <c r="PFD5" s="382"/>
      <c r="PFE5" s="382"/>
      <c r="PFF5" s="382"/>
      <c r="PFG5" s="382"/>
      <c r="PFH5" s="382"/>
      <c r="PFI5" s="382"/>
      <c r="PFJ5" s="382"/>
      <c r="PFK5" s="382"/>
      <c r="PFL5" s="382"/>
      <c r="PFM5" s="382"/>
      <c r="PFN5" s="382"/>
      <c r="PFO5" s="382"/>
      <c r="PFP5" s="382"/>
      <c r="PFQ5" s="382"/>
      <c r="PFR5" s="382"/>
      <c r="PFS5" s="382"/>
      <c r="PFT5" s="382"/>
      <c r="PFU5" s="382"/>
      <c r="PFV5" s="382"/>
      <c r="PFW5" s="382"/>
      <c r="PFX5" s="382"/>
      <c r="PFY5" s="382"/>
      <c r="PFZ5" s="382"/>
      <c r="PGA5" s="382"/>
      <c r="PGB5" s="382"/>
      <c r="PGC5" s="382"/>
      <c r="PGD5" s="382"/>
      <c r="PGE5" s="382"/>
      <c r="PGF5" s="382"/>
      <c r="PGG5" s="382"/>
      <c r="PGH5" s="382"/>
      <c r="PGI5" s="382"/>
      <c r="PGJ5" s="382"/>
      <c r="PGK5" s="382"/>
      <c r="PGL5" s="382"/>
      <c r="PGM5" s="382"/>
      <c r="PGN5" s="382"/>
      <c r="PGO5" s="382"/>
      <c r="PGP5" s="382"/>
      <c r="PGQ5" s="382"/>
      <c r="PGR5" s="382"/>
      <c r="PGS5" s="382"/>
      <c r="PGT5" s="382"/>
      <c r="PGU5" s="382"/>
      <c r="PGV5" s="382"/>
      <c r="PGW5" s="382"/>
      <c r="PGX5" s="382"/>
      <c r="PGY5" s="382"/>
      <c r="PGZ5" s="382"/>
      <c r="PHA5" s="382"/>
      <c r="PHB5" s="382"/>
      <c r="PHC5" s="382"/>
      <c r="PHD5" s="382"/>
      <c r="PHE5" s="382"/>
      <c r="PHF5" s="382"/>
      <c r="PHG5" s="382"/>
      <c r="PHH5" s="382"/>
      <c r="PHI5" s="382"/>
      <c r="PHJ5" s="382"/>
      <c r="PHK5" s="382"/>
      <c r="PHL5" s="382"/>
      <c r="PHM5" s="382"/>
      <c r="PHN5" s="382"/>
      <c r="PHO5" s="382"/>
      <c r="PHP5" s="382"/>
      <c r="PHQ5" s="382"/>
      <c r="PHR5" s="382"/>
      <c r="PHS5" s="382"/>
      <c r="PHT5" s="382"/>
      <c r="PHU5" s="382"/>
      <c r="PHV5" s="382"/>
      <c r="PHW5" s="382"/>
      <c r="PHX5" s="382"/>
      <c r="PHY5" s="382"/>
      <c r="PHZ5" s="382"/>
      <c r="PIA5" s="382"/>
      <c r="PIB5" s="382"/>
      <c r="PIC5" s="382"/>
      <c r="PID5" s="382"/>
      <c r="PIE5" s="382"/>
      <c r="PIF5" s="382"/>
      <c r="PIG5" s="382"/>
      <c r="PIH5" s="382"/>
      <c r="PII5" s="382"/>
      <c r="PIJ5" s="382"/>
      <c r="PIK5" s="382"/>
      <c r="PIL5" s="382"/>
      <c r="PIM5" s="382"/>
      <c r="PIN5" s="382"/>
      <c r="PIO5" s="382"/>
      <c r="PIP5" s="382"/>
      <c r="PIQ5" s="382"/>
      <c r="PIR5" s="382"/>
      <c r="PIS5" s="382"/>
      <c r="PIT5" s="382"/>
      <c r="PIU5" s="382"/>
      <c r="PIV5" s="382"/>
      <c r="PIW5" s="382"/>
      <c r="PIX5" s="382"/>
      <c r="PIY5" s="382"/>
      <c r="PIZ5" s="382"/>
      <c r="PJA5" s="382"/>
      <c r="PJB5" s="382"/>
      <c r="PJC5" s="382"/>
      <c r="PJD5" s="382"/>
      <c r="PJE5" s="382"/>
      <c r="PJF5" s="382"/>
      <c r="PJG5" s="382"/>
      <c r="PJH5" s="382"/>
      <c r="PJI5" s="382"/>
      <c r="PJJ5" s="382"/>
      <c r="PJK5" s="382"/>
      <c r="PJL5" s="382"/>
      <c r="PJM5" s="382"/>
      <c r="PJN5" s="382"/>
      <c r="PJO5" s="382"/>
      <c r="PJP5" s="382"/>
      <c r="PJQ5" s="382"/>
      <c r="PJR5" s="382"/>
      <c r="PJS5" s="382"/>
      <c r="PJT5" s="382"/>
      <c r="PJU5" s="382"/>
      <c r="PJV5" s="382"/>
      <c r="PJW5" s="382"/>
      <c r="PJX5" s="382"/>
      <c r="PJY5" s="382"/>
      <c r="PJZ5" s="382"/>
      <c r="PKA5" s="382"/>
      <c r="PKB5" s="382"/>
      <c r="PKC5" s="382"/>
      <c r="PKD5" s="382"/>
      <c r="PKE5" s="382"/>
      <c r="PKF5" s="382"/>
      <c r="PKG5" s="382"/>
      <c r="PKH5" s="382"/>
      <c r="PKI5" s="382"/>
      <c r="PKJ5" s="382"/>
      <c r="PKK5" s="382"/>
      <c r="PKL5" s="382"/>
      <c r="PKM5" s="382"/>
      <c r="PKN5" s="382"/>
      <c r="PKO5" s="382"/>
      <c r="PKP5" s="382"/>
      <c r="PKQ5" s="382"/>
      <c r="PKR5" s="382"/>
      <c r="PKS5" s="382"/>
      <c r="PKT5" s="382"/>
      <c r="PKU5" s="382"/>
      <c r="PKV5" s="382"/>
      <c r="PKW5" s="382"/>
      <c r="PKX5" s="382"/>
      <c r="PKY5" s="382"/>
      <c r="PKZ5" s="382"/>
      <c r="PLA5" s="382"/>
      <c r="PLB5" s="382"/>
      <c r="PLC5" s="382"/>
      <c r="PLD5" s="382"/>
      <c r="PLE5" s="382"/>
      <c r="PLF5" s="382"/>
      <c r="PLG5" s="382"/>
      <c r="PLH5" s="382"/>
      <c r="PLI5" s="382"/>
      <c r="PLJ5" s="382"/>
      <c r="PLK5" s="382"/>
      <c r="PLL5" s="382"/>
      <c r="PLM5" s="382"/>
      <c r="PLN5" s="382"/>
      <c r="PLO5" s="382"/>
      <c r="PLP5" s="382"/>
      <c r="PLQ5" s="382"/>
      <c r="PLR5" s="382"/>
      <c r="PLS5" s="382"/>
      <c r="PLT5" s="382"/>
      <c r="PLU5" s="382"/>
      <c r="PLV5" s="382"/>
      <c r="PLW5" s="382"/>
      <c r="PLX5" s="382"/>
      <c r="PLY5" s="382"/>
      <c r="PLZ5" s="382"/>
      <c r="PMA5" s="382"/>
      <c r="PMB5" s="382"/>
      <c r="PMC5" s="382"/>
      <c r="PMD5" s="382"/>
      <c r="PME5" s="382"/>
      <c r="PMF5" s="382"/>
      <c r="PMG5" s="382"/>
      <c r="PMH5" s="382"/>
      <c r="PMI5" s="382"/>
      <c r="PMJ5" s="382"/>
      <c r="PMK5" s="382"/>
      <c r="PML5" s="382"/>
      <c r="PMM5" s="382"/>
      <c r="PMN5" s="382"/>
      <c r="PMO5" s="382"/>
      <c r="PMP5" s="382"/>
      <c r="PMQ5" s="382"/>
      <c r="PMR5" s="382"/>
      <c r="PMS5" s="382"/>
      <c r="PMT5" s="382"/>
      <c r="PMU5" s="382"/>
      <c r="PMV5" s="382"/>
      <c r="PMW5" s="382"/>
      <c r="PMX5" s="382"/>
      <c r="PMY5" s="382"/>
      <c r="PMZ5" s="382"/>
      <c r="PNA5" s="382"/>
      <c r="PNB5" s="382"/>
      <c r="PNC5" s="382"/>
      <c r="PND5" s="382"/>
      <c r="PNE5" s="382"/>
      <c r="PNF5" s="382"/>
      <c r="PNG5" s="382"/>
      <c r="PNH5" s="382"/>
      <c r="PNI5" s="382"/>
      <c r="PNJ5" s="382"/>
      <c r="PNK5" s="382"/>
      <c r="PNL5" s="382"/>
      <c r="PNM5" s="382"/>
      <c r="PNN5" s="382"/>
      <c r="PNO5" s="382"/>
      <c r="PNP5" s="382"/>
      <c r="PNQ5" s="382"/>
      <c r="PNR5" s="382"/>
      <c r="PNS5" s="382"/>
      <c r="PNT5" s="382"/>
      <c r="PNU5" s="382"/>
      <c r="PNV5" s="382"/>
      <c r="PNW5" s="382"/>
      <c r="PNX5" s="382"/>
      <c r="PNY5" s="382"/>
      <c r="PNZ5" s="382"/>
      <c r="POA5" s="382"/>
      <c r="POB5" s="382"/>
      <c r="POC5" s="382"/>
      <c r="POD5" s="382"/>
      <c r="POE5" s="382"/>
      <c r="POF5" s="382"/>
      <c r="POG5" s="382"/>
      <c r="POH5" s="382"/>
      <c r="POI5" s="382"/>
      <c r="POJ5" s="382"/>
      <c r="POK5" s="382"/>
      <c r="POL5" s="382"/>
      <c r="POM5" s="382"/>
      <c r="PON5" s="382"/>
      <c r="POO5" s="382"/>
      <c r="POP5" s="382"/>
      <c r="POQ5" s="382"/>
      <c r="POR5" s="382"/>
      <c r="POS5" s="382"/>
      <c r="POT5" s="382"/>
      <c r="POU5" s="382"/>
      <c r="POV5" s="382"/>
      <c r="POW5" s="382"/>
      <c r="POX5" s="382"/>
      <c r="POY5" s="382"/>
      <c r="POZ5" s="382"/>
      <c r="PPA5" s="382"/>
      <c r="PPB5" s="382"/>
      <c r="PPC5" s="382"/>
      <c r="PPD5" s="382"/>
      <c r="PPE5" s="382"/>
      <c r="PPF5" s="382"/>
      <c r="PPG5" s="382"/>
      <c r="PPH5" s="382"/>
      <c r="PPI5" s="382"/>
      <c r="PPJ5" s="382"/>
      <c r="PPK5" s="382"/>
      <c r="PPL5" s="382"/>
      <c r="PPM5" s="382"/>
      <c r="PPN5" s="382"/>
      <c r="PPO5" s="382"/>
      <c r="PPP5" s="382"/>
      <c r="PPQ5" s="382"/>
      <c r="PPR5" s="382"/>
      <c r="PPS5" s="382"/>
      <c r="PPT5" s="382"/>
      <c r="PPU5" s="382"/>
      <c r="PPV5" s="382"/>
      <c r="PPW5" s="382"/>
      <c r="PPX5" s="382"/>
      <c r="PPY5" s="382"/>
      <c r="PPZ5" s="382"/>
      <c r="PQA5" s="382"/>
      <c r="PQB5" s="382"/>
      <c r="PQC5" s="382"/>
      <c r="PQD5" s="382"/>
      <c r="PQE5" s="382"/>
      <c r="PQF5" s="382"/>
      <c r="PQG5" s="382"/>
      <c r="PQH5" s="382"/>
      <c r="PQI5" s="382"/>
      <c r="PQJ5" s="382"/>
      <c r="PQK5" s="382"/>
      <c r="PQL5" s="382"/>
      <c r="PQM5" s="382"/>
      <c r="PQN5" s="382"/>
      <c r="PQO5" s="382"/>
      <c r="PQP5" s="382"/>
      <c r="PQQ5" s="382"/>
      <c r="PQR5" s="382"/>
      <c r="PQS5" s="382"/>
      <c r="PQT5" s="382"/>
      <c r="PQU5" s="382"/>
      <c r="PQV5" s="382"/>
      <c r="PQW5" s="382"/>
      <c r="PQX5" s="382"/>
      <c r="PQY5" s="382"/>
      <c r="PQZ5" s="382"/>
      <c r="PRA5" s="382"/>
      <c r="PRB5" s="382"/>
      <c r="PRC5" s="382"/>
      <c r="PRD5" s="382"/>
      <c r="PRE5" s="382"/>
      <c r="PRF5" s="382"/>
      <c r="PRG5" s="382"/>
      <c r="PRH5" s="382"/>
      <c r="PRI5" s="382"/>
      <c r="PRJ5" s="382"/>
      <c r="PRK5" s="382"/>
      <c r="PRL5" s="382"/>
      <c r="PRM5" s="382"/>
      <c r="PRN5" s="382"/>
      <c r="PRO5" s="382"/>
      <c r="PRP5" s="382"/>
      <c r="PRQ5" s="382"/>
      <c r="PRR5" s="382"/>
      <c r="PRS5" s="382"/>
      <c r="PRT5" s="382"/>
      <c r="PRU5" s="382"/>
      <c r="PRV5" s="382"/>
      <c r="PRW5" s="382"/>
      <c r="PRX5" s="382"/>
      <c r="PRY5" s="382"/>
      <c r="PRZ5" s="382"/>
      <c r="PSA5" s="382"/>
      <c r="PSB5" s="382"/>
      <c r="PSC5" s="382"/>
      <c r="PSD5" s="382"/>
      <c r="PSE5" s="382"/>
      <c r="PSF5" s="382"/>
      <c r="PSG5" s="382"/>
      <c r="PSH5" s="382"/>
      <c r="PSI5" s="382"/>
      <c r="PSJ5" s="382"/>
      <c r="PSK5" s="382"/>
      <c r="PSL5" s="382"/>
      <c r="PSM5" s="382"/>
      <c r="PSN5" s="382"/>
      <c r="PSO5" s="382"/>
      <c r="PSP5" s="382"/>
      <c r="PSQ5" s="382"/>
      <c r="PSR5" s="382"/>
      <c r="PSS5" s="382"/>
      <c r="PST5" s="382"/>
      <c r="PSU5" s="382"/>
      <c r="PSV5" s="382"/>
      <c r="PSW5" s="382"/>
      <c r="PSX5" s="382"/>
      <c r="PSY5" s="382"/>
      <c r="PSZ5" s="382"/>
      <c r="PTA5" s="382"/>
      <c r="PTB5" s="382"/>
      <c r="PTC5" s="382"/>
      <c r="PTD5" s="382"/>
      <c r="PTE5" s="382"/>
      <c r="PTF5" s="382"/>
      <c r="PTG5" s="382"/>
      <c r="PTH5" s="382"/>
      <c r="PTI5" s="382"/>
      <c r="PTJ5" s="382"/>
      <c r="PTK5" s="382"/>
      <c r="PTL5" s="382"/>
      <c r="PTM5" s="382"/>
      <c r="PTN5" s="382"/>
      <c r="PTO5" s="382"/>
      <c r="PTP5" s="382"/>
      <c r="PTQ5" s="382"/>
      <c r="PTR5" s="382"/>
      <c r="PTS5" s="382"/>
      <c r="PTT5" s="382"/>
      <c r="PTU5" s="382"/>
      <c r="PTV5" s="382"/>
      <c r="PTW5" s="382"/>
      <c r="PTX5" s="382"/>
      <c r="PTY5" s="382"/>
      <c r="PTZ5" s="382"/>
      <c r="PUA5" s="382"/>
      <c r="PUB5" s="382"/>
      <c r="PUC5" s="382"/>
      <c r="PUD5" s="382"/>
      <c r="PUE5" s="382"/>
      <c r="PUF5" s="382"/>
      <c r="PUG5" s="382"/>
      <c r="PUH5" s="382"/>
      <c r="PUI5" s="382"/>
      <c r="PUJ5" s="382"/>
      <c r="PUK5" s="382"/>
      <c r="PUL5" s="382"/>
      <c r="PUM5" s="382"/>
      <c r="PUN5" s="382"/>
      <c r="PUO5" s="382"/>
      <c r="PUP5" s="382"/>
      <c r="PUQ5" s="382"/>
      <c r="PUR5" s="382"/>
      <c r="PUS5" s="382"/>
      <c r="PUT5" s="382"/>
      <c r="PUU5" s="382"/>
      <c r="PUV5" s="382"/>
      <c r="PUW5" s="382"/>
      <c r="PUX5" s="382"/>
      <c r="PUY5" s="382"/>
      <c r="PUZ5" s="382"/>
      <c r="PVA5" s="382"/>
      <c r="PVB5" s="382"/>
      <c r="PVC5" s="382"/>
      <c r="PVD5" s="382"/>
      <c r="PVE5" s="382"/>
      <c r="PVF5" s="382"/>
      <c r="PVG5" s="382"/>
      <c r="PVH5" s="382"/>
      <c r="PVI5" s="382"/>
      <c r="PVJ5" s="382"/>
      <c r="PVK5" s="382"/>
      <c r="PVL5" s="382"/>
      <c r="PVM5" s="382"/>
      <c r="PVN5" s="382"/>
      <c r="PVO5" s="382"/>
      <c r="PVP5" s="382"/>
      <c r="PVQ5" s="382"/>
      <c r="PVR5" s="382"/>
      <c r="PVS5" s="382"/>
      <c r="PVT5" s="382"/>
      <c r="PVU5" s="382"/>
      <c r="PVV5" s="382"/>
      <c r="PVW5" s="382"/>
      <c r="PVX5" s="382"/>
      <c r="PVY5" s="382"/>
      <c r="PVZ5" s="382"/>
      <c r="PWA5" s="382"/>
      <c r="PWB5" s="382"/>
      <c r="PWC5" s="382"/>
      <c r="PWD5" s="382"/>
      <c r="PWE5" s="382"/>
      <c r="PWF5" s="382"/>
      <c r="PWG5" s="382"/>
      <c r="PWH5" s="382"/>
      <c r="PWI5" s="382"/>
      <c r="PWJ5" s="382"/>
      <c r="PWK5" s="382"/>
      <c r="PWL5" s="382"/>
      <c r="PWM5" s="382"/>
      <c r="PWN5" s="382"/>
      <c r="PWO5" s="382"/>
      <c r="PWP5" s="382"/>
      <c r="PWQ5" s="382"/>
      <c r="PWR5" s="382"/>
      <c r="PWS5" s="382"/>
      <c r="PWT5" s="382"/>
      <c r="PWU5" s="382"/>
      <c r="PWV5" s="382"/>
      <c r="PWW5" s="382"/>
      <c r="PWX5" s="382"/>
      <c r="PWY5" s="382"/>
      <c r="PWZ5" s="382"/>
      <c r="PXA5" s="382"/>
      <c r="PXB5" s="382"/>
      <c r="PXC5" s="382"/>
      <c r="PXD5" s="382"/>
      <c r="PXE5" s="382"/>
      <c r="PXF5" s="382"/>
      <c r="PXG5" s="382"/>
      <c r="PXH5" s="382"/>
      <c r="PXI5" s="382"/>
      <c r="PXJ5" s="382"/>
      <c r="PXK5" s="382"/>
      <c r="PXL5" s="382"/>
      <c r="PXM5" s="382"/>
      <c r="PXN5" s="382"/>
      <c r="PXO5" s="382"/>
      <c r="PXP5" s="382"/>
      <c r="PXQ5" s="382"/>
      <c r="PXR5" s="382"/>
      <c r="PXS5" s="382"/>
      <c r="PXT5" s="382"/>
      <c r="PXU5" s="382"/>
      <c r="PXV5" s="382"/>
      <c r="PXW5" s="382"/>
      <c r="PXX5" s="382"/>
      <c r="PXY5" s="382"/>
      <c r="PXZ5" s="382"/>
      <c r="PYA5" s="382"/>
      <c r="PYB5" s="382"/>
      <c r="PYC5" s="382"/>
      <c r="PYD5" s="382"/>
      <c r="PYE5" s="382"/>
      <c r="PYF5" s="382"/>
      <c r="PYG5" s="382"/>
      <c r="PYH5" s="382"/>
      <c r="PYI5" s="382"/>
      <c r="PYJ5" s="382"/>
      <c r="PYK5" s="382"/>
      <c r="PYL5" s="382"/>
      <c r="PYM5" s="382"/>
      <c r="PYN5" s="382"/>
      <c r="PYO5" s="382"/>
      <c r="PYP5" s="382"/>
      <c r="PYQ5" s="382"/>
      <c r="PYR5" s="382"/>
      <c r="PYS5" s="382"/>
      <c r="PYT5" s="382"/>
      <c r="PYU5" s="382"/>
      <c r="PYV5" s="382"/>
      <c r="PYW5" s="382"/>
      <c r="PYX5" s="382"/>
      <c r="PYY5" s="382"/>
      <c r="PYZ5" s="382"/>
      <c r="PZA5" s="382"/>
      <c r="PZB5" s="382"/>
      <c r="PZC5" s="382"/>
      <c r="PZD5" s="382"/>
      <c r="PZE5" s="382"/>
      <c r="PZF5" s="382"/>
      <c r="PZG5" s="382"/>
      <c r="PZH5" s="382"/>
      <c r="PZI5" s="382"/>
      <c r="PZJ5" s="382"/>
      <c r="PZK5" s="382"/>
      <c r="PZL5" s="382"/>
      <c r="PZM5" s="382"/>
      <c r="PZN5" s="382"/>
      <c r="PZO5" s="382"/>
      <c r="PZP5" s="382"/>
      <c r="PZQ5" s="382"/>
      <c r="PZR5" s="382"/>
      <c r="PZS5" s="382"/>
      <c r="PZT5" s="382"/>
      <c r="PZU5" s="382"/>
      <c r="PZV5" s="382"/>
      <c r="PZW5" s="382"/>
      <c r="PZX5" s="382"/>
      <c r="PZY5" s="382"/>
      <c r="PZZ5" s="382"/>
      <c r="QAA5" s="382"/>
      <c r="QAB5" s="382"/>
      <c r="QAC5" s="382"/>
      <c r="QAD5" s="382"/>
      <c r="QAE5" s="382"/>
      <c r="QAF5" s="382"/>
      <c r="QAG5" s="382"/>
      <c r="QAH5" s="382"/>
      <c r="QAI5" s="382"/>
      <c r="QAJ5" s="382"/>
      <c r="QAK5" s="382"/>
      <c r="QAL5" s="382"/>
      <c r="QAM5" s="382"/>
      <c r="QAN5" s="382"/>
      <c r="QAO5" s="382"/>
      <c r="QAP5" s="382"/>
      <c r="QAQ5" s="382"/>
      <c r="QAR5" s="382"/>
      <c r="QAS5" s="382"/>
      <c r="QAT5" s="382"/>
      <c r="QAU5" s="382"/>
      <c r="QAV5" s="382"/>
      <c r="QAW5" s="382"/>
      <c r="QAX5" s="382"/>
      <c r="QAY5" s="382"/>
      <c r="QAZ5" s="382"/>
      <c r="QBA5" s="382"/>
      <c r="QBB5" s="382"/>
      <c r="QBC5" s="382"/>
      <c r="QBD5" s="382"/>
      <c r="QBE5" s="382"/>
      <c r="QBF5" s="382"/>
      <c r="QBG5" s="382"/>
      <c r="QBH5" s="382"/>
      <c r="QBI5" s="382"/>
      <c r="QBJ5" s="382"/>
      <c r="QBK5" s="382"/>
      <c r="QBL5" s="382"/>
      <c r="QBM5" s="382"/>
      <c r="QBN5" s="382"/>
      <c r="QBO5" s="382"/>
      <c r="QBP5" s="382"/>
      <c r="QBQ5" s="382"/>
      <c r="QBR5" s="382"/>
      <c r="QBS5" s="382"/>
      <c r="QBT5" s="382"/>
      <c r="QBU5" s="382"/>
      <c r="QBV5" s="382"/>
      <c r="QBW5" s="382"/>
      <c r="QBX5" s="382"/>
      <c r="QBY5" s="382"/>
      <c r="QBZ5" s="382"/>
      <c r="QCA5" s="382"/>
      <c r="QCB5" s="382"/>
      <c r="QCC5" s="382"/>
      <c r="QCD5" s="382"/>
      <c r="QCE5" s="382"/>
      <c r="QCF5" s="382"/>
      <c r="QCG5" s="382"/>
      <c r="QCH5" s="382"/>
      <c r="QCI5" s="382"/>
      <c r="QCJ5" s="382"/>
      <c r="QCK5" s="382"/>
      <c r="QCL5" s="382"/>
      <c r="QCM5" s="382"/>
      <c r="QCN5" s="382"/>
      <c r="QCO5" s="382"/>
      <c r="QCP5" s="382"/>
      <c r="QCQ5" s="382"/>
      <c r="QCR5" s="382"/>
      <c r="QCS5" s="382"/>
      <c r="QCT5" s="382"/>
      <c r="QCU5" s="382"/>
      <c r="QCV5" s="382"/>
      <c r="QCW5" s="382"/>
      <c r="QCX5" s="382"/>
      <c r="QCY5" s="382"/>
      <c r="QCZ5" s="382"/>
      <c r="QDA5" s="382"/>
      <c r="QDB5" s="382"/>
      <c r="QDC5" s="382"/>
      <c r="QDD5" s="382"/>
      <c r="QDE5" s="382"/>
      <c r="QDF5" s="382"/>
      <c r="QDG5" s="382"/>
      <c r="QDH5" s="382"/>
      <c r="QDI5" s="382"/>
      <c r="QDJ5" s="382"/>
      <c r="QDK5" s="382"/>
      <c r="QDL5" s="382"/>
      <c r="QDM5" s="382"/>
      <c r="QDN5" s="382"/>
      <c r="QDO5" s="382"/>
      <c r="QDP5" s="382"/>
      <c r="QDQ5" s="382"/>
      <c r="QDR5" s="382"/>
      <c r="QDS5" s="382"/>
      <c r="QDT5" s="382"/>
      <c r="QDU5" s="382"/>
      <c r="QDV5" s="382"/>
      <c r="QDW5" s="382"/>
      <c r="QDX5" s="382"/>
      <c r="QDY5" s="382"/>
      <c r="QDZ5" s="382"/>
      <c r="QEA5" s="382"/>
      <c r="QEB5" s="382"/>
      <c r="QEC5" s="382"/>
      <c r="QED5" s="382"/>
      <c r="QEE5" s="382"/>
      <c r="QEF5" s="382"/>
      <c r="QEG5" s="382"/>
      <c r="QEH5" s="382"/>
      <c r="QEI5" s="382"/>
      <c r="QEJ5" s="382"/>
      <c r="QEK5" s="382"/>
      <c r="QEL5" s="382"/>
      <c r="QEM5" s="382"/>
      <c r="QEN5" s="382"/>
      <c r="QEO5" s="382"/>
      <c r="QEP5" s="382"/>
      <c r="QEQ5" s="382"/>
      <c r="QER5" s="382"/>
      <c r="QES5" s="382"/>
      <c r="QET5" s="382"/>
      <c r="QEU5" s="382"/>
      <c r="QEV5" s="382"/>
      <c r="QEW5" s="382"/>
      <c r="QEX5" s="382"/>
      <c r="QEY5" s="382"/>
      <c r="QEZ5" s="382"/>
      <c r="QFA5" s="382"/>
      <c r="QFB5" s="382"/>
      <c r="QFC5" s="382"/>
      <c r="QFD5" s="382"/>
      <c r="QFE5" s="382"/>
      <c r="QFF5" s="382"/>
      <c r="QFG5" s="382"/>
      <c r="QFH5" s="382"/>
      <c r="QFI5" s="382"/>
      <c r="QFJ5" s="382"/>
      <c r="QFK5" s="382"/>
      <c r="QFL5" s="382"/>
      <c r="QFM5" s="382"/>
      <c r="QFN5" s="382"/>
      <c r="QFO5" s="382"/>
      <c r="QFP5" s="382"/>
      <c r="QFQ5" s="382"/>
      <c r="QFR5" s="382"/>
      <c r="QFS5" s="382"/>
      <c r="QFT5" s="382"/>
      <c r="QFU5" s="382"/>
      <c r="QFV5" s="382"/>
      <c r="QFW5" s="382"/>
      <c r="QFX5" s="382"/>
      <c r="QFY5" s="382"/>
      <c r="QFZ5" s="382"/>
      <c r="QGA5" s="382"/>
      <c r="QGB5" s="382"/>
      <c r="QGC5" s="382"/>
      <c r="QGD5" s="382"/>
      <c r="QGE5" s="382"/>
      <c r="QGF5" s="382"/>
      <c r="QGG5" s="382"/>
      <c r="QGH5" s="382"/>
      <c r="QGI5" s="382"/>
      <c r="QGJ5" s="382"/>
      <c r="QGK5" s="382"/>
      <c r="QGL5" s="382"/>
      <c r="QGM5" s="382"/>
      <c r="QGN5" s="382"/>
      <c r="QGO5" s="382"/>
      <c r="QGP5" s="382"/>
      <c r="QGQ5" s="382"/>
      <c r="QGR5" s="382"/>
      <c r="QGS5" s="382"/>
      <c r="QGT5" s="382"/>
      <c r="QGU5" s="382"/>
      <c r="QGV5" s="382"/>
      <c r="QGW5" s="382"/>
      <c r="QGX5" s="382"/>
      <c r="QGY5" s="382"/>
      <c r="QGZ5" s="382"/>
      <c r="QHA5" s="382"/>
      <c r="QHB5" s="382"/>
      <c r="QHC5" s="382"/>
      <c r="QHD5" s="382"/>
      <c r="QHE5" s="382"/>
      <c r="QHF5" s="382"/>
      <c r="QHG5" s="382"/>
      <c r="QHH5" s="382"/>
      <c r="QHI5" s="382"/>
      <c r="QHJ5" s="382"/>
      <c r="QHK5" s="382"/>
      <c r="QHL5" s="382"/>
      <c r="QHM5" s="382"/>
      <c r="QHN5" s="382"/>
      <c r="QHO5" s="382"/>
      <c r="QHP5" s="382"/>
      <c r="QHQ5" s="382"/>
      <c r="QHR5" s="382"/>
      <c r="QHS5" s="382"/>
      <c r="QHT5" s="382"/>
      <c r="QHU5" s="382"/>
      <c r="QHV5" s="382"/>
      <c r="QHW5" s="382"/>
      <c r="QHX5" s="382"/>
      <c r="QHY5" s="382"/>
      <c r="QHZ5" s="382"/>
      <c r="QIA5" s="382"/>
      <c r="QIB5" s="382"/>
      <c r="QIC5" s="382"/>
      <c r="QID5" s="382"/>
      <c r="QIE5" s="382"/>
      <c r="QIF5" s="382"/>
      <c r="QIG5" s="382"/>
      <c r="QIH5" s="382"/>
      <c r="QII5" s="382"/>
      <c r="QIJ5" s="382"/>
      <c r="QIK5" s="382"/>
      <c r="QIL5" s="382"/>
      <c r="QIM5" s="382"/>
      <c r="QIN5" s="382"/>
      <c r="QIO5" s="382"/>
      <c r="QIP5" s="382"/>
      <c r="QIQ5" s="382"/>
      <c r="QIR5" s="382"/>
      <c r="QIS5" s="382"/>
      <c r="QIT5" s="382"/>
      <c r="QIU5" s="382"/>
      <c r="QIV5" s="382"/>
      <c r="QIW5" s="382"/>
      <c r="QIX5" s="382"/>
      <c r="QIY5" s="382"/>
      <c r="QIZ5" s="382"/>
      <c r="QJA5" s="382"/>
      <c r="QJB5" s="382"/>
      <c r="QJC5" s="382"/>
      <c r="QJD5" s="382"/>
      <c r="QJE5" s="382"/>
      <c r="QJF5" s="382"/>
      <c r="QJG5" s="382"/>
      <c r="QJH5" s="382"/>
      <c r="QJI5" s="382"/>
      <c r="QJJ5" s="382"/>
      <c r="QJK5" s="382"/>
      <c r="QJL5" s="382"/>
      <c r="QJM5" s="382"/>
      <c r="QJN5" s="382"/>
      <c r="QJO5" s="382"/>
      <c r="QJP5" s="382"/>
      <c r="QJQ5" s="382"/>
      <c r="QJR5" s="382"/>
      <c r="QJS5" s="382"/>
      <c r="QJT5" s="382"/>
      <c r="QJU5" s="382"/>
      <c r="QJV5" s="382"/>
      <c r="QJW5" s="382"/>
      <c r="QJX5" s="382"/>
      <c r="QJY5" s="382"/>
      <c r="QJZ5" s="382"/>
      <c r="QKA5" s="382"/>
      <c r="QKB5" s="382"/>
      <c r="QKC5" s="382"/>
      <c r="QKD5" s="382"/>
      <c r="QKE5" s="382"/>
      <c r="QKF5" s="382"/>
      <c r="QKG5" s="382"/>
      <c r="QKH5" s="382"/>
      <c r="QKI5" s="382"/>
      <c r="QKJ5" s="382"/>
      <c r="QKK5" s="382"/>
      <c r="QKL5" s="382"/>
      <c r="QKM5" s="382"/>
      <c r="QKN5" s="382"/>
      <c r="QKO5" s="382"/>
      <c r="QKP5" s="382"/>
      <c r="QKQ5" s="382"/>
      <c r="QKR5" s="382"/>
      <c r="QKS5" s="382"/>
      <c r="QKT5" s="382"/>
      <c r="QKU5" s="382"/>
      <c r="QKV5" s="382"/>
      <c r="QKW5" s="382"/>
      <c r="QKX5" s="382"/>
      <c r="QKY5" s="382"/>
      <c r="QKZ5" s="382"/>
      <c r="QLA5" s="382"/>
      <c r="QLB5" s="382"/>
      <c r="QLC5" s="382"/>
      <c r="QLD5" s="382"/>
      <c r="QLE5" s="382"/>
      <c r="QLF5" s="382"/>
      <c r="QLG5" s="382"/>
      <c r="QLH5" s="382"/>
      <c r="QLI5" s="382"/>
      <c r="QLJ5" s="382"/>
      <c r="QLK5" s="382"/>
      <c r="QLL5" s="382"/>
      <c r="QLM5" s="382"/>
      <c r="QLN5" s="382"/>
      <c r="QLO5" s="382"/>
      <c r="QLP5" s="382"/>
      <c r="QLQ5" s="382"/>
      <c r="QLR5" s="382"/>
      <c r="QLS5" s="382"/>
      <c r="QLT5" s="382"/>
      <c r="QLU5" s="382"/>
      <c r="QLV5" s="382"/>
      <c r="QLW5" s="382"/>
      <c r="QLX5" s="382"/>
      <c r="QLY5" s="382"/>
      <c r="QLZ5" s="382"/>
      <c r="QMA5" s="382"/>
      <c r="QMB5" s="382"/>
      <c r="QMC5" s="382"/>
      <c r="QMD5" s="382"/>
      <c r="QME5" s="382"/>
      <c r="QMF5" s="382"/>
      <c r="QMG5" s="382"/>
      <c r="QMH5" s="382"/>
      <c r="QMI5" s="382"/>
      <c r="QMJ5" s="382"/>
      <c r="QMK5" s="382"/>
      <c r="QML5" s="382"/>
      <c r="QMM5" s="382"/>
      <c r="QMN5" s="382"/>
      <c r="QMO5" s="382"/>
      <c r="QMP5" s="382"/>
      <c r="QMQ5" s="382"/>
      <c r="QMR5" s="382"/>
      <c r="QMS5" s="382"/>
      <c r="QMT5" s="382"/>
      <c r="QMU5" s="382"/>
      <c r="QMV5" s="382"/>
      <c r="QMW5" s="382"/>
      <c r="QMX5" s="382"/>
      <c r="QMY5" s="382"/>
      <c r="QMZ5" s="382"/>
      <c r="QNA5" s="382"/>
      <c r="QNB5" s="382"/>
      <c r="QNC5" s="382"/>
      <c r="QND5" s="382"/>
      <c r="QNE5" s="382"/>
      <c r="QNF5" s="382"/>
      <c r="QNG5" s="382"/>
      <c r="QNH5" s="382"/>
      <c r="QNI5" s="382"/>
      <c r="QNJ5" s="382"/>
      <c r="QNK5" s="382"/>
      <c r="QNL5" s="382"/>
      <c r="QNM5" s="382"/>
      <c r="QNN5" s="382"/>
      <c r="QNO5" s="382"/>
      <c r="QNP5" s="382"/>
      <c r="QNQ5" s="382"/>
      <c r="QNR5" s="382"/>
      <c r="QNS5" s="382"/>
      <c r="QNT5" s="382"/>
      <c r="QNU5" s="382"/>
      <c r="QNV5" s="382"/>
      <c r="QNW5" s="382"/>
      <c r="QNX5" s="382"/>
      <c r="QNY5" s="382"/>
      <c r="QNZ5" s="382"/>
      <c r="QOA5" s="382"/>
      <c r="QOB5" s="382"/>
      <c r="QOC5" s="382"/>
      <c r="QOD5" s="382"/>
      <c r="QOE5" s="382"/>
      <c r="QOF5" s="382"/>
      <c r="QOG5" s="382"/>
      <c r="QOH5" s="382"/>
      <c r="QOI5" s="382"/>
      <c r="QOJ5" s="382"/>
      <c r="QOK5" s="382"/>
      <c r="QOL5" s="382"/>
      <c r="QOM5" s="382"/>
      <c r="QON5" s="382"/>
      <c r="QOO5" s="382"/>
      <c r="QOP5" s="382"/>
      <c r="QOQ5" s="382"/>
      <c r="QOR5" s="382"/>
      <c r="QOS5" s="382"/>
      <c r="QOT5" s="382"/>
      <c r="QOU5" s="382"/>
      <c r="QOV5" s="382"/>
      <c r="QOW5" s="382"/>
      <c r="QOX5" s="382"/>
      <c r="QOY5" s="382"/>
      <c r="QOZ5" s="382"/>
      <c r="QPA5" s="382"/>
      <c r="QPB5" s="382"/>
      <c r="QPC5" s="382"/>
      <c r="QPD5" s="382"/>
      <c r="QPE5" s="382"/>
      <c r="QPF5" s="382"/>
      <c r="QPG5" s="382"/>
      <c r="QPH5" s="382"/>
      <c r="QPI5" s="382"/>
      <c r="QPJ5" s="382"/>
      <c r="QPK5" s="382"/>
      <c r="QPL5" s="382"/>
      <c r="QPM5" s="382"/>
      <c r="QPN5" s="382"/>
      <c r="QPO5" s="382"/>
      <c r="QPP5" s="382"/>
      <c r="QPQ5" s="382"/>
      <c r="QPR5" s="382"/>
      <c r="QPS5" s="382"/>
      <c r="QPT5" s="382"/>
      <c r="QPU5" s="382"/>
      <c r="QPV5" s="382"/>
      <c r="QPW5" s="382"/>
      <c r="QPX5" s="382"/>
      <c r="QPY5" s="382"/>
      <c r="QPZ5" s="382"/>
      <c r="QQA5" s="382"/>
      <c r="QQB5" s="382"/>
      <c r="QQC5" s="382"/>
      <c r="QQD5" s="382"/>
      <c r="QQE5" s="382"/>
      <c r="QQF5" s="382"/>
      <c r="QQG5" s="382"/>
      <c r="QQH5" s="382"/>
      <c r="QQI5" s="382"/>
      <c r="QQJ5" s="382"/>
      <c r="QQK5" s="382"/>
      <c r="QQL5" s="382"/>
      <c r="QQM5" s="382"/>
      <c r="QQN5" s="382"/>
      <c r="QQO5" s="382"/>
      <c r="QQP5" s="382"/>
      <c r="QQQ5" s="382"/>
      <c r="QQR5" s="382"/>
      <c r="QQS5" s="382"/>
      <c r="QQT5" s="382"/>
      <c r="QQU5" s="382"/>
      <c r="QQV5" s="382"/>
      <c r="QQW5" s="382"/>
      <c r="QQX5" s="382"/>
      <c r="QQY5" s="382"/>
      <c r="QQZ5" s="382"/>
      <c r="QRA5" s="382"/>
      <c r="QRB5" s="382"/>
      <c r="QRC5" s="382"/>
      <c r="QRD5" s="382"/>
      <c r="QRE5" s="382"/>
      <c r="QRF5" s="382"/>
      <c r="QRG5" s="382"/>
      <c r="QRH5" s="382"/>
      <c r="QRI5" s="382"/>
      <c r="QRJ5" s="382"/>
      <c r="QRK5" s="382"/>
      <c r="QRL5" s="382"/>
      <c r="QRM5" s="382"/>
      <c r="QRN5" s="382"/>
      <c r="QRO5" s="382"/>
      <c r="QRP5" s="382"/>
      <c r="QRQ5" s="382"/>
      <c r="QRR5" s="382"/>
      <c r="QRS5" s="382"/>
      <c r="QRT5" s="382"/>
      <c r="QRU5" s="382"/>
      <c r="QRV5" s="382"/>
      <c r="QRW5" s="382"/>
      <c r="QRX5" s="382"/>
      <c r="QRY5" s="382"/>
      <c r="QRZ5" s="382"/>
      <c r="QSA5" s="382"/>
      <c r="QSB5" s="382"/>
      <c r="QSC5" s="382"/>
      <c r="QSD5" s="382"/>
      <c r="QSE5" s="382"/>
      <c r="QSF5" s="382"/>
      <c r="QSG5" s="382"/>
      <c r="QSH5" s="382"/>
      <c r="QSI5" s="382"/>
      <c r="QSJ5" s="382"/>
      <c r="QSK5" s="382"/>
      <c r="QSL5" s="382"/>
      <c r="QSM5" s="382"/>
      <c r="QSN5" s="382"/>
      <c r="QSO5" s="382"/>
      <c r="QSP5" s="382"/>
      <c r="QSQ5" s="382"/>
      <c r="QSR5" s="382"/>
      <c r="QSS5" s="382"/>
      <c r="QST5" s="382"/>
      <c r="QSU5" s="382"/>
      <c r="QSV5" s="382"/>
      <c r="QSW5" s="382"/>
      <c r="QSX5" s="382"/>
      <c r="QSY5" s="382"/>
      <c r="QSZ5" s="382"/>
      <c r="QTA5" s="382"/>
      <c r="QTB5" s="382"/>
      <c r="QTC5" s="382"/>
      <c r="QTD5" s="382"/>
      <c r="QTE5" s="382"/>
      <c r="QTF5" s="382"/>
      <c r="QTG5" s="382"/>
      <c r="QTH5" s="382"/>
      <c r="QTI5" s="382"/>
      <c r="QTJ5" s="382"/>
      <c r="QTK5" s="382"/>
      <c r="QTL5" s="382"/>
      <c r="QTM5" s="382"/>
      <c r="QTN5" s="382"/>
      <c r="QTO5" s="382"/>
      <c r="QTP5" s="382"/>
      <c r="QTQ5" s="382"/>
      <c r="QTR5" s="382"/>
      <c r="QTS5" s="382"/>
      <c r="QTT5" s="382"/>
      <c r="QTU5" s="382"/>
      <c r="QTV5" s="382"/>
      <c r="QTW5" s="382"/>
      <c r="QTX5" s="382"/>
      <c r="QTY5" s="382"/>
      <c r="QTZ5" s="382"/>
      <c r="QUA5" s="382"/>
      <c r="QUB5" s="382"/>
      <c r="QUC5" s="382"/>
      <c r="QUD5" s="382"/>
      <c r="QUE5" s="382"/>
      <c r="QUF5" s="382"/>
      <c r="QUG5" s="382"/>
      <c r="QUH5" s="382"/>
      <c r="QUI5" s="382"/>
      <c r="QUJ5" s="382"/>
      <c r="QUK5" s="382"/>
      <c r="QUL5" s="382"/>
      <c r="QUM5" s="382"/>
      <c r="QUN5" s="382"/>
      <c r="QUO5" s="382"/>
      <c r="QUP5" s="382"/>
      <c r="QUQ5" s="382"/>
      <c r="QUR5" s="382"/>
      <c r="QUS5" s="382"/>
      <c r="QUT5" s="382"/>
      <c r="QUU5" s="382"/>
      <c r="QUV5" s="382"/>
      <c r="QUW5" s="382"/>
      <c r="QUX5" s="382"/>
      <c r="QUY5" s="382"/>
      <c r="QUZ5" s="382"/>
      <c r="QVA5" s="382"/>
      <c r="QVB5" s="382"/>
      <c r="QVC5" s="382"/>
      <c r="QVD5" s="382"/>
      <c r="QVE5" s="382"/>
      <c r="QVF5" s="382"/>
      <c r="QVG5" s="382"/>
      <c r="QVH5" s="382"/>
      <c r="QVI5" s="382"/>
      <c r="QVJ5" s="382"/>
      <c r="QVK5" s="382"/>
      <c r="QVL5" s="382"/>
      <c r="QVM5" s="382"/>
      <c r="QVN5" s="382"/>
      <c r="QVO5" s="382"/>
      <c r="QVP5" s="382"/>
      <c r="QVQ5" s="382"/>
      <c r="QVR5" s="382"/>
      <c r="QVS5" s="382"/>
      <c r="QVT5" s="382"/>
      <c r="QVU5" s="382"/>
      <c r="QVV5" s="382"/>
      <c r="QVW5" s="382"/>
      <c r="QVX5" s="382"/>
      <c r="QVY5" s="382"/>
      <c r="QVZ5" s="382"/>
      <c r="QWA5" s="382"/>
      <c r="QWB5" s="382"/>
      <c r="QWC5" s="382"/>
      <c r="QWD5" s="382"/>
      <c r="QWE5" s="382"/>
      <c r="QWF5" s="382"/>
      <c r="QWG5" s="382"/>
      <c r="QWH5" s="382"/>
      <c r="QWI5" s="382"/>
      <c r="QWJ5" s="382"/>
      <c r="QWK5" s="382"/>
      <c r="QWL5" s="382"/>
      <c r="QWM5" s="382"/>
      <c r="QWN5" s="382"/>
      <c r="QWO5" s="382"/>
      <c r="QWP5" s="382"/>
      <c r="QWQ5" s="382"/>
      <c r="QWR5" s="382"/>
      <c r="QWS5" s="382"/>
      <c r="QWT5" s="382"/>
      <c r="QWU5" s="382"/>
      <c r="QWV5" s="382"/>
      <c r="QWW5" s="382"/>
      <c r="QWX5" s="382"/>
      <c r="QWY5" s="382"/>
      <c r="QWZ5" s="382"/>
      <c r="QXA5" s="382"/>
      <c r="QXB5" s="382"/>
      <c r="QXC5" s="382"/>
      <c r="QXD5" s="382"/>
      <c r="QXE5" s="382"/>
      <c r="QXF5" s="382"/>
      <c r="QXG5" s="382"/>
      <c r="QXH5" s="382"/>
      <c r="QXI5" s="382"/>
      <c r="QXJ5" s="382"/>
      <c r="QXK5" s="382"/>
      <c r="QXL5" s="382"/>
      <c r="QXM5" s="382"/>
      <c r="QXN5" s="382"/>
      <c r="QXO5" s="382"/>
      <c r="QXP5" s="382"/>
      <c r="QXQ5" s="382"/>
      <c r="QXR5" s="382"/>
      <c r="QXS5" s="382"/>
      <c r="QXT5" s="382"/>
      <c r="QXU5" s="382"/>
      <c r="QXV5" s="382"/>
      <c r="QXW5" s="382"/>
      <c r="QXX5" s="382"/>
      <c r="QXY5" s="382"/>
      <c r="QXZ5" s="382"/>
      <c r="QYA5" s="382"/>
      <c r="QYB5" s="382"/>
      <c r="QYC5" s="382"/>
      <c r="QYD5" s="382"/>
      <c r="QYE5" s="382"/>
      <c r="QYF5" s="382"/>
      <c r="QYG5" s="382"/>
      <c r="QYH5" s="382"/>
      <c r="QYI5" s="382"/>
      <c r="QYJ5" s="382"/>
      <c r="QYK5" s="382"/>
      <c r="QYL5" s="382"/>
      <c r="QYM5" s="382"/>
      <c r="QYN5" s="382"/>
      <c r="QYO5" s="382"/>
      <c r="QYP5" s="382"/>
      <c r="QYQ5" s="382"/>
      <c r="QYR5" s="382"/>
      <c r="QYS5" s="382"/>
      <c r="QYT5" s="382"/>
      <c r="QYU5" s="382"/>
      <c r="QYV5" s="382"/>
      <c r="QYW5" s="382"/>
      <c r="QYX5" s="382"/>
      <c r="QYY5" s="382"/>
      <c r="QYZ5" s="382"/>
      <c r="QZA5" s="382"/>
      <c r="QZB5" s="382"/>
      <c r="QZC5" s="382"/>
      <c r="QZD5" s="382"/>
      <c r="QZE5" s="382"/>
      <c r="QZF5" s="382"/>
      <c r="QZG5" s="382"/>
      <c r="QZH5" s="382"/>
      <c r="QZI5" s="382"/>
      <c r="QZJ5" s="382"/>
      <c r="QZK5" s="382"/>
      <c r="QZL5" s="382"/>
      <c r="QZM5" s="382"/>
      <c r="QZN5" s="382"/>
      <c r="QZO5" s="382"/>
      <c r="QZP5" s="382"/>
      <c r="QZQ5" s="382"/>
      <c r="QZR5" s="382"/>
      <c r="QZS5" s="382"/>
      <c r="QZT5" s="382"/>
      <c r="QZU5" s="382"/>
      <c r="QZV5" s="382"/>
      <c r="QZW5" s="382"/>
      <c r="QZX5" s="382"/>
      <c r="QZY5" s="382"/>
      <c r="QZZ5" s="382"/>
      <c r="RAA5" s="382"/>
      <c r="RAB5" s="382"/>
      <c r="RAC5" s="382"/>
      <c r="RAD5" s="382"/>
      <c r="RAE5" s="382"/>
      <c r="RAF5" s="382"/>
      <c r="RAG5" s="382"/>
      <c r="RAH5" s="382"/>
      <c r="RAI5" s="382"/>
      <c r="RAJ5" s="382"/>
      <c r="RAK5" s="382"/>
      <c r="RAL5" s="382"/>
      <c r="RAM5" s="382"/>
      <c r="RAN5" s="382"/>
      <c r="RAO5" s="382"/>
      <c r="RAP5" s="382"/>
      <c r="RAQ5" s="382"/>
      <c r="RAR5" s="382"/>
      <c r="RAS5" s="382"/>
      <c r="RAT5" s="382"/>
      <c r="RAU5" s="382"/>
      <c r="RAV5" s="382"/>
      <c r="RAW5" s="382"/>
      <c r="RAX5" s="382"/>
      <c r="RAY5" s="382"/>
      <c r="RAZ5" s="382"/>
      <c r="RBA5" s="382"/>
      <c r="RBB5" s="382"/>
      <c r="RBC5" s="382"/>
      <c r="RBD5" s="382"/>
      <c r="RBE5" s="382"/>
      <c r="RBF5" s="382"/>
      <c r="RBG5" s="382"/>
      <c r="RBH5" s="382"/>
      <c r="RBI5" s="382"/>
      <c r="RBJ5" s="382"/>
      <c r="RBK5" s="382"/>
      <c r="RBL5" s="382"/>
      <c r="RBM5" s="382"/>
      <c r="RBN5" s="382"/>
      <c r="RBO5" s="382"/>
      <c r="RBP5" s="382"/>
      <c r="RBQ5" s="382"/>
      <c r="RBR5" s="382"/>
      <c r="RBS5" s="382"/>
      <c r="RBT5" s="382"/>
      <c r="RBU5" s="382"/>
      <c r="RBV5" s="382"/>
      <c r="RBW5" s="382"/>
      <c r="RBX5" s="382"/>
      <c r="RBY5" s="382"/>
      <c r="RBZ5" s="382"/>
      <c r="RCA5" s="382"/>
      <c r="RCB5" s="382"/>
      <c r="RCC5" s="382"/>
      <c r="RCD5" s="382"/>
      <c r="RCE5" s="382"/>
      <c r="RCF5" s="382"/>
      <c r="RCG5" s="382"/>
      <c r="RCH5" s="382"/>
      <c r="RCI5" s="382"/>
      <c r="RCJ5" s="382"/>
      <c r="RCK5" s="382"/>
      <c r="RCL5" s="382"/>
      <c r="RCM5" s="382"/>
      <c r="RCN5" s="382"/>
      <c r="RCO5" s="382"/>
      <c r="RCP5" s="382"/>
      <c r="RCQ5" s="382"/>
      <c r="RCR5" s="382"/>
      <c r="RCS5" s="382"/>
      <c r="RCT5" s="382"/>
      <c r="RCU5" s="382"/>
      <c r="RCV5" s="382"/>
      <c r="RCW5" s="382"/>
      <c r="RCX5" s="382"/>
      <c r="RCY5" s="382"/>
      <c r="RCZ5" s="382"/>
      <c r="RDA5" s="382"/>
      <c r="RDB5" s="382"/>
      <c r="RDC5" s="382"/>
      <c r="RDD5" s="382"/>
      <c r="RDE5" s="382"/>
      <c r="RDF5" s="382"/>
      <c r="RDG5" s="382"/>
      <c r="RDH5" s="382"/>
      <c r="RDI5" s="382"/>
      <c r="RDJ5" s="382"/>
      <c r="RDK5" s="382"/>
      <c r="RDL5" s="382"/>
      <c r="RDM5" s="382"/>
      <c r="RDN5" s="382"/>
      <c r="RDO5" s="382"/>
      <c r="RDP5" s="382"/>
      <c r="RDQ5" s="382"/>
      <c r="RDR5" s="382"/>
      <c r="RDS5" s="382"/>
      <c r="RDT5" s="382"/>
      <c r="RDU5" s="382"/>
      <c r="RDV5" s="382"/>
      <c r="RDW5" s="382"/>
      <c r="RDX5" s="382"/>
      <c r="RDY5" s="382"/>
      <c r="RDZ5" s="382"/>
      <c r="REA5" s="382"/>
      <c r="REB5" s="382"/>
      <c r="REC5" s="382"/>
      <c r="RED5" s="382"/>
      <c r="REE5" s="382"/>
      <c r="REF5" s="382"/>
      <c r="REG5" s="382"/>
      <c r="REH5" s="382"/>
      <c r="REI5" s="382"/>
      <c r="REJ5" s="382"/>
      <c r="REK5" s="382"/>
      <c r="REL5" s="382"/>
      <c r="REM5" s="382"/>
      <c r="REN5" s="382"/>
      <c r="REO5" s="382"/>
      <c r="REP5" s="382"/>
      <c r="REQ5" s="382"/>
      <c r="RER5" s="382"/>
      <c r="RES5" s="382"/>
      <c r="RET5" s="382"/>
      <c r="REU5" s="382"/>
      <c r="REV5" s="382"/>
      <c r="REW5" s="382"/>
      <c r="REX5" s="382"/>
      <c r="REY5" s="382"/>
      <c r="REZ5" s="382"/>
      <c r="RFA5" s="382"/>
      <c r="RFB5" s="382"/>
      <c r="RFC5" s="382"/>
      <c r="RFD5" s="382"/>
      <c r="RFE5" s="382"/>
      <c r="RFF5" s="382"/>
      <c r="RFG5" s="382"/>
      <c r="RFH5" s="382"/>
      <c r="RFI5" s="382"/>
      <c r="RFJ5" s="382"/>
      <c r="RFK5" s="382"/>
      <c r="RFL5" s="382"/>
      <c r="RFM5" s="382"/>
      <c r="RFN5" s="382"/>
      <c r="RFO5" s="382"/>
      <c r="RFP5" s="382"/>
      <c r="RFQ5" s="382"/>
      <c r="RFR5" s="382"/>
      <c r="RFS5" s="382"/>
      <c r="RFT5" s="382"/>
      <c r="RFU5" s="382"/>
      <c r="RFV5" s="382"/>
      <c r="RFW5" s="382"/>
      <c r="RFX5" s="382"/>
      <c r="RFY5" s="382"/>
      <c r="RFZ5" s="382"/>
      <c r="RGA5" s="382"/>
      <c r="RGB5" s="382"/>
      <c r="RGC5" s="382"/>
      <c r="RGD5" s="382"/>
      <c r="RGE5" s="382"/>
      <c r="RGF5" s="382"/>
      <c r="RGG5" s="382"/>
      <c r="RGH5" s="382"/>
      <c r="RGI5" s="382"/>
      <c r="RGJ5" s="382"/>
      <c r="RGK5" s="382"/>
      <c r="RGL5" s="382"/>
      <c r="RGM5" s="382"/>
      <c r="RGN5" s="382"/>
      <c r="RGO5" s="382"/>
      <c r="RGP5" s="382"/>
      <c r="RGQ5" s="382"/>
      <c r="RGR5" s="382"/>
      <c r="RGS5" s="382"/>
      <c r="RGT5" s="382"/>
      <c r="RGU5" s="382"/>
      <c r="RGV5" s="382"/>
      <c r="RGW5" s="382"/>
      <c r="RGX5" s="382"/>
      <c r="RGY5" s="382"/>
      <c r="RGZ5" s="382"/>
      <c r="RHA5" s="382"/>
      <c r="RHB5" s="382"/>
      <c r="RHC5" s="382"/>
      <c r="RHD5" s="382"/>
      <c r="RHE5" s="382"/>
      <c r="RHF5" s="382"/>
      <c r="RHG5" s="382"/>
      <c r="RHH5" s="382"/>
      <c r="RHI5" s="382"/>
      <c r="RHJ5" s="382"/>
      <c r="RHK5" s="382"/>
      <c r="RHL5" s="382"/>
      <c r="RHM5" s="382"/>
      <c r="RHN5" s="382"/>
      <c r="RHO5" s="382"/>
      <c r="RHP5" s="382"/>
      <c r="RHQ5" s="382"/>
      <c r="RHR5" s="382"/>
      <c r="RHS5" s="382"/>
      <c r="RHT5" s="382"/>
      <c r="RHU5" s="382"/>
      <c r="RHV5" s="382"/>
      <c r="RHW5" s="382"/>
      <c r="RHX5" s="382"/>
      <c r="RHY5" s="382"/>
      <c r="RHZ5" s="382"/>
      <c r="RIA5" s="382"/>
      <c r="RIB5" s="382"/>
      <c r="RIC5" s="382"/>
      <c r="RID5" s="382"/>
      <c r="RIE5" s="382"/>
      <c r="RIF5" s="382"/>
      <c r="RIG5" s="382"/>
      <c r="RIH5" s="382"/>
      <c r="RII5" s="382"/>
      <c r="RIJ5" s="382"/>
      <c r="RIK5" s="382"/>
      <c r="RIL5" s="382"/>
      <c r="RIM5" s="382"/>
      <c r="RIN5" s="382"/>
      <c r="RIO5" s="382"/>
      <c r="RIP5" s="382"/>
      <c r="RIQ5" s="382"/>
      <c r="RIR5" s="382"/>
      <c r="RIS5" s="382"/>
      <c r="RIT5" s="382"/>
      <c r="RIU5" s="382"/>
      <c r="RIV5" s="382"/>
      <c r="RIW5" s="382"/>
      <c r="RIX5" s="382"/>
      <c r="RIY5" s="382"/>
      <c r="RIZ5" s="382"/>
      <c r="RJA5" s="382"/>
      <c r="RJB5" s="382"/>
      <c r="RJC5" s="382"/>
      <c r="RJD5" s="382"/>
      <c r="RJE5" s="382"/>
      <c r="RJF5" s="382"/>
      <c r="RJG5" s="382"/>
      <c r="RJH5" s="382"/>
      <c r="RJI5" s="382"/>
      <c r="RJJ5" s="382"/>
      <c r="RJK5" s="382"/>
      <c r="RJL5" s="382"/>
      <c r="RJM5" s="382"/>
      <c r="RJN5" s="382"/>
      <c r="RJO5" s="382"/>
      <c r="RJP5" s="382"/>
      <c r="RJQ5" s="382"/>
      <c r="RJR5" s="382"/>
      <c r="RJS5" s="382"/>
      <c r="RJT5" s="382"/>
      <c r="RJU5" s="382"/>
      <c r="RJV5" s="382"/>
      <c r="RJW5" s="382"/>
      <c r="RJX5" s="382"/>
      <c r="RJY5" s="382"/>
      <c r="RJZ5" s="382"/>
      <c r="RKA5" s="382"/>
      <c r="RKB5" s="382"/>
      <c r="RKC5" s="382"/>
      <c r="RKD5" s="382"/>
      <c r="RKE5" s="382"/>
      <c r="RKF5" s="382"/>
      <c r="RKG5" s="382"/>
      <c r="RKH5" s="382"/>
      <c r="RKI5" s="382"/>
      <c r="RKJ5" s="382"/>
      <c r="RKK5" s="382"/>
      <c r="RKL5" s="382"/>
      <c r="RKM5" s="382"/>
      <c r="RKN5" s="382"/>
      <c r="RKO5" s="382"/>
      <c r="RKP5" s="382"/>
      <c r="RKQ5" s="382"/>
      <c r="RKR5" s="382"/>
      <c r="RKS5" s="382"/>
      <c r="RKT5" s="382"/>
      <c r="RKU5" s="382"/>
      <c r="RKV5" s="382"/>
      <c r="RKW5" s="382"/>
      <c r="RKX5" s="382"/>
      <c r="RKY5" s="382"/>
      <c r="RKZ5" s="382"/>
      <c r="RLA5" s="382"/>
      <c r="RLB5" s="382"/>
      <c r="RLC5" s="382"/>
      <c r="RLD5" s="382"/>
      <c r="RLE5" s="382"/>
      <c r="RLF5" s="382"/>
      <c r="RLG5" s="382"/>
      <c r="RLH5" s="382"/>
      <c r="RLI5" s="382"/>
      <c r="RLJ5" s="382"/>
      <c r="RLK5" s="382"/>
      <c r="RLL5" s="382"/>
      <c r="RLM5" s="382"/>
      <c r="RLN5" s="382"/>
      <c r="RLO5" s="382"/>
      <c r="RLP5" s="382"/>
      <c r="RLQ5" s="382"/>
      <c r="RLR5" s="382"/>
      <c r="RLS5" s="382"/>
      <c r="RLT5" s="382"/>
      <c r="RLU5" s="382"/>
      <c r="RLV5" s="382"/>
      <c r="RLW5" s="382"/>
      <c r="RLX5" s="382"/>
      <c r="RLY5" s="382"/>
      <c r="RLZ5" s="382"/>
      <c r="RMA5" s="382"/>
      <c r="RMB5" s="382"/>
      <c r="RMC5" s="382"/>
      <c r="RMD5" s="382"/>
      <c r="RME5" s="382"/>
      <c r="RMF5" s="382"/>
      <c r="RMG5" s="382"/>
      <c r="RMH5" s="382"/>
      <c r="RMI5" s="382"/>
      <c r="RMJ5" s="382"/>
      <c r="RMK5" s="382"/>
      <c r="RML5" s="382"/>
      <c r="RMM5" s="382"/>
      <c r="RMN5" s="382"/>
      <c r="RMO5" s="382"/>
      <c r="RMP5" s="382"/>
      <c r="RMQ5" s="382"/>
      <c r="RMR5" s="382"/>
      <c r="RMS5" s="382"/>
      <c r="RMT5" s="382"/>
      <c r="RMU5" s="382"/>
      <c r="RMV5" s="382"/>
      <c r="RMW5" s="382"/>
      <c r="RMX5" s="382"/>
      <c r="RMY5" s="382"/>
      <c r="RMZ5" s="382"/>
      <c r="RNA5" s="382"/>
      <c r="RNB5" s="382"/>
      <c r="RNC5" s="382"/>
      <c r="RND5" s="382"/>
      <c r="RNE5" s="382"/>
      <c r="RNF5" s="382"/>
      <c r="RNG5" s="382"/>
      <c r="RNH5" s="382"/>
      <c r="RNI5" s="382"/>
      <c r="RNJ5" s="382"/>
      <c r="RNK5" s="382"/>
      <c r="RNL5" s="382"/>
      <c r="RNM5" s="382"/>
      <c r="RNN5" s="382"/>
      <c r="RNO5" s="382"/>
      <c r="RNP5" s="382"/>
      <c r="RNQ5" s="382"/>
      <c r="RNR5" s="382"/>
      <c r="RNS5" s="382"/>
      <c r="RNT5" s="382"/>
      <c r="RNU5" s="382"/>
      <c r="RNV5" s="382"/>
      <c r="RNW5" s="382"/>
      <c r="RNX5" s="382"/>
      <c r="RNY5" s="382"/>
      <c r="RNZ5" s="382"/>
      <c r="ROA5" s="382"/>
      <c r="ROB5" s="382"/>
      <c r="ROC5" s="382"/>
      <c r="ROD5" s="382"/>
      <c r="ROE5" s="382"/>
      <c r="ROF5" s="382"/>
      <c r="ROG5" s="382"/>
      <c r="ROH5" s="382"/>
      <c r="ROI5" s="382"/>
      <c r="ROJ5" s="382"/>
      <c r="ROK5" s="382"/>
      <c r="ROL5" s="382"/>
      <c r="ROM5" s="382"/>
      <c r="RON5" s="382"/>
      <c r="ROO5" s="382"/>
      <c r="ROP5" s="382"/>
      <c r="ROQ5" s="382"/>
      <c r="ROR5" s="382"/>
      <c r="ROS5" s="382"/>
      <c r="ROT5" s="382"/>
      <c r="ROU5" s="382"/>
      <c r="ROV5" s="382"/>
      <c r="ROW5" s="382"/>
      <c r="ROX5" s="382"/>
      <c r="ROY5" s="382"/>
      <c r="ROZ5" s="382"/>
      <c r="RPA5" s="382"/>
      <c r="RPB5" s="382"/>
      <c r="RPC5" s="382"/>
      <c r="RPD5" s="382"/>
      <c r="RPE5" s="382"/>
      <c r="RPF5" s="382"/>
      <c r="RPG5" s="382"/>
      <c r="RPH5" s="382"/>
      <c r="RPI5" s="382"/>
      <c r="RPJ5" s="382"/>
      <c r="RPK5" s="382"/>
      <c r="RPL5" s="382"/>
      <c r="RPM5" s="382"/>
      <c r="RPN5" s="382"/>
      <c r="RPO5" s="382"/>
      <c r="RPP5" s="382"/>
      <c r="RPQ5" s="382"/>
      <c r="RPR5" s="382"/>
      <c r="RPS5" s="382"/>
      <c r="RPT5" s="382"/>
      <c r="RPU5" s="382"/>
      <c r="RPV5" s="382"/>
      <c r="RPW5" s="382"/>
      <c r="RPX5" s="382"/>
      <c r="RPY5" s="382"/>
      <c r="RPZ5" s="382"/>
      <c r="RQA5" s="382"/>
      <c r="RQB5" s="382"/>
      <c r="RQC5" s="382"/>
      <c r="RQD5" s="382"/>
      <c r="RQE5" s="382"/>
      <c r="RQF5" s="382"/>
      <c r="RQG5" s="382"/>
      <c r="RQH5" s="382"/>
      <c r="RQI5" s="382"/>
      <c r="RQJ5" s="382"/>
      <c r="RQK5" s="382"/>
      <c r="RQL5" s="382"/>
      <c r="RQM5" s="382"/>
      <c r="RQN5" s="382"/>
      <c r="RQO5" s="382"/>
      <c r="RQP5" s="382"/>
      <c r="RQQ5" s="382"/>
      <c r="RQR5" s="382"/>
      <c r="RQS5" s="382"/>
      <c r="RQT5" s="382"/>
      <c r="RQU5" s="382"/>
      <c r="RQV5" s="382"/>
      <c r="RQW5" s="382"/>
      <c r="RQX5" s="382"/>
      <c r="RQY5" s="382"/>
      <c r="RQZ5" s="382"/>
      <c r="RRA5" s="382"/>
      <c r="RRB5" s="382"/>
      <c r="RRC5" s="382"/>
      <c r="RRD5" s="382"/>
      <c r="RRE5" s="382"/>
      <c r="RRF5" s="382"/>
      <c r="RRG5" s="382"/>
      <c r="RRH5" s="382"/>
      <c r="RRI5" s="382"/>
      <c r="RRJ5" s="382"/>
      <c r="RRK5" s="382"/>
      <c r="RRL5" s="382"/>
      <c r="RRM5" s="382"/>
      <c r="RRN5" s="382"/>
      <c r="RRO5" s="382"/>
      <c r="RRP5" s="382"/>
      <c r="RRQ5" s="382"/>
      <c r="RRR5" s="382"/>
      <c r="RRS5" s="382"/>
      <c r="RRT5" s="382"/>
      <c r="RRU5" s="382"/>
      <c r="RRV5" s="382"/>
      <c r="RRW5" s="382"/>
      <c r="RRX5" s="382"/>
      <c r="RRY5" s="382"/>
      <c r="RRZ5" s="382"/>
      <c r="RSA5" s="382"/>
      <c r="RSB5" s="382"/>
      <c r="RSC5" s="382"/>
      <c r="RSD5" s="382"/>
      <c r="RSE5" s="382"/>
      <c r="RSF5" s="382"/>
      <c r="RSG5" s="382"/>
      <c r="RSH5" s="382"/>
      <c r="RSI5" s="382"/>
      <c r="RSJ5" s="382"/>
      <c r="RSK5" s="382"/>
      <c r="RSL5" s="382"/>
      <c r="RSM5" s="382"/>
      <c r="RSN5" s="382"/>
      <c r="RSO5" s="382"/>
      <c r="RSP5" s="382"/>
      <c r="RSQ5" s="382"/>
      <c r="RSR5" s="382"/>
      <c r="RSS5" s="382"/>
      <c r="RST5" s="382"/>
      <c r="RSU5" s="382"/>
      <c r="RSV5" s="382"/>
      <c r="RSW5" s="382"/>
      <c r="RSX5" s="382"/>
      <c r="RSY5" s="382"/>
      <c r="RSZ5" s="382"/>
      <c r="RTA5" s="382"/>
      <c r="RTB5" s="382"/>
      <c r="RTC5" s="382"/>
      <c r="RTD5" s="382"/>
      <c r="RTE5" s="382"/>
      <c r="RTF5" s="382"/>
      <c r="RTG5" s="382"/>
      <c r="RTH5" s="382"/>
      <c r="RTI5" s="382"/>
      <c r="RTJ5" s="382"/>
      <c r="RTK5" s="382"/>
      <c r="RTL5" s="382"/>
      <c r="RTM5" s="382"/>
      <c r="RTN5" s="382"/>
      <c r="RTO5" s="382"/>
      <c r="RTP5" s="382"/>
      <c r="RTQ5" s="382"/>
      <c r="RTR5" s="382"/>
      <c r="RTS5" s="382"/>
      <c r="RTT5" s="382"/>
      <c r="RTU5" s="382"/>
      <c r="RTV5" s="382"/>
      <c r="RTW5" s="382"/>
      <c r="RTX5" s="382"/>
      <c r="RTY5" s="382"/>
      <c r="RTZ5" s="382"/>
      <c r="RUA5" s="382"/>
      <c r="RUB5" s="382"/>
      <c r="RUC5" s="382"/>
      <c r="RUD5" s="382"/>
      <c r="RUE5" s="382"/>
      <c r="RUF5" s="382"/>
      <c r="RUG5" s="382"/>
      <c r="RUH5" s="382"/>
      <c r="RUI5" s="382"/>
      <c r="RUJ5" s="382"/>
      <c r="RUK5" s="382"/>
      <c r="RUL5" s="382"/>
      <c r="RUM5" s="382"/>
      <c r="RUN5" s="382"/>
      <c r="RUO5" s="382"/>
      <c r="RUP5" s="382"/>
      <c r="RUQ5" s="382"/>
      <c r="RUR5" s="382"/>
      <c r="RUS5" s="382"/>
      <c r="RUT5" s="382"/>
      <c r="RUU5" s="382"/>
      <c r="RUV5" s="382"/>
      <c r="RUW5" s="382"/>
      <c r="RUX5" s="382"/>
      <c r="RUY5" s="382"/>
      <c r="RUZ5" s="382"/>
      <c r="RVA5" s="382"/>
      <c r="RVB5" s="382"/>
      <c r="RVC5" s="382"/>
      <c r="RVD5" s="382"/>
      <c r="RVE5" s="382"/>
      <c r="RVF5" s="382"/>
      <c r="RVG5" s="382"/>
      <c r="RVH5" s="382"/>
      <c r="RVI5" s="382"/>
      <c r="RVJ5" s="382"/>
      <c r="RVK5" s="382"/>
      <c r="RVL5" s="382"/>
      <c r="RVM5" s="382"/>
      <c r="RVN5" s="382"/>
      <c r="RVO5" s="382"/>
      <c r="RVP5" s="382"/>
      <c r="RVQ5" s="382"/>
      <c r="RVR5" s="382"/>
      <c r="RVS5" s="382"/>
      <c r="RVT5" s="382"/>
      <c r="RVU5" s="382"/>
      <c r="RVV5" s="382"/>
      <c r="RVW5" s="382"/>
      <c r="RVX5" s="382"/>
      <c r="RVY5" s="382"/>
      <c r="RVZ5" s="382"/>
      <c r="RWA5" s="382"/>
      <c r="RWB5" s="382"/>
      <c r="RWC5" s="382"/>
      <c r="RWD5" s="382"/>
      <c r="RWE5" s="382"/>
      <c r="RWF5" s="382"/>
      <c r="RWG5" s="382"/>
      <c r="RWH5" s="382"/>
      <c r="RWI5" s="382"/>
      <c r="RWJ5" s="382"/>
      <c r="RWK5" s="382"/>
      <c r="RWL5" s="382"/>
      <c r="RWM5" s="382"/>
      <c r="RWN5" s="382"/>
      <c r="RWO5" s="382"/>
      <c r="RWP5" s="382"/>
      <c r="RWQ5" s="382"/>
      <c r="RWR5" s="382"/>
      <c r="RWS5" s="382"/>
      <c r="RWT5" s="382"/>
      <c r="RWU5" s="382"/>
      <c r="RWV5" s="382"/>
      <c r="RWW5" s="382"/>
      <c r="RWX5" s="382"/>
      <c r="RWY5" s="382"/>
      <c r="RWZ5" s="382"/>
      <c r="RXA5" s="382"/>
      <c r="RXB5" s="382"/>
      <c r="RXC5" s="382"/>
      <c r="RXD5" s="382"/>
      <c r="RXE5" s="382"/>
      <c r="RXF5" s="382"/>
      <c r="RXG5" s="382"/>
      <c r="RXH5" s="382"/>
      <c r="RXI5" s="382"/>
      <c r="RXJ5" s="382"/>
      <c r="RXK5" s="382"/>
      <c r="RXL5" s="382"/>
      <c r="RXM5" s="382"/>
      <c r="RXN5" s="382"/>
      <c r="RXO5" s="382"/>
      <c r="RXP5" s="382"/>
      <c r="RXQ5" s="382"/>
      <c r="RXR5" s="382"/>
      <c r="RXS5" s="382"/>
      <c r="RXT5" s="382"/>
      <c r="RXU5" s="382"/>
      <c r="RXV5" s="382"/>
      <c r="RXW5" s="382"/>
      <c r="RXX5" s="382"/>
      <c r="RXY5" s="382"/>
      <c r="RXZ5" s="382"/>
      <c r="RYA5" s="382"/>
      <c r="RYB5" s="382"/>
      <c r="RYC5" s="382"/>
      <c r="RYD5" s="382"/>
      <c r="RYE5" s="382"/>
      <c r="RYF5" s="382"/>
      <c r="RYG5" s="382"/>
      <c r="RYH5" s="382"/>
      <c r="RYI5" s="382"/>
      <c r="RYJ5" s="382"/>
      <c r="RYK5" s="382"/>
      <c r="RYL5" s="382"/>
      <c r="RYM5" s="382"/>
      <c r="RYN5" s="382"/>
      <c r="RYO5" s="382"/>
      <c r="RYP5" s="382"/>
      <c r="RYQ5" s="382"/>
      <c r="RYR5" s="382"/>
      <c r="RYS5" s="382"/>
      <c r="RYT5" s="382"/>
      <c r="RYU5" s="382"/>
      <c r="RYV5" s="382"/>
      <c r="RYW5" s="382"/>
      <c r="RYX5" s="382"/>
      <c r="RYY5" s="382"/>
      <c r="RYZ5" s="382"/>
      <c r="RZA5" s="382"/>
      <c r="RZB5" s="382"/>
      <c r="RZC5" s="382"/>
      <c r="RZD5" s="382"/>
      <c r="RZE5" s="382"/>
      <c r="RZF5" s="382"/>
      <c r="RZG5" s="382"/>
      <c r="RZH5" s="382"/>
      <c r="RZI5" s="382"/>
      <c r="RZJ5" s="382"/>
      <c r="RZK5" s="382"/>
      <c r="RZL5" s="382"/>
      <c r="RZM5" s="382"/>
      <c r="RZN5" s="382"/>
      <c r="RZO5" s="382"/>
      <c r="RZP5" s="382"/>
      <c r="RZQ5" s="382"/>
      <c r="RZR5" s="382"/>
      <c r="RZS5" s="382"/>
      <c r="RZT5" s="382"/>
      <c r="RZU5" s="382"/>
      <c r="RZV5" s="382"/>
      <c r="RZW5" s="382"/>
      <c r="RZX5" s="382"/>
      <c r="RZY5" s="382"/>
      <c r="RZZ5" s="382"/>
      <c r="SAA5" s="382"/>
      <c r="SAB5" s="382"/>
      <c r="SAC5" s="382"/>
      <c r="SAD5" s="382"/>
      <c r="SAE5" s="382"/>
      <c r="SAF5" s="382"/>
      <c r="SAG5" s="382"/>
      <c r="SAH5" s="382"/>
      <c r="SAI5" s="382"/>
      <c r="SAJ5" s="382"/>
      <c r="SAK5" s="382"/>
      <c r="SAL5" s="382"/>
      <c r="SAM5" s="382"/>
      <c r="SAN5" s="382"/>
      <c r="SAO5" s="382"/>
      <c r="SAP5" s="382"/>
      <c r="SAQ5" s="382"/>
      <c r="SAR5" s="382"/>
      <c r="SAS5" s="382"/>
      <c r="SAT5" s="382"/>
      <c r="SAU5" s="382"/>
      <c r="SAV5" s="382"/>
      <c r="SAW5" s="382"/>
      <c r="SAX5" s="382"/>
      <c r="SAY5" s="382"/>
      <c r="SAZ5" s="382"/>
      <c r="SBA5" s="382"/>
      <c r="SBB5" s="382"/>
      <c r="SBC5" s="382"/>
      <c r="SBD5" s="382"/>
      <c r="SBE5" s="382"/>
      <c r="SBF5" s="382"/>
      <c r="SBG5" s="382"/>
      <c r="SBH5" s="382"/>
      <c r="SBI5" s="382"/>
      <c r="SBJ5" s="382"/>
      <c r="SBK5" s="382"/>
      <c r="SBL5" s="382"/>
      <c r="SBM5" s="382"/>
      <c r="SBN5" s="382"/>
      <c r="SBO5" s="382"/>
      <c r="SBP5" s="382"/>
      <c r="SBQ5" s="382"/>
      <c r="SBR5" s="382"/>
      <c r="SBS5" s="382"/>
      <c r="SBT5" s="382"/>
      <c r="SBU5" s="382"/>
      <c r="SBV5" s="382"/>
      <c r="SBW5" s="382"/>
      <c r="SBX5" s="382"/>
      <c r="SBY5" s="382"/>
      <c r="SBZ5" s="382"/>
      <c r="SCA5" s="382"/>
      <c r="SCB5" s="382"/>
      <c r="SCC5" s="382"/>
      <c r="SCD5" s="382"/>
      <c r="SCE5" s="382"/>
      <c r="SCF5" s="382"/>
      <c r="SCG5" s="382"/>
      <c r="SCH5" s="382"/>
      <c r="SCI5" s="382"/>
      <c r="SCJ5" s="382"/>
      <c r="SCK5" s="382"/>
      <c r="SCL5" s="382"/>
      <c r="SCM5" s="382"/>
      <c r="SCN5" s="382"/>
      <c r="SCO5" s="382"/>
      <c r="SCP5" s="382"/>
      <c r="SCQ5" s="382"/>
      <c r="SCR5" s="382"/>
      <c r="SCS5" s="382"/>
      <c r="SCT5" s="382"/>
      <c r="SCU5" s="382"/>
      <c r="SCV5" s="382"/>
      <c r="SCW5" s="382"/>
      <c r="SCX5" s="382"/>
      <c r="SCY5" s="382"/>
      <c r="SCZ5" s="382"/>
      <c r="SDA5" s="382"/>
      <c r="SDB5" s="382"/>
      <c r="SDC5" s="382"/>
      <c r="SDD5" s="382"/>
      <c r="SDE5" s="382"/>
      <c r="SDF5" s="382"/>
      <c r="SDG5" s="382"/>
      <c r="SDH5" s="382"/>
      <c r="SDI5" s="382"/>
      <c r="SDJ5" s="382"/>
      <c r="SDK5" s="382"/>
      <c r="SDL5" s="382"/>
      <c r="SDM5" s="382"/>
      <c r="SDN5" s="382"/>
      <c r="SDO5" s="382"/>
      <c r="SDP5" s="382"/>
      <c r="SDQ5" s="382"/>
      <c r="SDR5" s="382"/>
      <c r="SDS5" s="382"/>
      <c r="SDT5" s="382"/>
      <c r="SDU5" s="382"/>
      <c r="SDV5" s="382"/>
      <c r="SDW5" s="382"/>
      <c r="SDX5" s="382"/>
      <c r="SDY5" s="382"/>
      <c r="SDZ5" s="382"/>
      <c r="SEA5" s="382"/>
      <c r="SEB5" s="382"/>
      <c r="SEC5" s="382"/>
      <c r="SED5" s="382"/>
      <c r="SEE5" s="382"/>
      <c r="SEF5" s="382"/>
      <c r="SEG5" s="382"/>
      <c r="SEH5" s="382"/>
      <c r="SEI5" s="382"/>
      <c r="SEJ5" s="382"/>
      <c r="SEK5" s="382"/>
      <c r="SEL5" s="382"/>
      <c r="SEM5" s="382"/>
      <c r="SEN5" s="382"/>
      <c r="SEO5" s="382"/>
      <c r="SEP5" s="382"/>
      <c r="SEQ5" s="382"/>
      <c r="SER5" s="382"/>
      <c r="SES5" s="382"/>
      <c r="SET5" s="382"/>
      <c r="SEU5" s="382"/>
      <c r="SEV5" s="382"/>
      <c r="SEW5" s="382"/>
      <c r="SEX5" s="382"/>
      <c r="SEY5" s="382"/>
      <c r="SEZ5" s="382"/>
      <c r="SFA5" s="382"/>
      <c r="SFB5" s="382"/>
      <c r="SFC5" s="382"/>
      <c r="SFD5" s="382"/>
      <c r="SFE5" s="382"/>
      <c r="SFF5" s="382"/>
      <c r="SFG5" s="382"/>
      <c r="SFH5" s="382"/>
      <c r="SFI5" s="382"/>
      <c r="SFJ5" s="382"/>
      <c r="SFK5" s="382"/>
      <c r="SFL5" s="382"/>
      <c r="SFM5" s="382"/>
      <c r="SFN5" s="382"/>
      <c r="SFO5" s="382"/>
      <c r="SFP5" s="382"/>
      <c r="SFQ5" s="382"/>
      <c r="SFR5" s="382"/>
      <c r="SFS5" s="382"/>
      <c r="SFT5" s="382"/>
      <c r="SFU5" s="382"/>
      <c r="SFV5" s="382"/>
      <c r="SFW5" s="382"/>
      <c r="SFX5" s="382"/>
      <c r="SFY5" s="382"/>
      <c r="SFZ5" s="382"/>
      <c r="SGA5" s="382"/>
      <c r="SGB5" s="382"/>
      <c r="SGC5" s="382"/>
      <c r="SGD5" s="382"/>
      <c r="SGE5" s="382"/>
      <c r="SGF5" s="382"/>
      <c r="SGG5" s="382"/>
      <c r="SGH5" s="382"/>
      <c r="SGI5" s="382"/>
      <c r="SGJ5" s="382"/>
      <c r="SGK5" s="382"/>
      <c r="SGL5" s="382"/>
      <c r="SGM5" s="382"/>
      <c r="SGN5" s="382"/>
      <c r="SGO5" s="382"/>
      <c r="SGP5" s="382"/>
      <c r="SGQ5" s="382"/>
      <c r="SGR5" s="382"/>
      <c r="SGS5" s="382"/>
      <c r="SGT5" s="382"/>
      <c r="SGU5" s="382"/>
      <c r="SGV5" s="382"/>
      <c r="SGW5" s="382"/>
      <c r="SGX5" s="382"/>
      <c r="SGY5" s="382"/>
      <c r="SGZ5" s="382"/>
      <c r="SHA5" s="382"/>
      <c r="SHB5" s="382"/>
      <c r="SHC5" s="382"/>
      <c r="SHD5" s="382"/>
      <c r="SHE5" s="382"/>
      <c r="SHF5" s="382"/>
      <c r="SHG5" s="382"/>
      <c r="SHH5" s="382"/>
      <c r="SHI5" s="382"/>
      <c r="SHJ5" s="382"/>
      <c r="SHK5" s="382"/>
      <c r="SHL5" s="382"/>
      <c r="SHM5" s="382"/>
      <c r="SHN5" s="382"/>
      <c r="SHO5" s="382"/>
      <c r="SHP5" s="382"/>
      <c r="SHQ5" s="382"/>
      <c r="SHR5" s="382"/>
      <c r="SHS5" s="382"/>
      <c r="SHT5" s="382"/>
      <c r="SHU5" s="382"/>
      <c r="SHV5" s="382"/>
      <c r="SHW5" s="382"/>
      <c r="SHX5" s="382"/>
      <c r="SHY5" s="382"/>
      <c r="SHZ5" s="382"/>
      <c r="SIA5" s="382"/>
      <c r="SIB5" s="382"/>
      <c r="SIC5" s="382"/>
      <c r="SID5" s="382"/>
      <c r="SIE5" s="382"/>
      <c r="SIF5" s="382"/>
      <c r="SIG5" s="382"/>
      <c r="SIH5" s="382"/>
      <c r="SII5" s="382"/>
      <c r="SIJ5" s="382"/>
      <c r="SIK5" s="382"/>
      <c r="SIL5" s="382"/>
      <c r="SIM5" s="382"/>
      <c r="SIN5" s="382"/>
      <c r="SIO5" s="382"/>
      <c r="SIP5" s="382"/>
      <c r="SIQ5" s="382"/>
      <c r="SIR5" s="382"/>
      <c r="SIS5" s="382"/>
      <c r="SIT5" s="382"/>
      <c r="SIU5" s="382"/>
      <c r="SIV5" s="382"/>
      <c r="SIW5" s="382"/>
      <c r="SIX5" s="382"/>
      <c r="SIY5" s="382"/>
      <c r="SIZ5" s="382"/>
      <c r="SJA5" s="382"/>
      <c r="SJB5" s="382"/>
      <c r="SJC5" s="382"/>
      <c r="SJD5" s="382"/>
      <c r="SJE5" s="382"/>
      <c r="SJF5" s="382"/>
      <c r="SJG5" s="382"/>
      <c r="SJH5" s="382"/>
      <c r="SJI5" s="382"/>
      <c r="SJJ5" s="382"/>
      <c r="SJK5" s="382"/>
      <c r="SJL5" s="382"/>
      <c r="SJM5" s="382"/>
      <c r="SJN5" s="382"/>
      <c r="SJO5" s="382"/>
      <c r="SJP5" s="382"/>
      <c r="SJQ5" s="382"/>
      <c r="SJR5" s="382"/>
      <c r="SJS5" s="382"/>
      <c r="SJT5" s="382"/>
      <c r="SJU5" s="382"/>
      <c r="SJV5" s="382"/>
      <c r="SJW5" s="382"/>
      <c r="SJX5" s="382"/>
      <c r="SJY5" s="382"/>
      <c r="SJZ5" s="382"/>
      <c r="SKA5" s="382"/>
      <c r="SKB5" s="382"/>
      <c r="SKC5" s="382"/>
      <c r="SKD5" s="382"/>
      <c r="SKE5" s="382"/>
      <c r="SKF5" s="382"/>
      <c r="SKG5" s="382"/>
      <c r="SKH5" s="382"/>
      <c r="SKI5" s="382"/>
      <c r="SKJ5" s="382"/>
      <c r="SKK5" s="382"/>
      <c r="SKL5" s="382"/>
      <c r="SKM5" s="382"/>
      <c r="SKN5" s="382"/>
      <c r="SKO5" s="382"/>
      <c r="SKP5" s="382"/>
      <c r="SKQ5" s="382"/>
      <c r="SKR5" s="382"/>
      <c r="SKS5" s="382"/>
      <c r="SKT5" s="382"/>
      <c r="SKU5" s="382"/>
      <c r="SKV5" s="382"/>
      <c r="SKW5" s="382"/>
      <c r="SKX5" s="382"/>
      <c r="SKY5" s="382"/>
      <c r="SKZ5" s="382"/>
      <c r="SLA5" s="382"/>
      <c r="SLB5" s="382"/>
      <c r="SLC5" s="382"/>
      <c r="SLD5" s="382"/>
      <c r="SLE5" s="382"/>
      <c r="SLF5" s="382"/>
      <c r="SLG5" s="382"/>
      <c r="SLH5" s="382"/>
      <c r="SLI5" s="382"/>
      <c r="SLJ5" s="382"/>
      <c r="SLK5" s="382"/>
      <c r="SLL5" s="382"/>
      <c r="SLM5" s="382"/>
      <c r="SLN5" s="382"/>
      <c r="SLO5" s="382"/>
      <c r="SLP5" s="382"/>
      <c r="SLQ5" s="382"/>
      <c r="SLR5" s="382"/>
      <c r="SLS5" s="382"/>
      <c r="SLT5" s="382"/>
      <c r="SLU5" s="382"/>
      <c r="SLV5" s="382"/>
      <c r="SLW5" s="382"/>
      <c r="SLX5" s="382"/>
      <c r="SLY5" s="382"/>
      <c r="SLZ5" s="382"/>
      <c r="SMA5" s="382"/>
      <c r="SMB5" s="382"/>
      <c r="SMC5" s="382"/>
      <c r="SMD5" s="382"/>
      <c r="SME5" s="382"/>
      <c r="SMF5" s="382"/>
      <c r="SMG5" s="382"/>
      <c r="SMH5" s="382"/>
      <c r="SMI5" s="382"/>
      <c r="SMJ5" s="382"/>
      <c r="SMK5" s="382"/>
      <c r="SML5" s="382"/>
      <c r="SMM5" s="382"/>
      <c r="SMN5" s="382"/>
      <c r="SMO5" s="382"/>
      <c r="SMP5" s="382"/>
      <c r="SMQ5" s="382"/>
      <c r="SMR5" s="382"/>
      <c r="SMS5" s="382"/>
      <c r="SMT5" s="382"/>
      <c r="SMU5" s="382"/>
      <c r="SMV5" s="382"/>
      <c r="SMW5" s="382"/>
      <c r="SMX5" s="382"/>
      <c r="SMY5" s="382"/>
      <c r="SMZ5" s="382"/>
      <c r="SNA5" s="382"/>
      <c r="SNB5" s="382"/>
      <c r="SNC5" s="382"/>
      <c r="SND5" s="382"/>
      <c r="SNE5" s="382"/>
      <c r="SNF5" s="382"/>
      <c r="SNG5" s="382"/>
      <c r="SNH5" s="382"/>
      <c r="SNI5" s="382"/>
      <c r="SNJ5" s="382"/>
      <c r="SNK5" s="382"/>
      <c r="SNL5" s="382"/>
      <c r="SNM5" s="382"/>
      <c r="SNN5" s="382"/>
      <c r="SNO5" s="382"/>
      <c r="SNP5" s="382"/>
      <c r="SNQ5" s="382"/>
      <c r="SNR5" s="382"/>
      <c r="SNS5" s="382"/>
      <c r="SNT5" s="382"/>
      <c r="SNU5" s="382"/>
      <c r="SNV5" s="382"/>
      <c r="SNW5" s="382"/>
      <c r="SNX5" s="382"/>
      <c r="SNY5" s="382"/>
      <c r="SNZ5" s="382"/>
      <c r="SOA5" s="382"/>
      <c r="SOB5" s="382"/>
      <c r="SOC5" s="382"/>
      <c r="SOD5" s="382"/>
      <c r="SOE5" s="382"/>
      <c r="SOF5" s="382"/>
      <c r="SOG5" s="382"/>
      <c r="SOH5" s="382"/>
      <c r="SOI5" s="382"/>
      <c r="SOJ5" s="382"/>
      <c r="SOK5" s="382"/>
      <c r="SOL5" s="382"/>
      <c r="SOM5" s="382"/>
      <c r="SON5" s="382"/>
      <c r="SOO5" s="382"/>
      <c r="SOP5" s="382"/>
      <c r="SOQ5" s="382"/>
      <c r="SOR5" s="382"/>
      <c r="SOS5" s="382"/>
      <c r="SOT5" s="382"/>
      <c r="SOU5" s="382"/>
      <c r="SOV5" s="382"/>
      <c r="SOW5" s="382"/>
      <c r="SOX5" s="382"/>
      <c r="SOY5" s="382"/>
      <c r="SOZ5" s="382"/>
      <c r="SPA5" s="382"/>
      <c r="SPB5" s="382"/>
      <c r="SPC5" s="382"/>
      <c r="SPD5" s="382"/>
      <c r="SPE5" s="382"/>
      <c r="SPF5" s="382"/>
      <c r="SPG5" s="382"/>
      <c r="SPH5" s="382"/>
      <c r="SPI5" s="382"/>
      <c r="SPJ5" s="382"/>
      <c r="SPK5" s="382"/>
      <c r="SPL5" s="382"/>
      <c r="SPM5" s="382"/>
      <c r="SPN5" s="382"/>
      <c r="SPO5" s="382"/>
      <c r="SPP5" s="382"/>
      <c r="SPQ5" s="382"/>
      <c r="SPR5" s="382"/>
      <c r="SPS5" s="382"/>
      <c r="SPT5" s="382"/>
      <c r="SPU5" s="382"/>
      <c r="SPV5" s="382"/>
      <c r="SPW5" s="382"/>
      <c r="SPX5" s="382"/>
      <c r="SPY5" s="382"/>
      <c r="SPZ5" s="382"/>
      <c r="SQA5" s="382"/>
      <c r="SQB5" s="382"/>
      <c r="SQC5" s="382"/>
      <c r="SQD5" s="382"/>
      <c r="SQE5" s="382"/>
      <c r="SQF5" s="382"/>
      <c r="SQG5" s="382"/>
      <c r="SQH5" s="382"/>
      <c r="SQI5" s="382"/>
      <c r="SQJ5" s="382"/>
      <c r="SQK5" s="382"/>
      <c r="SQL5" s="382"/>
      <c r="SQM5" s="382"/>
      <c r="SQN5" s="382"/>
      <c r="SQO5" s="382"/>
      <c r="SQP5" s="382"/>
      <c r="SQQ5" s="382"/>
      <c r="SQR5" s="382"/>
      <c r="SQS5" s="382"/>
      <c r="SQT5" s="382"/>
      <c r="SQU5" s="382"/>
      <c r="SQV5" s="382"/>
      <c r="SQW5" s="382"/>
      <c r="SQX5" s="382"/>
      <c r="SQY5" s="382"/>
      <c r="SQZ5" s="382"/>
      <c r="SRA5" s="382"/>
      <c r="SRB5" s="382"/>
      <c r="SRC5" s="382"/>
      <c r="SRD5" s="382"/>
      <c r="SRE5" s="382"/>
      <c r="SRF5" s="382"/>
      <c r="SRG5" s="382"/>
      <c r="SRH5" s="382"/>
      <c r="SRI5" s="382"/>
      <c r="SRJ5" s="382"/>
      <c r="SRK5" s="382"/>
      <c r="SRL5" s="382"/>
      <c r="SRM5" s="382"/>
      <c r="SRN5" s="382"/>
      <c r="SRO5" s="382"/>
      <c r="SRP5" s="382"/>
      <c r="SRQ5" s="382"/>
      <c r="SRR5" s="382"/>
      <c r="SRS5" s="382"/>
      <c r="SRT5" s="382"/>
      <c r="SRU5" s="382"/>
      <c r="SRV5" s="382"/>
      <c r="SRW5" s="382"/>
      <c r="SRX5" s="382"/>
      <c r="SRY5" s="382"/>
      <c r="SRZ5" s="382"/>
      <c r="SSA5" s="382"/>
      <c r="SSB5" s="382"/>
      <c r="SSC5" s="382"/>
      <c r="SSD5" s="382"/>
      <c r="SSE5" s="382"/>
      <c r="SSF5" s="382"/>
      <c r="SSG5" s="382"/>
      <c r="SSH5" s="382"/>
      <c r="SSI5" s="382"/>
      <c r="SSJ5" s="382"/>
      <c r="SSK5" s="382"/>
      <c r="SSL5" s="382"/>
      <c r="SSM5" s="382"/>
      <c r="SSN5" s="382"/>
      <c r="SSO5" s="382"/>
      <c r="SSP5" s="382"/>
      <c r="SSQ5" s="382"/>
      <c r="SSR5" s="382"/>
      <c r="SSS5" s="382"/>
      <c r="SST5" s="382"/>
      <c r="SSU5" s="382"/>
      <c r="SSV5" s="382"/>
      <c r="SSW5" s="382"/>
      <c r="SSX5" s="382"/>
      <c r="SSY5" s="382"/>
      <c r="SSZ5" s="382"/>
      <c r="STA5" s="382"/>
      <c r="STB5" s="382"/>
      <c r="STC5" s="382"/>
      <c r="STD5" s="382"/>
      <c r="STE5" s="382"/>
      <c r="STF5" s="382"/>
      <c r="STG5" s="382"/>
      <c r="STH5" s="382"/>
      <c r="STI5" s="382"/>
      <c r="STJ5" s="382"/>
      <c r="STK5" s="382"/>
      <c r="STL5" s="382"/>
      <c r="STM5" s="382"/>
      <c r="STN5" s="382"/>
      <c r="STO5" s="382"/>
      <c r="STP5" s="382"/>
      <c r="STQ5" s="382"/>
      <c r="STR5" s="382"/>
      <c r="STS5" s="382"/>
      <c r="STT5" s="382"/>
      <c r="STU5" s="382"/>
      <c r="STV5" s="382"/>
      <c r="STW5" s="382"/>
      <c r="STX5" s="382"/>
      <c r="STY5" s="382"/>
      <c r="STZ5" s="382"/>
      <c r="SUA5" s="382"/>
      <c r="SUB5" s="382"/>
      <c r="SUC5" s="382"/>
      <c r="SUD5" s="382"/>
      <c r="SUE5" s="382"/>
      <c r="SUF5" s="382"/>
      <c r="SUG5" s="382"/>
      <c r="SUH5" s="382"/>
      <c r="SUI5" s="382"/>
      <c r="SUJ5" s="382"/>
      <c r="SUK5" s="382"/>
      <c r="SUL5" s="382"/>
      <c r="SUM5" s="382"/>
      <c r="SUN5" s="382"/>
      <c r="SUO5" s="382"/>
      <c r="SUP5" s="382"/>
      <c r="SUQ5" s="382"/>
      <c r="SUR5" s="382"/>
      <c r="SUS5" s="382"/>
      <c r="SUT5" s="382"/>
      <c r="SUU5" s="382"/>
      <c r="SUV5" s="382"/>
      <c r="SUW5" s="382"/>
      <c r="SUX5" s="382"/>
      <c r="SUY5" s="382"/>
      <c r="SUZ5" s="382"/>
      <c r="SVA5" s="382"/>
      <c r="SVB5" s="382"/>
      <c r="SVC5" s="382"/>
      <c r="SVD5" s="382"/>
      <c r="SVE5" s="382"/>
      <c r="SVF5" s="382"/>
      <c r="SVG5" s="382"/>
      <c r="SVH5" s="382"/>
      <c r="SVI5" s="382"/>
      <c r="SVJ5" s="382"/>
      <c r="SVK5" s="382"/>
      <c r="SVL5" s="382"/>
      <c r="SVM5" s="382"/>
      <c r="SVN5" s="382"/>
      <c r="SVO5" s="382"/>
      <c r="SVP5" s="382"/>
      <c r="SVQ5" s="382"/>
      <c r="SVR5" s="382"/>
      <c r="SVS5" s="382"/>
      <c r="SVT5" s="382"/>
      <c r="SVU5" s="382"/>
      <c r="SVV5" s="382"/>
      <c r="SVW5" s="382"/>
      <c r="SVX5" s="382"/>
      <c r="SVY5" s="382"/>
      <c r="SVZ5" s="382"/>
      <c r="SWA5" s="382"/>
      <c r="SWB5" s="382"/>
      <c r="SWC5" s="382"/>
      <c r="SWD5" s="382"/>
      <c r="SWE5" s="382"/>
      <c r="SWF5" s="382"/>
      <c r="SWG5" s="382"/>
      <c r="SWH5" s="382"/>
      <c r="SWI5" s="382"/>
      <c r="SWJ5" s="382"/>
      <c r="SWK5" s="382"/>
      <c r="SWL5" s="382"/>
      <c r="SWM5" s="382"/>
      <c r="SWN5" s="382"/>
      <c r="SWO5" s="382"/>
      <c r="SWP5" s="382"/>
      <c r="SWQ5" s="382"/>
      <c r="SWR5" s="382"/>
      <c r="SWS5" s="382"/>
      <c r="SWT5" s="382"/>
      <c r="SWU5" s="382"/>
      <c r="SWV5" s="382"/>
      <c r="SWW5" s="382"/>
      <c r="SWX5" s="382"/>
      <c r="SWY5" s="382"/>
      <c r="SWZ5" s="382"/>
      <c r="SXA5" s="382"/>
      <c r="SXB5" s="382"/>
      <c r="SXC5" s="382"/>
      <c r="SXD5" s="382"/>
      <c r="SXE5" s="382"/>
      <c r="SXF5" s="382"/>
      <c r="SXG5" s="382"/>
      <c r="SXH5" s="382"/>
      <c r="SXI5" s="382"/>
      <c r="SXJ5" s="382"/>
      <c r="SXK5" s="382"/>
      <c r="SXL5" s="382"/>
      <c r="SXM5" s="382"/>
      <c r="SXN5" s="382"/>
      <c r="SXO5" s="382"/>
      <c r="SXP5" s="382"/>
      <c r="SXQ5" s="382"/>
      <c r="SXR5" s="382"/>
      <c r="SXS5" s="382"/>
      <c r="SXT5" s="382"/>
      <c r="SXU5" s="382"/>
      <c r="SXV5" s="382"/>
      <c r="SXW5" s="382"/>
      <c r="SXX5" s="382"/>
      <c r="SXY5" s="382"/>
      <c r="SXZ5" s="382"/>
      <c r="SYA5" s="382"/>
      <c r="SYB5" s="382"/>
      <c r="SYC5" s="382"/>
      <c r="SYD5" s="382"/>
      <c r="SYE5" s="382"/>
      <c r="SYF5" s="382"/>
      <c r="SYG5" s="382"/>
      <c r="SYH5" s="382"/>
      <c r="SYI5" s="382"/>
      <c r="SYJ5" s="382"/>
      <c r="SYK5" s="382"/>
      <c r="SYL5" s="382"/>
      <c r="SYM5" s="382"/>
      <c r="SYN5" s="382"/>
      <c r="SYO5" s="382"/>
      <c r="SYP5" s="382"/>
      <c r="SYQ5" s="382"/>
      <c r="SYR5" s="382"/>
      <c r="SYS5" s="382"/>
      <c r="SYT5" s="382"/>
      <c r="SYU5" s="382"/>
      <c r="SYV5" s="382"/>
      <c r="SYW5" s="382"/>
      <c r="SYX5" s="382"/>
      <c r="SYY5" s="382"/>
      <c r="SYZ5" s="382"/>
      <c r="SZA5" s="382"/>
      <c r="SZB5" s="382"/>
      <c r="SZC5" s="382"/>
      <c r="SZD5" s="382"/>
      <c r="SZE5" s="382"/>
      <c r="SZF5" s="382"/>
      <c r="SZG5" s="382"/>
      <c r="SZH5" s="382"/>
      <c r="SZI5" s="382"/>
      <c r="SZJ5" s="382"/>
      <c r="SZK5" s="382"/>
      <c r="SZL5" s="382"/>
      <c r="SZM5" s="382"/>
      <c r="SZN5" s="382"/>
      <c r="SZO5" s="382"/>
      <c r="SZP5" s="382"/>
      <c r="SZQ5" s="382"/>
      <c r="SZR5" s="382"/>
      <c r="SZS5" s="382"/>
      <c r="SZT5" s="382"/>
      <c r="SZU5" s="382"/>
      <c r="SZV5" s="382"/>
      <c r="SZW5" s="382"/>
      <c r="SZX5" s="382"/>
      <c r="SZY5" s="382"/>
      <c r="SZZ5" s="382"/>
      <c r="TAA5" s="382"/>
      <c r="TAB5" s="382"/>
      <c r="TAC5" s="382"/>
      <c r="TAD5" s="382"/>
      <c r="TAE5" s="382"/>
      <c r="TAF5" s="382"/>
      <c r="TAG5" s="382"/>
      <c r="TAH5" s="382"/>
      <c r="TAI5" s="382"/>
      <c r="TAJ5" s="382"/>
      <c r="TAK5" s="382"/>
      <c r="TAL5" s="382"/>
      <c r="TAM5" s="382"/>
      <c r="TAN5" s="382"/>
      <c r="TAO5" s="382"/>
      <c r="TAP5" s="382"/>
      <c r="TAQ5" s="382"/>
      <c r="TAR5" s="382"/>
      <c r="TAS5" s="382"/>
      <c r="TAT5" s="382"/>
      <c r="TAU5" s="382"/>
      <c r="TAV5" s="382"/>
      <c r="TAW5" s="382"/>
      <c r="TAX5" s="382"/>
      <c r="TAY5" s="382"/>
      <c r="TAZ5" s="382"/>
      <c r="TBA5" s="382"/>
      <c r="TBB5" s="382"/>
      <c r="TBC5" s="382"/>
      <c r="TBD5" s="382"/>
      <c r="TBE5" s="382"/>
      <c r="TBF5" s="382"/>
      <c r="TBG5" s="382"/>
      <c r="TBH5" s="382"/>
      <c r="TBI5" s="382"/>
      <c r="TBJ5" s="382"/>
      <c r="TBK5" s="382"/>
      <c r="TBL5" s="382"/>
      <c r="TBM5" s="382"/>
      <c r="TBN5" s="382"/>
      <c r="TBO5" s="382"/>
      <c r="TBP5" s="382"/>
      <c r="TBQ5" s="382"/>
      <c r="TBR5" s="382"/>
      <c r="TBS5" s="382"/>
      <c r="TBT5" s="382"/>
      <c r="TBU5" s="382"/>
      <c r="TBV5" s="382"/>
      <c r="TBW5" s="382"/>
      <c r="TBX5" s="382"/>
      <c r="TBY5" s="382"/>
      <c r="TBZ5" s="382"/>
      <c r="TCA5" s="382"/>
      <c r="TCB5" s="382"/>
      <c r="TCC5" s="382"/>
      <c r="TCD5" s="382"/>
      <c r="TCE5" s="382"/>
      <c r="TCF5" s="382"/>
      <c r="TCG5" s="382"/>
      <c r="TCH5" s="382"/>
      <c r="TCI5" s="382"/>
      <c r="TCJ5" s="382"/>
      <c r="TCK5" s="382"/>
      <c r="TCL5" s="382"/>
      <c r="TCM5" s="382"/>
      <c r="TCN5" s="382"/>
      <c r="TCO5" s="382"/>
      <c r="TCP5" s="382"/>
      <c r="TCQ5" s="382"/>
      <c r="TCR5" s="382"/>
      <c r="TCS5" s="382"/>
      <c r="TCT5" s="382"/>
      <c r="TCU5" s="382"/>
      <c r="TCV5" s="382"/>
      <c r="TCW5" s="382"/>
      <c r="TCX5" s="382"/>
      <c r="TCY5" s="382"/>
      <c r="TCZ5" s="382"/>
      <c r="TDA5" s="382"/>
      <c r="TDB5" s="382"/>
      <c r="TDC5" s="382"/>
      <c r="TDD5" s="382"/>
      <c r="TDE5" s="382"/>
      <c r="TDF5" s="382"/>
      <c r="TDG5" s="382"/>
      <c r="TDH5" s="382"/>
      <c r="TDI5" s="382"/>
      <c r="TDJ5" s="382"/>
      <c r="TDK5" s="382"/>
      <c r="TDL5" s="382"/>
      <c r="TDM5" s="382"/>
      <c r="TDN5" s="382"/>
      <c r="TDO5" s="382"/>
      <c r="TDP5" s="382"/>
      <c r="TDQ5" s="382"/>
      <c r="TDR5" s="382"/>
      <c r="TDS5" s="382"/>
      <c r="TDT5" s="382"/>
      <c r="TDU5" s="382"/>
      <c r="TDV5" s="382"/>
      <c r="TDW5" s="382"/>
      <c r="TDX5" s="382"/>
      <c r="TDY5" s="382"/>
      <c r="TDZ5" s="382"/>
      <c r="TEA5" s="382"/>
      <c r="TEB5" s="382"/>
      <c r="TEC5" s="382"/>
      <c r="TED5" s="382"/>
      <c r="TEE5" s="382"/>
      <c r="TEF5" s="382"/>
      <c r="TEG5" s="382"/>
      <c r="TEH5" s="382"/>
      <c r="TEI5" s="382"/>
      <c r="TEJ5" s="382"/>
      <c r="TEK5" s="382"/>
      <c r="TEL5" s="382"/>
      <c r="TEM5" s="382"/>
      <c r="TEN5" s="382"/>
      <c r="TEO5" s="382"/>
      <c r="TEP5" s="382"/>
      <c r="TEQ5" s="382"/>
      <c r="TER5" s="382"/>
      <c r="TES5" s="382"/>
      <c r="TET5" s="382"/>
      <c r="TEU5" s="382"/>
      <c r="TEV5" s="382"/>
      <c r="TEW5" s="382"/>
      <c r="TEX5" s="382"/>
      <c r="TEY5" s="382"/>
      <c r="TEZ5" s="382"/>
      <c r="TFA5" s="382"/>
      <c r="TFB5" s="382"/>
      <c r="TFC5" s="382"/>
      <c r="TFD5" s="382"/>
      <c r="TFE5" s="382"/>
      <c r="TFF5" s="382"/>
      <c r="TFG5" s="382"/>
      <c r="TFH5" s="382"/>
      <c r="TFI5" s="382"/>
      <c r="TFJ5" s="382"/>
      <c r="TFK5" s="382"/>
      <c r="TFL5" s="382"/>
      <c r="TFM5" s="382"/>
      <c r="TFN5" s="382"/>
      <c r="TFO5" s="382"/>
      <c r="TFP5" s="382"/>
      <c r="TFQ5" s="382"/>
      <c r="TFR5" s="382"/>
      <c r="TFS5" s="382"/>
      <c r="TFT5" s="382"/>
      <c r="TFU5" s="382"/>
      <c r="TFV5" s="382"/>
      <c r="TFW5" s="382"/>
      <c r="TFX5" s="382"/>
      <c r="TFY5" s="382"/>
      <c r="TFZ5" s="382"/>
      <c r="TGA5" s="382"/>
      <c r="TGB5" s="382"/>
      <c r="TGC5" s="382"/>
      <c r="TGD5" s="382"/>
      <c r="TGE5" s="382"/>
      <c r="TGF5" s="382"/>
      <c r="TGG5" s="382"/>
      <c r="TGH5" s="382"/>
      <c r="TGI5" s="382"/>
      <c r="TGJ5" s="382"/>
      <c r="TGK5" s="382"/>
      <c r="TGL5" s="382"/>
      <c r="TGM5" s="382"/>
      <c r="TGN5" s="382"/>
      <c r="TGO5" s="382"/>
      <c r="TGP5" s="382"/>
      <c r="TGQ5" s="382"/>
      <c r="TGR5" s="382"/>
      <c r="TGS5" s="382"/>
      <c r="TGT5" s="382"/>
      <c r="TGU5" s="382"/>
      <c r="TGV5" s="382"/>
      <c r="TGW5" s="382"/>
      <c r="TGX5" s="382"/>
      <c r="TGY5" s="382"/>
      <c r="TGZ5" s="382"/>
      <c r="THA5" s="382"/>
      <c r="THB5" s="382"/>
      <c r="THC5" s="382"/>
      <c r="THD5" s="382"/>
      <c r="THE5" s="382"/>
      <c r="THF5" s="382"/>
      <c r="THG5" s="382"/>
      <c r="THH5" s="382"/>
      <c r="THI5" s="382"/>
      <c r="THJ5" s="382"/>
      <c r="THK5" s="382"/>
      <c r="THL5" s="382"/>
      <c r="THM5" s="382"/>
      <c r="THN5" s="382"/>
      <c r="THO5" s="382"/>
      <c r="THP5" s="382"/>
      <c r="THQ5" s="382"/>
      <c r="THR5" s="382"/>
      <c r="THS5" s="382"/>
      <c r="THT5" s="382"/>
      <c r="THU5" s="382"/>
      <c r="THV5" s="382"/>
      <c r="THW5" s="382"/>
      <c r="THX5" s="382"/>
      <c r="THY5" s="382"/>
      <c r="THZ5" s="382"/>
      <c r="TIA5" s="382"/>
      <c r="TIB5" s="382"/>
      <c r="TIC5" s="382"/>
      <c r="TID5" s="382"/>
      <c r="TIE5" s="382"/>
      <c r="TIF5" s="382"/>
      <c r="TIG5" s="382"/>
      <c r="TIH5" s="382"/>
      <c r="TII5" s="382"/>
      <c r="TIJ5" s="382"/>
      <c r="TIK5" s="382"/>
      <c r="TIL5" s="382"/>
      <c r="TIM5" s="382"/>
      <c r="TIN5" s="382"/>
      <c r="TIO5" s="382"/>
      <c r="TIP5" s="382"/>
      <c r="TIQ5" s="382"/>
      <c r="TIR5" s="382"/>
      <c r="TIS5" s="382"/>
      <c r="TIT5" s="382"/>
      <c r="TIU5" s="382"/>
      <c r="TIV5" s="382"/>
      <c r="TIW5" s="382"/>
      <c r="TIX5" s="382"/>
      <c r="TIY5" s="382"/>
      <c r="TIZ5" s="382"/>
      <c r="TJA5" s="382"/>
      <c r="TJB5" s="382"/>
      <c r="TJC5" s="382"/>
      <c r="TJD5" s="382"/>
      <c r="TJE5" s="382"/>
      <c r="TJF5" s="382"/>
      <c r="TJG5" s="382"/>
      <c r="TJH5" s="382"/>
      <c r="TJI5" s="382"/>
      <c r="TJJ5" s="382"/>
      <c r="TJK5" s="382"/>
      <c r="TJL5" s="382"/>
      <c r="TJM5" s="382"/>
      <c r="TJN5" s="382"/>
      <c r="TJO5" s="382"/>
      <c r="TJP5" s="382"/>
      <c r="TJQ5" s="382"/>
      <c r="TJR5" s="382"/>
      <c r="TJS5" s="382"/>
      <c r="TJT5" s="382"/>
      <c r="TJU5" s="382"/>
      <c r="TJV5" s="382"/>
      <c r="TJW5" s="382"/>
      <c r="TJX5" s="382"/>
      <c r="TJY5" s="382"/>
      <c r="TJZ5" s="382"/>
      <c r="TKA5" s="382"/>
      <c r="TKB5" s="382"/>
      <c r="TKC5" s="382"/>
      <c r="TKD5" s="382"/>
      <c r="TKE5" s="382"/>
      <c r="TKF5" s="382"/>
      <c r="TKG5" s="382"/>
      <c r="TKH5" s="382"/>
      <c r="TKI5" s="382"/>
      <c r="TKJ5" s="382"/>
      <c r="TKK5" s="382"/>
      <c r="TKL5" s="382"/>
      <c r="TKM5" s="382"/>
      <c r="TKN5" s="382"/>
      <c r="TKO5" s="382"/>
      <c r="TKP5" s="382"/>
      <c r="TKQ5" s="382"/>
      <c r="TKR5" s="382"/>
      <c r="TKS5" s="382"/>
      <c r="TKT5" s="382"/>
      <c r="TKU5" s="382"/>
      <c r="TKV5" s="382"/>
      <c r="TKW5" s="382"/>
      <c r="TKX5" s="382"/>
      <c r="TKY5" s="382"/>
      <c r="TKZ5" s="382"/>
      <c r="TLA5" s="382"/>
      <c r="TLB5" s="382"/>
      <c r="TLC5" s="382"/>
      <c r="TLD5" s="382"/>
      <c r="TLE5" s="382"/>
      <c r="TLF5" s="382"/>
      <c r="TLG5" s="382"/>
      <c r="TLH5" s="382"/>
      <c r="TLI5" s="382"/>
      <c r="TLJ5" s="382"/>
      <c r="TLK5" s="382"/>
      <c r="TLL5" s="382"/>
      <c r="TLM5" s="382"/>
      <c r="TLN5" s="382"/>
      <c r="TLO5" s="382"/>
      <c r="TLP5" s="382"/>
      <c r="TLQ5" s="382"/>
      <c r="TLR5" s="382"/>
      <c r="TLS5" s="382"/>
      <c r="TLT5" s="382"/>
      <c r="TLU5" s="382"/>
      <c r="TLV5" s="382"/>
      <c r="TLW5" s="382"/>
      <c r="TLX5" s="382"/>
      <c r="TLY5" s="382"/>
      <c r="TLZ5" s="382"/>
      <c r="TMA5" s="382"/>
      <c r="TMB5" s="382"/>
      <c r="TMC5" s="382"/>
      <c r="TMD5" s="382"/>
      <c r="TME5" s="382"/>
      <c r="TMF5" s="382"/>
      <c r="TMG5" s="382"/>
      <c r="TMH5" s="382"/>
      <c r="TMI5" s="382"/>
      <c r="TMJ5" s="382"/>
      <c r="TMK5" s="382"/>
      <c r="TML5" s="382"/>
      <c r="TMM5" s="382"/>
      <c r="TMN5" s="382"/>
      <c r="TMO5" s="382"/>
      <c r="TMP5" s="382"/>
      <c r="TMQ5" s="382"/>
      <c r="TMR5" s="382"/>
      <c r="TMS5" s="382"/>
      <c r="TMT5" s="382"/>
      <c r="TMU5" s="382"/>
      <c r="TMV5" s="382"/>
      <c r="TMW5" s="382"/>
      <c r="TMX5" s="382"/>
      <c r="TMY5" s="382"/>
      <c r="TMZ5" s="382"/>
      <c r="TNA5" s="382"/>
      <c r="TNB5" s="382"/>
      <c r="TNC5" s="382"/>
      <c r="TND5" s="382"/>
      <c r="TNE5" s="382"/>
      <c r="TNF5" s="382"/>
      <c r="TNG5" s="382"/>
      <c r="TNH5" s="382"/>
      <c r="TNI5" s="382"/>
      <c r="TNJ5" s="382"/>
      <c r="TNK5" s="382"/>
      <c r="TNL5" s="382"/>
      <c r="TNM5" s="382"/>
      <c r="TNN5" s="382"/>
      <c r="TNO5" s="382"/>
      <c r="TNP5" s="382"/>
      <c r="TNQ5" s="382"/>
      <c r="TNR5" s="382"/>
      <c r="TNS5" s="382"/>
      <c r="TNT5" s="382"/>
      <c r="TNU5" s="382"/>
      <c r="TNV5" s="382"/>
      <c r="TNW5" s="382"/>
      <c r="TNX5" s="382"/>
      <c r="TNY5" s="382"/>
      <c r="TNZ5" s="382"/>
      <c r="TOA5" s="382"/>
      <c r="TOB5" s="382"/>
      <c r="TOC5" s="382"/>
      <c r="TOD5" s="382"/>
      <c r="TOE5" s="382"/>
      <c r="TOF5" s="382"/>
      <c r="TOG5" s="382"/>
      <c r="TOH5" s="382"/>
      <c r="TOI5" s="382"/>
      <c r="TOJ5" s="382"/>
      <c r="TOK5" s="382"/>
      <c r="TOL5" s="382"/>
      <c r="TOM5" s="382"/>
      <c r="TON5" s="382"/>
      <c r="TOO5" s="382"/>
      <c r="TOP5" s="382"/>
      <c r="TOQ5" s="382"/>
      <c r="TOR5" s="382"/>
      <c r="TOS5" s="382"/>
      <c r="TOT5" s="382"/>
      <c r="TOU5" s="382"/>
      <c r="TOV5" s="382"/>
      <c r="TOW5" s="382"/>
      <c r="TOX5" s="382"/>
      <c r="TOY5" s="382"/>
      <c r="TOZ5" s="382"/>
      <c r="TPA5" s="382"/>
      <c r="TPB5" s="382"/>
      <c r="TPC5" s="382"/>
      <c r="TPD5" s="382"/>
      <c r="TPE5" s="382"/>
      <c r="TPF5" s="382"/>
      <c r="TPG5" s="382"/>
      <c r="TPH5" s="382"/>
      <c r="TPI5" s="382"/>
      <c r="TPJ5" s="382"/>
      <c r="TPK5" s="382"/>
      <c r="TPL5" s="382"/>
      <c r="TPM5" s="382"/>
      <c r="TPN5" s="382"/>
      <c r="TPO5" s="382"/>
      <c r="TPP5" s="382"/>
      <c r="TPQ5" s="382"/>
      <c r="TPR5" s="382"/>
      <c r="TPS5" s="382"/>
      <c r="TPT5" s="382"/>
      <c r="TPU5" s="382"/>
      <c r="TPV5" s="382"/>
      <c r="TPW5" s="382"/>
      <c r="TPX5" s="382"/>
      <c r="TPY5" s="382"/>
      <c r="TPZ5" s="382"/>
      <c r="TQA5" s="382"/>
      <c r="TQB5" s="382"/>
      <c r="TQC5" s="382"/>
      <c r="TQD5" s="382"/>
      <c r="TQE5" s="382"/>
      <c r="TQF5" s="382"/>
      <c r="TQG5" s="382"/>
      <c r="TQH5" s="382"/>
      <c r="TQI5" s="382"/>
      <c r="TQJ5" s="382"/>
      <c r="TQK5" s="382"/>
      <c r="TQL5" s="382"/>
      <c r="TQM5" s="382"/>
      <c r="TQN5" s="382"/>
      <c r="TQO5" s="382"/>
      <c r="TQP5" s="382"/>
      <c r="TQQ5" s="382"/>
      <c r="TQR5" s="382"/>
      <c r="TQS5" s="382"/>
      <c r="TQT5" s="382"/>
      <c r="TQU5" s="382"/>
      <c r="TQV5" s="382"/>
      <c r="TQW5" s="382"/>
      <c r="TQX5" s="382"/>
      <c r="TQY5" s="382"/>
      <c r="TQZ5" s="382"/>
      <c r="TRA5" s="382"/>
      <c r="TRB5" s="382"/>
      <c r="TRC5" s="382"/>
      <c r="TRD5" s="382"/>
      <c r="TRE5" s="382"/>
      <c r="TRF5" s="382"/>
      <c r="TRG5" s="382"/>
      <c r="TRH5" s="382"/>
      <c r="TRI5" s="382"/>
      <c r="TRJ5" s="382"/>
      <c r="TRK5" s="382"/>
      <c r="TRL5" s="382"/>
      <c r="TRM5" s="382"/>
      <c r="TRN5" s="382"/>
      <c r="TRO5" s="382"/>
      <c r="TRP5" s="382"/>
      <c r="TRQ5" s="382"/>
      <c r="TRR5" s="382"/>
      <c r="TRS5" s="382"/>
      <c r="TRT5" s="382"/>
      <c r="TRU5" s="382"/>
      <c r="TRV5" s="382"/>
      <c r="TRW5" s="382"/>
      <c r="TRX5" s="382"/>
      <c r="TRY5" s="382"/>
      <c r="TRZ5" s="382"/>
      <c r="TSA5" s="382"/>
      <c r="TSB5" s="382"/>
      <c r="TSC5" s="382"/>
      <c r="TSD5" s="382"/>
      <c r="TSE5" s="382"/>
      <c r="TSF5" s="382"/>
      <c r="TSG5" s="382"/>
      <c r="TSH5" s="382"/>
      <c r="TSI5" s="382"/>
      <c r="TSJ5" s="382"/>
      <c r="TSK5" s="382"/>
      <c r="TSL5" s="382"/>
      <c r="TSM5" s="382"/>
      <c r="TSN5" s="382"/>
      <c r="TSO5" s="382"/>
      <c r="TSP5" s="382"/>
      <c r="TSQ5" s="382"/>
      <c r="TSR5" s="382"/>
      <c r="TSS5" s="382"/>
      <c r="TST5" s="382"/>
      <c r="TSU5" s="382"/>
      <c r="TSV5" s="382"/>
      <c r="TSW5" s="382"/>
      <c r="TSX5" s="382"/>
      <c r="TSY5" s="382"/>
      <c r="TSZ5" s="382"/>
      <c r="TTA5" s="382"/>
      <c r="TTB5" s="382"/>
      <c r="TTC5" s="382"/>
      <c r="TTD5" s="382"/>
      <c r="TTE5" s="382"/>
      <c r="TTF5" s="382"/>
      <c r="TTG5" s="382"/>
      <c r="TTH5" s="382"/>
      <c r="TTI5" s="382"/>
      <c r="TTJ5" s="382"/>
      <c r="TTK5" s="382"/>
      <c r="TTL5" s="382"/>
      <c r="TTM5" s="382"/>
      <c r="TTN5" s="382"/>
      <c r="TTO5" s="382"/>
      <c r="TTP5" s="382"/>
      <c r="TTQ5" s="382"/>
      <c r="TTR5" s="382"/>
      <c r="TTS5" s="382"/>
      <c r="TTT5" s="382"/>
      <c r="TTU5" s="382"/>
      <c r="TTV5" s="382"/>
      <c r="TTW5" s="382"/>
      <c r="TTX5" s="382"/>
      <c r="TTY5" s="382"/>
      <c r="TTZ5" s="382"/>
      <c r="TUA5" s="382"/>
      <c r="TUB5" s="382"/>
      <c r="TUC5" s="382"/>
      <c r="TUD5" s="382"/>
      <c r="TUE5" s="382"/>
      <c r="TUF5" s="382"/>
      <c r="TUG5" s="382"/>
      <c r="TUH5" s="382"/>
      <c r="TUI5" s="382"/>
      <c r="TUJ5" s="382"/>
      <c r="TUK5" s="382"/>
      <c r="TUL5" s="382"/>
      <c r="TUM5" s="382"/>
      <c r="TUN5" s="382"/>
      <c r="TUO5" s="382"/>
      <c r="TUP5" s="382"/>
      <c r="TUQ5" s="382"/>
      <c r="TUR5" s="382"/>
      <c r="TUS5" s="382"/>
      <c r="TUT5" s="382"/>
      <c r="TUU5" s="382"/>
      <c r="TUV5" s="382"/>
      <c r="TUW5" s="382"/>
      <c r="TUX5" s="382"/>
      <c r="TUY5" s="382"/>
      <c r="TUZ5" s="382"/>
      <c r="TVA5" s="382"/>
      <c r="TVB5" s="382"/>
      <c r="TVC5" s="382"/>
      <c r="TVD5" s="382"/>
      <c r="TVE5" s="382"/>
      <c r="TVF5" s="382"/>
      <c r="TVG5" s="382"/>
      <c r="TVH5" s="382"/>
      <c r="TVI5" s="382"/>
      <c r="TVJ5" s="382"/>
      <c r="TVK5" s="382"/>
      <c r="TVL5" s="382"/>
      <c r="TVM5" s="382"/>
      <c r="TVN5" s="382"/>
      <c r="TVO5" s="382"/>
      <c r="TVP5" s="382"/>
      <c r="TVQ5" s="382"/>
      <c r="TVR5" s="382"/>
      <c r="TVS5" s="382"/>
      <c r="TVT5" s="382"/>
      <c r="TVU5" s="382"/>
      <c r="TVV5" s="382"/>
      <c r="TVW5" s="382"/>
      <c r="TVX5" s="382"/>
      <c r="TVY5" s="382"/>
      <c r="TVZ5" s="382"/>
      <c r="TWA5" s="382"/>
      <c r="TWB5" s="382"/>
      <c r="TWC5" s="382"/>
      <c r="TWD5" s="382"/>
      <c r="TWE5" s="382"/>
      <c r="TWF5" s="382"/>
      <c r="TWG5" s="382"/>
      <c r="TWH5" s="382"/>
      <c r="TWI5" s="382"/>
      <c r="TWJ5" s="382"/>
      <c r="TWK5" s="382"/>
      <c r="TWL5" s="382"/>
      <c r="TWM5" s="382"/>
      <c r="TWN5" s="382"/>
      <c r="TWO5" s="382"/>
      <c r="TWP5" s="382"/>
      <c r="TWQ5" s="382"/>
      <c r="TWR5" s="382"/>
      <c r="TWS5" s="382"/>
      <c r="TWT5" s="382"/>
      <c r="TWU5" s="382"/>
      <c r="TWV5" s="382"/>
      <c r="TWW5" s="382"/>
      <c r="TWX5" s="382"/>
      <c r="TWY5" s="382"/>
      <c r="TWZ5" s="382"/>
      <c r="TXA5" s="382"/>
      <c r="TXB5" s="382"/>
      <c r="TXC5" s="382"/>
      <c r="TXD5" s="382"/>
      <c r="TXE5" s="382"/>
      <c r="TXF5" s="382"/>
      <c r="TXG5" s="382"/>
      <c r="TXH5" s="382"/>
      <c r="TXI5" s="382"/>
      <c r="TXJ5" s="382"/>
      <c r="TXK5" s="382"/>
      <c r="TXL5" s="382"/>
      <c r="TXM5" s="382"/>
      <c r="TXN5" s="382"/>
      <c r="TXO5" s="382"/>
      <c r="TXP5" s="382"/>
      <c r="TXQ5" s="382"/>
      <c r="TXR5" s="382"/>
      <c r="TXS5" s="382"/>
      <c r="TXT5" s="382"/>
      <c r="TXU5" s="382"/>
      <c r="TXV5" s="382"/>
      <c r="TXW5" s="382"/>
      <c r="TXX5" s="382"/>
      <c r="TXY5" s="382"/>
      <c r="TXZ5" s="382"/>
      <c r="TYA5" s="382"/>
      <c r="TYB5" s="382"/>
      <c r="TYC5" s="382"/>
      <c r="TYD5" s="382"/>
      <c r="TYE5" s="382"/>
      <c r="TYF5" s="382"/>
      <c r="TYG5" s="382"/>
      <c r="TYH5" s="382"/>
      <c r="TYI5" s="382"/>
      <c r="TYJ5" s="382"/>
      <c r="TYK5" s="382"/>
      <c r="TYL5" s="382"/>
      <c r="TYM5" s="382"/>
      <c r="TYN5" s="382"/>
      <c r="TYO5" s="382"/>
      <c r="TYP5" s="382"/>
      <c r="TYQ5" s="382"/>
      <c r="TYR5" s="382"/>
      <c r="TYS5" s="382"/>
      <c r="TYT5" s="382"/>
      <c r="TYU5" s="382"/>
      <c r="TYV5" s="382"/>
      <c r="TYW5" s="382"/>
      <c r="TYX5" s="382"/>
      <c r="TYY5" s="382"/>
      <c r="TYZ5" s="382"/>
      <c r="TZA5" s="382"/>
      <c r="TZB5" s="382"/>
      <c r="TZC5" s="382"/>
      <c r="TZD5" s="382"/>
      <c r="TZE5" s="382"/>
      <c r="TZF5" s="382"/>
      <c r="TZG5" s="382"/>
      <c r="TZH5" s="382"/>
      <c r="TZI5" s="382"/>
      <c r="TZJ5" s="382"/>
      <c r="TZK5" s="382"/>
      <c r="TZL5" s="382"/>
      <c r="TZM5" s="382"/>
      <c r="TZN5" s="382"/>
      <c r="TZO5" s="382"/>
      <c r="TZP5" s="382"/>
      <c r="TZQ5" s="382"/>
      <c r="TZR5" s="382"/>
      <c r="TZS5" s="382"/>
      <c r="TZT5" s="382"/>
      <c r="TZU5" s="382"/>
      <c r="TZV5" s="382"/>
      <c r="TZW5" s="382"/>
      <c r="TZX5" s="382"/>
      <c r="TZY5" s="382"/>
      <c r="TZZ5" s="382"/>
      <c r="UAA5" s="382"/>
      <c r="UAB5" s="382"/>
      <c r="UAC5" s="382"/>
      <c r="UAD5" s="382"/>
      <c r="UAE5" s="382"/>
      <c r="UAF5" s="382"/>
      <c r="UAG5" s="382"/>
      <c r="UAH5" s="382"/>
      <c r="UAI5" s="382"/>
      <c r="UAJ5" s="382"/>
      <c r="UAK5" s="382"/>
      <c r="UAL5" s="382"/>
      <c r="UAM5" s="382"/>
      <c r="UAN5" s="382"/>
      <c r="UAO5" s="382"/>
      <c r="UAP5" s="382"/>
      <c r="UAQ5" s="382"/>
      <c r="UAR5" s="382"/>
      <c r="UAS5" s="382"/>
      <c r="UAT5" s="382"/>
      <c r="UAU5" s="382"/>
      <c r="UAV5" s="382"/>
      <c r="UAW5" s="382"/>
      <c r="UAX5" s="382"/>
      <c r="UAY5" s="382"/>
      <c r="UAZ5" s="382"/>
      <c r="UBA5" s="382"/>
      <c r="UBB5" s="382"/>
      <c r="UBC5" s="382"/>
      <c r="UBD5" s="382"/>
      <c r="UBE5" s="382"/>
      <c r="UBF5" s="382"/>
      <c r="UBG5" s="382"/>
      <c r="UBH5" s="382"/>
      <c r="UBI5" s="382"/>
      <c r="UBJ5" s="382"/>
      <c r="UBK5" s="382"/>
      <c r="UBL5" s="382"/>
      <c r="UBM5" s="382"/>
      <c r="UBN5" s="382"/>
      <c r="UBO5" s="382"/>
      <c r="UBP5" s="382"/>
      <c r="UBQ5" s="382"/>
      <c r="UBR5" s="382"/>
      <c r="UBS5" s="382"/>
      <c r="UBT5" s="382"/>
      <c r="UBU5" s="382"/>
      <c r="UBV5" s="382"/>
      <c r="UBW5" s="382"/>
      <c r="UBX5" s="382"/>
      <c r="UBY5" s="382"/>
      <c r="UBZ5" s="382"/>
      <c r="UCA5" s="382"/>
      <c r="UCB5" s="382"/>
      <c r="UCC5" s="382"/>
      <c r="UCD5" s="382"/>
      <c r="UCE5" s="382"/>
      <c r="UCF5" s="382"/>
      <c r="UCG5" s="382"/>
      <c r="UCH5" s="382"/>
      <c r="UCI5" s="382"/>
      <c r="UCJ5" s="382"/>
      <c r="UCK5" s="382"/>
      <c r="UCL5" s="382"/>
      <c r="UCM5" s="382"/>
      <c r="UCN5" s="382"/>
      <c r="UCO5" s="382"/>
      <c r="UCP5" s="382"/>
      <c r="UCQ5" s="382"/>
      <c r="UCR5" s="382"/>
      <c r="UCS5" s="382"/>
      <c r="UCT5" s="382"/>
      <c r="UCU5" s="382"/>
      <c r="UCV5" s="382"/>
      <c r="UCW5" s="382"/>
      <c r="UCX5" s="382"/>
      <c r="UCY5" s="382"/>
      <c r="UCZ5" s="382"/>
      <c r="UDA5" s="382"/>
      <c r="UDB5" s="382"/>
      <c r="UDC5" s="382"/>
      <c r="UDD5" s="382"/>
      <c r="UDE5" s="382"/>
      <c r="UDF5" s="382"/>
      <c r="UDG5" s="382"/>
      <c r="UDH5" s="382"/>
      <c r="UDI5" s="382"/>
      <c r="UDJ5" s="382"/>
      <c r="UDK5" s="382"/>
      <c r="UDL5" s="382"/>
      <c r="UDM5" s="382"/>
      <c r="UDN5" s="382"/>
      <c r="UDO5" s="382"/>
      <c r="UDP5" s="382"/>
      <c r="UDQ5" s="382"/>
      <c r="UDR5" s="382"/>
      <c r="UDS5" s="382"/>
      <c r="UDT5" s="382"/>
      <c r="UDU5" s="382"/>
      <c r="UDV5" s="382"/>
      <c r="UDW5" s="382"/>
      <c r="UDX5" s="382"/>
      <c r="UDY5" s="382"/>
      <c r="UDZ5" s="382"/>
      <c r="UEA5" s="382"/>
      <c r="UEB5" s="382"/>
      <c r="UEC5" s="382"/>
      <c r="UED5" s="382"/>
      <c r="UEE5" s="382"/>
      <c r="UEF5" s="382"/>
      <c r="UEG5" s="382"/>
      <c r="UEH5" s="382"/>
      <c r="UEI5" s="382"/>
      <c r="UEJ5" s="382"/>
      <c r="UEK5" s="382"/>
      <c r="UEL5" s="382"/>
      <c r="UEM5" s="382"/>
      <c r="UEN5" s="382"/>
      <c r="UEO5" s="382"/>
      <c r="UEP5" s="382"/>
      <c r="UEQ5" s="382"/>
      <c r="UER5" s="382"/>
      <c r="UES5" s="382"/>
      <c r="UET5" s="382"/>
      <c r="UEU5" s="382"/>
      <c r="UEV5" s="382"/>
      <c r="UEW5" s="382"/>
      <c r="UEX5" s="382"/>
      <c r="UEY5" s="382"/>
      <c r="UEZ5" s="382"/>
      <c r="UFA5" s="382"/>
      <c r="UFB5" s="382"/>
      <c r="UFC5" s="382"/>
      <c r="UFD5" s="382"/>
      <c r="UFE5" s="382"/>
      <c r="UFF5" s="382"/>
      <c r="UFG5" s="382"/>
      <c r="UFH5" s="382"/>
      <c r="UFI5" s="382"/>
      <c r="UFJ5" s="382"/>
      <c r="UFK5" s="382"/>
      <c r="UFL5" s="382"/>
      <c r="UFM5" s="382"/>
      <c r="UFN5" s="382"/>
      <c r="UFO5" s="382"/>
      <c r="UFP5" s="382"/>
      <c r="UFQ5" s="382"/>
      <c r="UFR5" s="382"/>
      <c r="UFS5" s="382"/>
      <c r="UFT5" s="382"/>
      <c r="UFU5" s="382"/>
      <c r="UFV5" s="382"/>
      <c r="UFW5" s="382"/>
      <c r="UFX5" s="382"/>
      <c r="UFY5" s="382"/>
      <c r="UFZ5" s="382"/>
      <c r="UGA5" s="382"/>
      <c r="UGB5" s="382"/>
      <c r="UGC5" s="382"/>
      <c r="UGD5" s="382"/>
      <c r="UGE5" s="382"/>
      <c r="UGF5" s="382"/>
      <c r="UGG5" s="382"/>
      <c r="UGH5" s="382"/>
      <c r="UGI5" s="382"/>
      <c r="UGJ5" s="382"/>
      <c r="UGK5" s="382"/>
      <c r="UGL5" s="382"/>
      <c r="UGM5" s="382"/>
      <c r="UGN5" s="382"/>
      <c r="UGO5" s="382"/>
      <c r="UGP5" s="382"/>
      <c r="UGQ5" s="382"/>
      <c r="UGR5" s="382"/>
      <c r="UGS5" s="382"/>
      <c r="UGT5" s="382"/>
      <c r="UGU5" s="382"/>
      <c r="UGV5" s="382"/>
      <c r="UGW5" s="382"/>
      <c r="UGX5" s="382"/>
      <c r="UGY5" s="382"/>
      <c r="UGZ5" s="382"/>
      <c r="UHA5" s="382"/>
      <c r="UHB5" s="382"/>
      <c r="UHC5" s="382"/>
      <c r="UHD5" s="382"/>
      <c r="UHE5" s="382"/>
      <c r="UHF5" s="382"/>
      <c r="UHG5" s="382"/>
      <c r="UHH5" s="382"/>
      <c r="UHI5" s="382"/>
      <c r="UHJ5" s="382"/>
      <c r="UHK5" s="382"/>
      <c r="UHL5" s="382"/>
      <c r="UHM5" s="382"/>
      <c r="UHN5" s="382"/>
      <c r="UHO5" s="382"/>
      <c r="UHP5" s="382"/>
      <c r="UHQ5" s="382"/>
      <c r="UHR5" s="382"/>
      <c r="UHS5" s="382"/>
      <c r="UHT5" s="382"/>
      <c r="UHU5" s="382"/>
      <c r="UHV5" s="382"/>
      <c r="UHW5" s="382"/>
      <c r="UHX5" s="382"/>
      <c r="UHY5" s="382"/>
      <c r="UHZ5" s="382"/>
      <c r="UIA5" s="382"/>
      <c r="UIB5" s="382"/>
      <c r="UIC5" s="382"/>
      <c r="UID5" s="382"/>
      <c r="UIE5" s="382"/>
      <c r="UIF5" s="382"/>
      <c r="UIG5" s="382"/>
      <c r="UIH5" s="382"/>
      <c r="UII5" s="382"/>
      <c r="UIJ5" s="382"/>
      <c r="UIK5" s="382"/>
      <c r="UIL5" s="382"/>
      <c r="UIM5" s="382"/>
      <c r="UIN5" s="382"/>
      <c r="UIO5" s="382"/>
      <c r="UIP5" s="382"/>
      <c r="UIQ5" s="382"/>
      <c r="UIR5" s="382"/>
      <c r="UIS5" s="382"/>
      <c r="UIT5" s="382"/>
      <c r="UIU5" s="382"/>
      <c r="UIV5" s="382"/>
      <c r="UIW5" s="382"/>
      <c r="UIX5" s="382"/>
      <c r="UIY5" s="382"/>
      <c r="UIZ5" s="382"/>
      <c r="UJA5" s="382"/>
      <c r="UJB5" s="382"/>
      <c r="UJC5" s="382"/>
      <c r="UJD5" s="382"/>
      <c r="UJE5" s="382"/>
      <c r="UJF5" s="382"/>
      <c r="UJG5" s="382"/>
      <c r="UJH5" s="382"/>
      <c r="UJI5" s="382"/>
      <c r="UJJ5" s="382"/>
      <c r="UJK5" s="382"/>
      <c r="UJL5" s="382"/>
      <c r="UJM5" s="382"/>
      <c r="UJN5" s="382"/>
      <c r="UJO5" s="382"/>
      <c r="UJP5" s="382"/>
      <c r="UJQ5" s="382"/>
      <c r="UJR5" s="382"/>
      <c r="UJS5" s="382"/>
      <c r="UJT5" s="382"/>
      <c r="UJU5" s="382"/>
      <c r="UJV5" s="382"/>
      <c r="UJW5" s="382"/>
      <c r="UJX5" s="382"/>
      <c r="UJY5" s="382"/>
      <c r="UJZ5" s="382"/>
      <c r="UKA5" s="382"/>
      <c r="UKB5" s="382"/>
      <c r="UKC5" s="382"/>
      <c r="UKD5" s="382"/>
      <c r="UKE5" s="382"/>
      <c r="UKF5" s="382"/>
      <c r="UKG5" s="382"/>
      <c r="UKH5" s="382"/>
      <c r="UKI5" s="382"/>
      <c r="UKJ5" s="382"/>
      <c r="UKK5" s="382"/>
      <c r="UKL5" s="382"/>
      <c r="UKM5" s="382"/>
      <c r="UKN5" s="382"/>
      <c r="UKO5" s="382"/>
      <c r="UKP5" s="382"/>
      <c r="UKQ5" s="382"/>
      <c r="UKR5" s="382"/>
      <c r="UKS5" s="382"/>
      <c r="UKT5" s="382"/>
      <c r="UKU5" s="382"/>
      <c r="UKV5" s="382"/>
      <c r="UKW5" s="382"/>
      <c r="UKX5" s="382"/>
      <c r="UKY5" s="382"/>
      <c r="UKZ5" s="382"/>
      <c r="ULA5" s="382"/>
      <c r="ULB5" s="382"/>
      <c r="ULC5" s="382"/>
      <c r="ULD5" s="382"/>
      <c r="ULE5" s="382"/>
      <c r="ULF5" s="382"/>
      <c r="ULG5" s="382"/>
      <c r="ULH5" s="382"/>
      <c r="ULI5" s="382"/>
      <c r="ULJ5" s="382"/>
      <c r="ULK5" s="382"/>
      <c r="ULL5" s="382"/>
      <c r="ULM5" s="382"/>
      <c r="ULN5" s="382"/>
      <c r="ULO5" s="382"/>
      <c r="ULP5" s="382"/>
      <c r="ULQ5" s="382"/>
      <c r="ULR5" s="382"/>
      <c r="ULS5" s="382"/>
      <c r="ULT5" s="382"/>
      <c r="ULU5" s="382"/>
      <c r="ULV5" s="382"/>
      <c r="ULW5" s="382"/>
      <c r="ULX5" s="382"/>
      <c r="ULY5" s="382"/>
      <c r="ULZ5" s="382"/>
      <c r="UMA5" s="382"/>
      <c r="UMB5" s="382"/>
      <c r="UMC5" s="382"/>
      <c r="UMD5" s="382"/>
      <c r="UME5" s="382"/>
      <c r="UMF5" s="382"/>
      <c r="UMG5" s="382"/>
      <c r="UMH5" s="382"/>
      <c r="UMI5" s="382"/>
      <c r="UMJ5" s="382"/>
      <c r="UMK5" s="382"/>
      <c r="UML5" s="382"/>
      <c r="UMM5" s="382"/>
      <c r="UMN5" s="382"/>
      <c r="UMO5" s="382"/>
      <c r="UMP5" s="382"/>
      <c r="UMQ5" s="382"/>
      <c r="UMR5" s="382"/>
      <c r="UMS5" s="382"/>
      <c r="UMT5" s="382"/>
      <c r="UMU5" s="382"/>
      <c r="UMV5" s="382"/>
      <c r="UMW5" s="382"/>
      <c r="UMX5" s="382"/>
      <c r="UMY5" s="382"/>
      <c r="UMZ5" s="382"/>
      <c r="UNA5" s="382"/>
      <c r="UNB5" s="382"/>
      <c r="UNC5" s="382"/>
      <c r="UND5" s="382"/>
      <c r="UNE5" s="382"/>
      <c r="UNF5" s="382"/>
      <c r="UNG5" s="382"/>
      <c r="UNH5" s="382"/>
      <c r="UNI5" s="382"/>
      <c r="UNJ5" s="382"/>
      <c r="UNK5" s="382"/>
      <c r="UNL5" s="382"/>
      <c r="UNM5" s="382"/>
      <c r="UNN5" s="382"/>
      <c r="UNO5" s="382"/>
      <c r="UNP5" s="382"/>
      <c r="UNQ5" s="382"/>
      <c r="UNR5" s="382"/>
      <c r="UNS5" s="382"/>
      <c r="UNT5" s="382"/>
      <c r="UNU5" s="382"/>
      <c r="UNV5" s="382"/>
      <c r="UNW5" s="382"/>
      <c r="UNX5" s="382"/>
      <c r="UNY5" s="382"/>
      <c r="UNZ5" s="382"/>
      <c r="UOA5" s="382"/>
      <c r="UOB5" s="382"/>
      <c r="UOC5" s="382"/>
      <c r="UOD5" s="382"/>
      <c r="UOE5" s="382"/>
      <c r="UOF5" s="382"/>
      <c r="UOG5" s="382"/>
      <c r="UOH5" s="382"/>
      <c r="UOI5" s="382"/>
      <c r="UOJ5" s="382"/>
      <c r="UOK5" s="382"/>
      <c r="UOL5" s="382"/>
      <c r="UOM5" s="382"/>
      <c r="UON5" s="382"/>
      <c r="UOO5" s="382"/>
      <c r="UOP5" s="382"/>
      <c r="UOQ5" s="382"/>
      <c r="UOR5" s="382"/>
      <c r="UOS5" s="382"/>
      <c r="UOT5" s="382"/>
      <c r="UOU5" s="382"/>
      <c r="UOV5" s="382"/>
      <c r="UOW5" s="382"/>
      <c r="UOX5" s="382"/>
      <c r="UOY5" s="382"/>
      <c r="UOZ5" s="382"/>
      <c r="UPA5" s="382"/>
      <c r="UPB5" s="382"/>
      <c r="UPC5" s="382"/>
      <c r="UPD5" s="382"/>
      <c r="UPE5" s="382"/>
      <c r="UPF5" s="382"/>
      <c r="UPG5" s="382"/>
      <c r="UPH5" s="382"/>
      <c r="UPI5" s="382"/>
      <c r="UPJ5" s="382"/>
      <c r="UPK5" s="382"/>
      <c r="UPL5" s="382"/>
      <c r="UPM5" s="382"/>
      <c r="UPN5" s="382"/>
      <c r="UPO5" s="382"/>
      <c r="UPP5" s="382"/>
      <c r="UPQ5" s="382"/>
      <c r="UPR5" s="382"/>
      <c r="UPS5" s="382"/>
      <c r="UPT5" s="382"/>
      <c r="UPU5" s="382"/>
      <c r="UPV5" s="382"/>
      <c r="UPW5" s="382"/>
      <c r="UPX5" s="382"/>
      <c r="UPY5" s="382"/>
      <c r="UPZ5" s="382"/>
      <c r="UQA5" s="382"/>
      <c r="UQB5" s="382"/>
      <c r="UQC5" s="382"/>
      <c r="UQD5" s="382"/>
      <c r="UQE5" s="382"/>
      <c r="UQF5" s="382"/>
      <c r="UQG5" s="382"/>
      <c r="UQH5" s="382"/>
      <c r="UQI5" s="382"/>
      <c r="UQJ5" s="382"/>
      <c r="UQK5" s="382"/>
      <c r="UQL5" s="382"/>
      <c r="UQM5" s="382"/>
      <c r="UQN5" s="382"/>
      <c r="UQO5" s="382"/>
      <c r="UQP5" s="382"/>
      <c r="UQQ5" s="382"/>
      <c r="UQR5" s="382"/>
      <c r="UQS5" s="382"/>
      <c r="UQT5" s="382"/>
      <c r="UQU5" s="382"/>
      <c r="UQV5" s="382"/>
      <c r="UQW5" s="382"/>
      <c r="UQX5" s="382"/>
      <c r="UQY5" s="382"/>
      <c r="UQZ5" s="382"/>
      <c r="URA5" s="382"/>
      <c r="URB5" s="382"/>
      <c r="URC5" s="382"/>
      <c r="URD5" s="382"/>
      <c r="URE5" s="382"/>
      <c r="URF5" s="382"/>
      <c r="URG5" s="382"/>
      <c r="URH5" s="382"/>
      <c r="URI5" s="382"/>
      <c r="URJ5" s="382"/>
      <c r="URK5" s="382"/>
      <c r="URL5" s="382"/>
      <c r="URM5" s="382"/>
      <c r="URN5" s="382"/>
      <c r="URO5" s="382"/>
      <c r="URP5" s="382"/>
      <c r="URQ5" s="382"/>
      <c r="URR5" s="382"/>
      <c r="URS5" s="382"/>
      <c r="URT5" s="382"/>
      <c r="URU5" s="382"/>
      <c r="URV5" s="382"/>
      <c r="URW5" s="382"/>
      <c r="URX5" s="382"/>
      <c r="URY5" s="382"/>
      <c r="URZ5" s="382"/>
      <c r="USA5" s="382"/>
      <c r="USB5" s="382"/>
      <c r="USC5" s="382"/>
      <c r="USD5" s="382"/>
      <c r="USE5" s="382"/>
      <c r="USF5" s="382"/>
      <c r="USG5" s="382"/>
      <c r="USH5" s="382"/>
      <c r="USI5" s="382"/>
      <c r="USJ5" s="382"/>
      <c r="USK5" s="382"/>
      <c r="USL5" s="382"/>
      <c r="USM5" s="382"/>
      <c r="USN5" s="382"/>
      <c r="USO5" s="382"/>
      <c r="USP5" s="382"/>
      <c r="USQ5" s="382"/>
      <c r="USR5" s="382"/>
      <c r="USS5" s="382"/>
      <c r="UST5" s="382"/>
      <c r="USU5" s="382"/>
      <c r="USV5" s="382"/>
      <c r="USW5" s="382"/>
      <c r="USX5" s="382"/>
      <c r="USY5" s="382"/>
      <c r="USZ5" s="382"/>
      <c r="UTA5" s="382"/>
      <c r="UTB5" s="382"/>
      <c r="UTC5" s="382"/>
      <c r="UTD5" s="382"/>
      <c r="UTE5" s="382"/>
      <c r="UTF5" s="382"/>
      <c r="UTG5" s="382"/>
      <c r="UTH5" s="382"/>
      <c r="UTI5" s="382"/>
      <c r="UTJ5" s="382"/>
      <c r="UTK5" s="382"/>
      <c r="UTL5" s="382"/>
      <c r="UTM5" s="382"/>
      <c r="UTN5" s="382"/>
      <c r="UTO5" s="382"/>
      <c r="UTP5" s="382"/>
      <c r="UTQ5" s="382"/>
      <c r="UTR5" s="382"/>
      <c r="UTS5" s="382"/>
      <c r="UTT5" s="382"/>
      <c r="UTU5" s="382"/>
      <c r="UTV5" s="382"/>
      <c r="UTW5" s="382"/>
      <c r="UTX5" s="382"/>
      <c r="UTY5" s="382"/>
      <c r="UTZ5" s="382"/>
      <c r="UUA5" s="382"/>
      <c r="UUB5" s="382"/>
      <c r="UUC5" s="382"/>
      <c r="UUD5" s="382"/>
      <c r="UUE5" s="382"/>
      <c r="UUF5" s="382"/>
      <c r="UUG5" s="382"/>
      <c r="UUH5" s="382"/>
      <c r="UUI5" s="382"/>
      <c r="UUJ5" s="382"/>
      <c r="UUK5" s="382"/>
      <c r="UUL5" s="382"/>
      <c r="UUM5" s="382"/>
      <c r="UUN5" s="382"/>
      <c r="UUO5" s="382"/>
      <c r="UUP5" s="382"/>
      <c r="UUQ5" s="382"/>
      <c r="UUR5" s="382"/>
      <c r="UUS5" s="382"/>
      <c r="UUT5" s="382"/>
      <c r="UUU5" s="382"/>
      <c r="UUV5" s="382"/>
      <c r="UUW5" s="382"/>
      <c r="UUX5" s="382"/>
      <c r="UUY5" s="382"/>
      <c r="UUZ5" s="382"/>
      <c r="UVA5" s="382"/>
      <c r="UVB5" s="382"/>
      <c r="UVC5" s="382"/>
      <c r="UVD5" s="382"/>
      <c r="UVE5" s="382"/>
      <c r="UVF5" s="382"/>
      <c r="UVG5" s="382"/>
      <c r="UVH5" s="382"/>
      <c r="UVI5" s="382"/>
      <c r="UVJ5" s="382"/>
      <c r="UVK5" s="382"/>
      <c r="UVL5" s="382"/>
      <c r="UVM5" s="382"/>
      <c r="UVN5" s="382"/>
      <c r="UVO5" s="382"/>
      <c r="UVP5" s="382"/>
      <c r="UVQ5" s="382"/>
      <c r="UVR5" s="382"/>
      <c r="UVS5" s="382"/>
      <c r="UVT5" s="382"/>
      <c r="UVU5" s="382"/>
      <c r="UVV5" s="382"/>
      <c r="UVW5" s="382"/>
      <c r="UVX5" s="382"/>
      <c r="UVY5" s="382"/>
      <c r="UVZ5" s="382"/>
      <c r="UWA5" s="382"/>
      <c r="UWB5" s="382"/>
      <c r="UWC5" s="382"/>
      <c r="UWD5" s="382"/>
      <c r="UWE5" s="382"/>
      <c r="UWF5" s="382"/>
      <c r="UWG5" s="382"/>
      <c r="UWH5" s="382"/>
      <c r="UWI5" s="382"/>
      <c r="UWJ5" s="382"/>
      <c r="UWK5" s="382"/>
      <c r="UWL5" s="382"/>
      <c r="UWM5" s="382"/>
      <c r="UWN5" s="382"/>
      <c r="UWO5" s="382"/>
      <c r="UWP5" s="382"/>
      <c r="UWQ5" s="382"/>
      <c r="UWR5" s="382"/>
      <c r="UWS5" s="382"/>
      <c r="UWT5" s="382"/>
      <c r="UWU5" s="382"/>
      <c r="UWV5" s="382"/>
      <c r="UWW5" s="382"/>
      <c r="UWX5" s="382"/>
      <c r="UWY5" s="382"/>
      <c r="UWZ5" s="382"/>
      <c r="UXA5" s="382"/>
      <c r="UXB5" s="382"/>
      <c r="UXC5" s="382"/>
      <c r="UXD5" s="382"/>
      <c r="UXE5" s="382"/>
      <c r="UXF5" s="382"/>
      <c r="UXG5" s="382"/>
      <c r="UXH5" s="382"/>
      <c r="UXI5" s="382"/>
      <c r="UXJ5" s="382"/>
      <c r="UXK5" s="382"/>
      <c r="UXL5" s="382"/>
      <c r="UXM5" s="382"/>
      <c r="UXN5" s="382"/>
      <c r="UXO5" s="382"/>
      <c r="UXP5" s="382"/>
      <c r="UXQ5" s="382"/>
      <c r="UXR5" s="382"/>
      <c r="UXS5" s="382"/>
      <c r="UXT5" s="382"/>
      <c r="UXU5" s="382"/>
      <c r="UXV5" s="382"/>
      <c r="UXW5" s="382"/>
      <c r="UXX5" s="382"/>
      <c r="UXY5" s="382"/>
      <c r="UXZ5" s="382"/>
      <c r="UYA5" s="382"/>
      <c r="UYB5" s="382"/>
      <c r="UYC5" s="382"/>
      <c r="UYD5" s="382"/>
      <c r="UYE5" s="382"/>
      <c r="UYF5" s="382"/>
      <c r="UYG5" s="382"/>
      <c r="UYH5" s="382"/>
      <c r="UYI5" s="382"/>
      <c r="UYJ5" s="382"/>
      <c r="UYK5" s="382"/>
      <c r="UYL5" s="382"/>
      <c r="UYM5" s="382"/>
      <c r="UYN5" s="382"/>
      <c r="UYO5" s="382"/>
      <c r="UYP5" s="382"/>
      <c r="UYQ5" s="382"/>
      <c r="UYR5" s="382"/>
      <c r="UYS5" s="382"/>
      <c r="UYT5" s="382"/>
      <c r="UYU5" s="382"/>
      <c r="UYV5" s="382"/>
      <c r="UYW5" s="382"/>
      <c r="UYX5" s="382"/>
      <c r="UYY5" s="382"/>
      <c r="UYZ5" s="382"/>
      <c r="UZA5" s="382"/>
      <c r="UZB5" s="382"/>
      <c r="UZC5" s="382"/>
      <c r="UZD5" s="382"/>
      <c r="UZE5" s="382"/>
      <c r="UZF5" s="382"/>
      <c r="UZG5" s="382"/>
      <c r="UZH5" s="382"/>
      <c r="UZI5" s="382"/>
      <c r="UZJ5" s="382"/>
      <c r="UZK5" s="382"/>
      <c r="UZL5" s="382"/>
      <c r="UZM5" s="382"/>
      <c r="UZN5" s="382"/>
      <c r="UZO5" s="382"/>
      <c r="UZP5" s="382"/>
      <c r="UZQ5" s="382"/>
      <c r="UZR5" s="382"/>
      <c r="UZS5" s="382"/>
      <c r="UZT5" s="382"/>
      <c r="UZU5" s="382"/>
      <c r="UZV5" s="382"/>
      <c r="UZW5" s="382"/>
      <c r="UZX5" s="382"/>
      <c r="UZY5" s="382"/>
      <c r="UZZ5" s="382"/>
      <c r="VAA5" s="382"/>
      <c r="VAB5" s="382"/>
      <c r="VAC5" s="382"/>
      <c r="VAD5" s="382"/>
      <c r="VAE5" s="382"/>
      <c r="VAF5" s="382"/>
      <c r="VAG5" s="382"/>
      <c r="VAH5" s="382"/>
      <c r="VAI5" s="382"/>
      <c r="VAJ5" s="382"/>
      <c r="VAK5" s="382"/>
      <c r="VAL5" s="382"/>
      <c r="VAM5" s="382"/>
      <c r="VAN5" s="382"/>
      <c r="VAO5" s="382"/>
      <c r="VAP5" s="382"/>
      <c r="VAQ5" s="382"/>
      <c r="VAR5" s="382"/>
      <c r="VAS5" s="382"/>
      <c r="VAT5" s="382"/>
      <c r="VAU5" s="382"/>
      <c r="VAV5" s="382"/>
      <c r="VAW5" s="382"/>
      <c r="VAX5" s="382"/>
      <c r="VAY5" s="382"/>
      <c r="VAZ5" s="382"/>
      <c r="VBA5" s="382"/>
      <c r="VBB5" s="382"/>
      <c r="VBC5" s="382"/>
      <c r="VBD5" s="382"/>
      <c r="VBE5" s="382"/>
      <c r="VBF5" s="382"/>
      <c r="VBG5" s="382"/>
      <c r="VBH5" s="382"/>
      <c r="VBI5" s="382"/>
      <c r="VBJ5" s="382"/>
      <c r="VBK5" s="382"/>
      <c r="VBL5" s="382"/>
      <c r="VBM5" s="382"/>
      <c r="VBN5" s="382"/>
      <c r="VBO5" s="382"/>
      <c r="VBP5" s="382"/>
      <c r="VBQ5" s="382"/>
      <c r="VBR5" s="382"/>
      <c r="VBS5" s="382"/>
      <c r="VBT5" s="382"/>
      <c r="VBU5" s="382"/>
      <c r="VBV5" s="382"/>
      <c r="VBW5" s="382"/>
      <c r="VBX5" s="382"/>
      <c r="VBY5" s="382"/>
      <c r="VBZ5" s="382"/>
      <c r="VCA5" s="382"/>
      <c r="VCB5" s="382"/>
      <c r="VCC5" s="382"/>
      <c r="VCD5" s="382"/>
      <c r="VCE5" s="382"/>
      <c r="VCF5" s="382"/>
      <c r="VCG5" s="382"/>
      <c r="VCH5" s="382"/>
      <c r="VCI5" s="382"/>
      <c r="VCJ5" s="382"/>
      <c r="VCK5" s="382"/>
      <c r="VCL5" s="382"/>
      <c r="VCM5" s="382"/>
      <c r="VCN5" s="382"/>
      <c r="VCO5" s="382"/>
      <c r="VCP5" s="382"/>
      <c r="VCQ5" s="382"/>
      <c r="VCR5" s="382"/>
      <c r="VCS5" s="382"/>
      <c r="VCT5" s="382"/>
      <c r="VCU5" s="382"/>
      <c r="VCV5" s="382"/>
      <c r="VCW5" s="382"/>
      <c r="VCX5" s="382"/>
      <c r="VCY5" s="382"/>
      <c r="VCZ5" s="382"/>
      <c r="VDA5" s="382"/>
      <c r="VDB5" s="382"/>
      <c r="VDC5" s="382"/>
      <c r="VDD5" s="382"/>
      <c r="VDE5" s="382"/>
      <c r="VDF5" s="382"/>
      <c r="VDG5" s="382"/>
      <c r="VDH5" s="382"/>
      <c r="VDI5" s="382"/>
      <c r="VDJ5" s="382"/>
      <c r="VDK5" s="382"/>
      <c r="VDL5" s="382"/>
      <c r="VDM5" s="382"/>
      <c r="VDN5" s="382"/>
      <c r="VDO5" s="382"/>
      <c r="VDP5" s="382"/>
      <c r="VDQ5" s="382"/>
      <c r="VDR5" s="382"/>
      <c r="VDS5" s="382"/>
      <c r="VDT5" s="382"/>
      <c r="VDU5" s="382"/>
      <c r="VDV5" s="382"/>
      <c r="VDW5" s="382"/>
      <c r="VDX5" s="382"/>
      <c r="VDY5" s="382"/>
      <c r="VDZ5" s="382"/>
      <c r="VEA5" s="382"/>
      <c r="VEB5" s="382"/>
      <c r="VEC5" s="382"/>
      <c r="VED5" s="382"/>
      <c r="VEE5" s="382"/>
      <c r="VEF5" s="382"/>
      <c r="VEG5" s="382"/>
      <c r="VEH5" s="382"/>
      <c r="VEI5" s="382"/>
      <c r="VEJ5" s="382"/>
      <c r="VEK5" s="382"/>
      <c r="VEL5" s="382"/>
      <c r="VEM5" s="382"/>
      <c r="VEN5" s="382"/>
      <c r="VEO5" s="382"/>
      <c r="VEP5" s="382"/>
      <c r="VEQ5" s="382"/>
      <c r="VER5" s="382"/>
      <c r="VES5" s="382"/>
      <c r="VET5" s="382"/>
      <c r="VEU5" s="382"/>
      <c r="VEV5" s="382"/>
      <c r="VEW5" s="382"/>
      <c r="VEX5" s="382"/>
      <c r="VEY5" s="382"/>
      <c r="VEZ5" s="382"/>
      <c r="VFA5" s="382"/>
      <c r="VFB5" s="382"/>
      <c r="VFC5" s="382"/>
      <c r="VFD5" s="382"/>
      <c r="VFE5" s="382"/>
      <c r="VFF5" s="382"/>
      <c r="VFG5" s="382"/>
      <c r="VFH5" s="382"/>
      <c r="VFI5" s="382"/>
      <c r="VFJ5" s="382"/>
      <c r="VFK5" s="382"/>
      <c r="VFL5" s="382"/>
      <c r="VFM5" s="382"/>
      <c r="VFN5" s="382"/>
      <c r="VFO5" s="382"/>
      <c r="VFP5" s="382"/>
      <c r="VFQ5" s="382"/>
      <c r="VFR5" s="382"/>
      <c r="VFS5" s="382"/>
      <c r="VFT5" s="382"/>
      <c r="VFU5" s="382"/>
      <c r="VFV5" s="382"/>
      <c r="VFW5" s="382"/>
      <c r="VFX5" s="382"/>
      <c r="VFY5" s="382"/>
      <c r="VFZ5" s="382"/>
      <c r="VGA5" s="382"/>
      <c r="VGB5" s="382"/>
      <c r="VGC5" s="382"/>
      <c r="VGD5" s="382"/>
      <c r="VGE5" s="382"/>
      <c r="VGF5" s="382"/>
      <c r="VGG5" s="382"/>
      <c r="VGH5" s="382"/>
      <c r="VGI5" s="382"/>
      <c r="VGJ5" s="382"/>
      <c r="VGK5" s="382"/>
      <c r="VGL5" s="382"/>
      <c r="VGM5" s="382"/>
      <c r="VGN5" s="382"/>
      <c r="VGO5" s="382"/>
      <c r="VGP5" s="382"/>
      <c r="VGQ5" s="382"/>
      <c r="VGR5" s="382"/>
      <c r="VGS5" s="382"/>
      <c r="VGT5" s="382"/>
      <c r="VGU5" s="382"/>
      <c r="VGV5" s="382"/>
      <c r="VGW5" s="382"/>
      <c r="VGX5" s="382"/>
      <c r="VGY5" s="382"/>
      <c r="VGZ5" s="382"/>
      <c r="VHA5" s="382"/>
      <c r="VHB5" s="382"/>
      <c r="VHC5" s="382"/>
      <c r="VHD5" s="382"/>
      <c r="VHE5" s="382"/>
      <c r="VHF5" s="382"/>
      <c r="VHG5" s="382"/>
      <c r="VHH5" s="382"/>
      <c r="VHI5" s="382"/>
      <c r="VHJ5" s="382"/>
      <c r="VHK5" s="382"/>
      <c r="VHL5" s="382"/>
      <c r="VHM5" s="382"/>
      <c r="VHN5" s="382"/>
      <c r="VHO5" s="382"/>
      <c r="VHP5" s="382"/>
      <c r="VHQ5" s="382"/>
      <c r="VHR5" s="382"/>
      <c r="VHS5" s="382"/>
      <c r="VHT5" s="382"/>
      <c r="VHU5" s="382"/>
      <c r="VHV5" s="382"/>
      <c r="VHW5" s="382"/>
      <c r="VHX5" s="382"/>
      <c r="VHY5" s="382"/>
      <c r="VHZ5" s="382"/>
      <c r="VIA5" s="382"/>
      <c r="VIB5" s="382"/>
      <c r="VIC5" s="382"/>
      <c r="VID5" s="382"/>
      <c r="VIE5" s="382"/>
      <c r="VIF5" s="382"/>
      <c r="VIG5" s="382"/>
      <c r="VIH5" s="382"/>
      <c r="VII5" s="382"/>
      <c r="VIJ5" s="382"/>
      <c r="VIK5" s="382"/>
      <c r="VIL5" s="382"/>
      <c r="VIM5" s="382"/>
      <c r="VIN5" s="382"/>
      <c r="VIO5" s="382"/>
      <c r="VIP5" s="382"/>
      <c r="VIQ5" s="382"/>
      <c r="VIR5" s="382"/>
      <c r="VIS5" s="382"/>
      <c r="VIT5" s="382"/>
      <c r="VIU5" s="382"/>
      <c r="VIV5" s="382"/>
      <c r="VIW5" s="382"/>
      <c r="VIX5" s="382"/>
      <c r="VIY5" s="382"/>
      <c r="VIZ5" s="382"/>
      <c r="VJA5" s="382"/>
      <c r="VJB5" s="382"/>
      <c r="VJC5" s="382"/>
      <c r="VJD5" s="382"/>
      <c r="VJE5" s="382"/>
      <c r="VJF5" s="382"/>
      <c r="VJG5" s="382"/>
      <c r="VJH5" s="382"/>
      <c r="VJI5" s="382"/>
      <c r="VJJ5" s="382"/>
      <c r="VJK5" s="382"/>
      <c r="VJL5" s="382"/>
      <c r="VJM5" s="382"/>
      <c r="VJN5" s="382"/>
      <c r="VJO5" s="382"/>
      <c r="VJP5" s="382"/>
      <c r="VJQ5" s="382"/>
      <c r="VJR5" s="382"/>
      <c r="VJS5" s="382"/>
      <c r="VJT5" s="382"/>
      <c r="VJU5" s="382"/>
      <c r="VJV5" s="382"/>
      <c r="VJW5" s="382"/>
      <c r="VJX5" s="382"/>
      <c r="VJY5" s="382"/>
      <c r="VJZ5" s="382"/>
      <c r="VKA5" s="382"/>
      <c r="VKB5" s="382"/>
      <c r="VKC5" s="382"/>
      <c r="VKD5" s="382"/>
      <c r="VKE5" s="382"/>
      <c r="VKF5" s="382"/>
      <c r="VKG5" s="382"/>
      <c r="VKH5" s="382"/>
      <c r="VKI5" s="382"/>
      <c r="VKJ5" s="382"/>
      <c r="VKK5" s="382"/>
      <c r="VKL5" s="382"/>
      <c r="VKM5" s="382"/>
      <c r="VKN5" s="382"/>
      <c r="VKO5" s="382"/>
      <c r="VKP5" s="382"/>
      <c r="VKQ5" s="382"/>
      <c r="VKR5" s="382"/>
      <c r="VKS5" s="382"/>
      <c r="VKT5" s="382"/>
      <c r="VKU5" s="382"/>
      <c r="VKV5" s="382"/>
      <c r="VKW5" s="382"/>
      <c r="VKX5" s="382"/>
      <c r="VKY5" s="382"/>
      <c r="VKZ5" s="382"/>
      <c r="VLA5" s="382"/>
      <c r="VLB5" s="382"/>
      <c r="VLC5" s="382"/>
      <c r="VLD5" s="382"/>
      <c r="VLE5" s="382"/>
      <c r="VLF5" s="382"/>
      <c r="VLG5" s="382"/>
      <c r="VLH5" s="382"/>
      <c r="VLI5" s="382"/>
      <c r="VLJ5" s="382"/>
      <c r="VLK5" s="382"/>
      <c r="VLL5" s="382"/>
      <c r="VLM5" s="382"/>
      <c r="VLN5" s="382"/>
      <c r="VLO5" s="382"/>
      <c r="VLP5" s="382"/>
      <c r="VLQ5" s="382"/>
      <c r="VLR5" s="382"/>
      <c r="VLS5" s="382"/>
      <c r="VLT5" s="382"/>
      <c r="VLU5" s="382"/>
      <c r="VLV5" s="382"/>
      <c r="VLW5" s="382"/>
      <c r="VLX5" s="382"/>
      <c r="VLY5" s="382"/>
      <c r="VLZ5" s="382"/>
      <c r="VMA5" s="382"/>
      <c r="VMB5" s="382"/>
      <c r="VMC5" s="382"/>
      <c r="VMD5" s="382"/>
      <c r="VME5" s="382"/>
      <c r="VMF5" s="382"/>
      <c r="VMG5" s="382"/>
      <c r="VMH5" s="382"/>
      <c r="VMI5" s="382"/>
      <c r="VMJ5" s="382"/>
      <c r="VMK5" s="382"/>
      <c r="VML5" s="382"/>
      <c r="VMM5" s="382"/>
      <c r="VMN5" s="382"/>
      <c r="VMO5" s="382"/>
      <c r="VMP5" s="382"/>
      <c r="VMQ5" s="382"/>
      <c r="VMR5" s="382"/>
      <c r="VMS5" s="382"/>
      <c r="VMT5" s="382"/>
      <c r="VMU5" s="382"/>
      <c r="VMV5" s="382"/>
      <c r="VMW5" s="382"/>
      <c r="VMX5" s="382"/>
      <c r="VMY5" s="382"/>
      <c r="VMZ5" s="382"/>
      <c r="VNA5" s="382"/>
      <c r="VNB5" s="382"/>
      <c r="VNC5" s="382"/>
      <c r="VND5" s="382"/>
      <c r="VNE5" s="382"/>
      <c r="VNF5" s="382"/>
      <c r="VNG5" s="382"/>
      <c r="VNH5" s="382"/>
      <c r="VNI5" s="382"/>
      <c r="VNJ5" s="382"/>
      <c r="VNK5" s="382"/>
      <c r="VNL5" s="382"/>
      <c r="VNM5" s="382"/>
      <c r="VNN5" s="382"/>
      <c r="VNO5" s="382"/>
      <c r="VNP5" s="382"/>
      <c r="VNQ5" s="382"/>
      <c r="VNR5" s="382"/>
      <c r="VNS5" s="382"/>
      <c r="VNT5" s="382"/>
      <c r="VNU5" s="382"/>
      <c r="VNV5" s="382"/>
      <c r="VNW5" s="382"/>
      <c r="VNX5" s="382"/>
      <c r="VNY5" s="382"/>
      <c r="VNZ5" s="382"/>
      <c r="VOA5" s="382"/>
      <c r="VOB5" s="382"/>
      <c r="VOC5" s="382"/>
      <c r="VOD5" s="382"/>
      <c r="VOE5" s="382"/>
      <c r="VOF5" s="382"/>
      <c r="VOG5" s="382"/>
      <c r="VOH5" s="382"/>
      <c r="VOI5" s="382"/>
      <c r="VOJ5" s="382"/>
      <c r="VOK5" s="382"/>
      <c r="VOL5" s="382"/>
      <c r="VOM5" s="382"/>
      <c r="VON5" s="382"/>
      <c r="VOO5" s="382"/>
      <c r="VOP5" s="382"/>
      <c r="VOQ5" s="382"/>
      <c r="VOR5" s="382"/>
      <c r="VOS5" s="382"/>
      <c r="VOT5" s="382"/>
      <c r="VOU5" s="382"/>
      <c r="VOV5" s="382"/>
      <c r="VOW5" s="382"/>
      <c r="VOX5" s="382"/>
      <c r="VOY5" s="382"/>
      <c r="VOZ5" s="382"/>
      <c r="VPA5" s="382"/>
      <c r="VPB5" s="382"/>
      <c r="VPC5" s="382"/>
      <c r="VPD5" s="382"/>
      <c r="VPE5" s="382"/>
      <c r="VPF5" s="382"/>
      <c r="VPG5" s="382"/>
      <c r="VPH5" s="382"/>
      <c r="VPI5" s="382"/>
      <c r="VPJ5" s="382"/>
      <c r="VPK5" s="382"/>
      <c r="VPL5" s="382"/>
      <c r="VPM5" s="382"/>
      <c r="VPN5" s="382"/>
      <c r="VPO5" s="382"/>
      <c r="VPP5" s="382"/>
      <c r="VPQ5" s="382"/>
      <c r="VPR5" s="382"/>
      <c r="VPS5" s="382"/>
      <c r="VPT5" s="382"/>
      <c r="VPU5" s="382"/>
      <c r="VPV5" s="382"/>
      <c r="VPW5" s="382"/>
      <c r="VPX5" s="382"/>
      <c r="VPY5" s="382"/>
      <c r="VPZ5" s="382"/>
      <c r="VQA5" s="382"/>
      <c r="VQB5" s="382"/>
      <c r="VQC5" s="382"/>
      <c r="VQD5" s="382"/>
      <c r="VQE5" s="382"/>
      <c r="VQF5" s="382"/>
      <c r="VQG5" s="382"/>
      <c r="VQH5" s="382"/>
      <c r="VQI5" s="382"/>
      <c r="VQJ5" s="382"/>
      <c r="VQK5" s="382"/>
      <c r="VQL5" s="382"/>
      <c r="VQM5" s="382"/>
      <c r="VQN5" s="382"/>
      <c r="VQO5" s="382"/>
      <c r="VQP5" s="382"/>
      <c r="VQQ5" s="382"/>
      <c r="VQR5" s="382"/>
      <c r="VQS5" s="382"/>
      <c r="VQT5" s="382"/>
      <c r="VQU5" s="382"/>
      <c r="VQV5" s="382"/>
      <c r="VQW5" s="382"/>
      <c r="VQX5" s="382"/>
      <c r="VQY5" s="382"/>
      <c r="VQZ5" s="382"/>
      <c r="VRA5" s="382"/>
      <c r="VRB5" s="382"/>
      <c r="VRC5" s="382"/>
      <c r="VRD5" s="382"/>
      <c r="VRE5" s="382"/>
      <c r="VRF5" s="382"/>
      <c r="VRG5" s="382"/>
      <c r="VRH5" s="382"/>
      <c r="VRI5" s="382"/>
      <c r="VRJ5" s="382"/>
      <c r="VRK5" s="382"/>
      <c r="VRL5" s="382"/>
      <c r="VRM5" s="382"/>
      <c r="VRN5" s="382"/>
      <c r="VRO5" s="382"/>
      <c r="VRP5" s="382"/>
      <c r="VRQ5" s="382"/>
      <c r="VRR5" s="382"/>
      <c r="VRS5" s="382"/>
      <c r="VRT5" s="382"/>
      <c r="VRU5" s="382"/>
      <c r="VRV5" s="382"/>
      <c r="VRW5" s="382"/>
      <c r="VRX5" s="382"/>
      <c r="VRY5" s="382"/>
      <c r="VRZ5" s="382"/>
      <c r="VSA5" s="382"/>
      <c r="VSB5" s="382"/>
      <c r="VSC5" s="382"/>
      <c r="VSD5" s="382"/>
      <c r="VSE5" s="382"/>
      <c r="VSF5" s="382"/>
      <c r="VSG5" s="382"/>
      <c r="VSH5" s="382"/>
      <c r="VSI5" s="382"/>
      <c r="VSJ5" s="382"/>
      <c r="VSK5" s="382"/>
      <c r="VSL5" s="382"/>
      <c r="VSM5" s="382"/>
      <c r="VSN5" s="382"/>
      <c r="VSO5" s="382"/>
      <c r="VSP5" s="382"/>
      <c r="VSQ5" s="382"/>
      <c r="VSR5" s="382"/>
      <c r="VSS5" s="382"/>
      <c r="VST5" s="382"/>
      <c r="VSU5" s="382"/>
      <c r="VSV5" s="382"/>
      <c r="VSW5" s="382"/>
      <c r="VSX5" s="382"/>
      <c r="VSY5" s="382"/>
      <c r="VSZ5" s="382"/>
      <c r="VTA5" s="382"/>
      <c r="VTB5" s="382"/>
      <c r="VTC5" s="382"/>
      <c r="VTD5" s="382"/>
      <c r="VTE5" s="382"/>
      <c r="VTF5" s="382"/>
      <c r="VTG5" s="382"/>
      <c r="VTH5" s="382"/>
      <c r="VTI5" s="382"/>
      <c r="VTJ5" s="382"/>
      <c r="VTK5" s="382"/>
      <c r="VTL5" s="382"/>
      <c r="VTM5" s="382"/>
      <c r="VTN5" s="382"/>
      <c r="VTO5" s="382"/>
      <c r="VTP5" s="382"/>
      <c r="VTQ5" s="382"/>
      <c r="VTR5" s="382"/>
      <c r="VTS5" s="382"/>
      <c r="VTT5" s="382"/>
      <c r="VTU5" s="382"/>
      <c r="VTV5" s="382"/>
      <c r="VTW5" s="382"/>
      <c r="VTX5" s="382"/>
      <c r="VTY5" s="382"/>
      <c r="VTZ5" s="382"/>
      <c r="VUA5" s="382"/>
      <c r="VUB5" s="382"/>
      <c r="VUC5" s="382"/>
      <c r="VUD5" s="382"/>
      <c r="VUE5" s="382"/>
      <c r="VUF5" s="382"/>
      <c r="VUG5" s="382"/>
      <c r="VUH5" s="382"/>
      <c r="VUI5" s="382"/>
      <c r="VUJ5" s="382"/>
      <c r="VUK5" s="382"/>
      <c r="VUL5" s="382"/>
      <c r="VUM5" s="382"/>
      <c r="VUN5" s="382"/>
      <c r="VUO5" s="382"/>
      <c r="VUP5" s="382"/>
      <c r="VUQ5" s="382"/>
      <c r="VUR5" s="382"/>
      <c r="VUS5" s="382"/>
      <c r="VUT5" s="382"/>
      <c r="VUU5" s="382"/>
      <c r="VUV5" s="382"/>
      <c r="VUW5" s="382"/>
      <c r="VUX5" s="382"/>
      <c r="VUY5" s="382"/>
      <c r="VUZ5" s="382"/>
      <c r="VVA5" s="382"/>
      <c r="VVB5" s="382"/>
      <c r="VVC5" s="382"/>
      <c r="VVD5" s="382"/>
      <c r="VVE5" s="382"/>
      <c r="VVF5" s="382"/>
      <c r="VVG5" s="382"/>
      <c r="VVH5" s="382"/>
      <c r="VVI5" s="382"/>
      <c r="VVJ5" s="382"/>
      <c r="VVK5" s="382"/>
      <c r="VVL5" s="382"/>
      <c r="VVM5" s="382"/>
      <c r="VVN5" s="382"/>
      <c r="VVO5" s="382"/>
      <c r="VVP5" s="382"/>
      <c r="VVQ5" s="382"/>
      <c r="VVR5" s="382"/>
      <c r="VVS5" s="382"/>
      <c r="VVT5" s="382"/>
      <c r="VVU5" s="382"/>
      <c r="VVV5" s="382"/>
      <c r="VVW5" s="382"/>
      <c r="VVX5" s="382"/>
      <c r="VVY5" s="382"/>
      <c r="VVZ5" s="382"/>
      <c r="VWA5" s="382"/>
      <c r="VWB5" s="382"/>
      <c r="VWC5" s="382"/>
      <c r="VWD5" s="382"/>
      <c r="VWE5" s="382"/>
      <c r="VWF5" s="382"/>
      <c r="VWG5" s="382"/>
      <c r="VWH5" s="382"/>
      <c r="VWI5" s="382"/>
      <c r="VWJ5" s="382"/>
      <c r="VWK5" s="382"/>
      <c r="VWL5" s="382"/>
      <c r="VWM5" s="382"/>
      <c r="VWN5" s="382"/>
      <c r="VWO5" s="382"/>
      <c r="VWP5" s="382"/>
      <c r="VWQ5" s="382"/>
      <c r="VWR5" s="382"/>
      <c r="VWS5" s="382"/>
      <c r="VWT5" s="382"/>
      <c r="VWU5" s="382"/>
      <c r="VWV5" s="382"/>
      <c r="VWW5" s="382"/>
      <c r="VWX5" s="382"/>
      <c r="VWY5" s="382"/>
      <c r="VWZ5" s="382"/>
      <c r="VXA5" s="382"/>
      <c r="VXB5" s="382"/>
      <c r="VXC5" s="382"/>
      <c r="VXD5" s="382"/>
      <c r="VXE5" s="382"/>
      <c r="VXF5" s="382"/>
      <c r="VXG5" s="382"/>
      <c r="VXH5" s="382"/>
      <c r="VXI5" s="382"/>
      <c r="VXJ5" s="382"/>
      <c r="VXK5" s="382"/>
      <c r="VXL5" s="382"/>
      <c r="VXM5" s="382"/>
      <c r="VXN5" s="382"/>
      <c r="VXO5" s="382"/>
      <c r="VXP5" s="382"/>
      <c r="VXQ5" s="382"/>
      <c r="VXR5" s="382"/>
      <c r="VXS5" s="382"/>
      <c r="VXT5" s="382"/>
      <c r="VXU5" s="382"/>
      <c r="VXV5" s="382"/>
      <c r="VXW5" s="382"/>
      <c r="VXX5" s="382"/>
      <c r="VXY5" s="382"/>
      <c r="VXZ5" s="382"/>
      <c r="VYA5" s="382"/>
      <c r="VYB5" s="382"/>
      <c r="VYC5" s="382"/>
      <c r="VYD5" s="382"/>
      <c r="VYE5" s="382"/>
      <c r="VYF5" s="382"/>
      <c r="VYG5" s="382"/>
      <c r="VYH5" s="382"/>
      <c r="VYI5" s="382"/>
      <c r="VYJ5" s="382"/>
      <c r="VYK5" s="382"/>
      <c r="VYL5" s="382"/>
      <c r="VYM5" s="382"/>
      <c r="VYN5" s="382"/>
      <c r="VYO5" s="382"/>
      <c r="VYP5" s="382"/>
      <c r="VYQ5" s="382"/>
      <c r="VYR5" s="382"/>
      <c r="VYS5" s="382"/>
      <c r="VYT5" s="382"/>
      <c r="VYU5" s="382"/>
      <c r="VYV5" s="382"/>
      <c r="VYW5" s="382"/>
      <c r="VYX5" s="382"/>
      <c r="VYY5" s="382"/>
      <c r="VYZ5" s="382"/>
      <c r="VZA5" s="382"/>
      <c r="VZB5" s="382"/>
      <c r="VZC5" s="382"/>
      <c r="VZD5" s="382"/>
      <c r="VZE5" s="382"/>
      <c r="VZF5" s="382"/>
      <c r="VZG5" s="382"/>
      <c r="VZH5" s="382"/>
      <c r="VZI5" s="382"/>
      <c r="VZJ5" s="382"/>
      <c r="VZK5" s="382"/>
      <c r="VZL5" s="382"/>
      <c r="VZM5" s="382"/>
      <c r="VZN5" s="382"/>
      <c r="VZO5" s="382"/>
      <c r="VZP5" s="382"/>
      <c r="VZQ5" s="382"/>
      <c r="VZR5" s="382"/>
      <c r="VZS5" s="382"/>
      <c r="VZT5" s="382"/>
      <c r="VZU5" s="382"/>
      <c r="VZV5" s="382"/>
      <c r="VZW5" s="382"/>
      <c r="VZX5" s="382"/>
      <c r="VZY5" s="382"/>
      <c r="VZZ5" s="382"/>
      <c r="WAA5" s="382"/>
      <c r="WAB5" s="382"/>
      <c r="WAC5" s="382"/>
      <c r="WAD5" s="382"/>
      <c r="WAE5" s="382"/>
      <c r="WAF5" s="382"/>
      <c r="WAG5" s="382"/>
      <c r="WAH5" s="382"/>
      <c r="WAI5" s="382"/>
      <c r="WAJ5" s="382"/>
      <c r="WAK5" s="382"/>
      <c r="WAL5" s="382"/>
      <c r="WAM5" s="382"/>
      <c r="WAN5" s="382"/>
      <c r="WAO5" s="382"/>
      <c r="WAP5" s="382"/>
      <c r="WAQ5" s="382"/>
      <c r="WAR5" s="382"/>
      <c r="WAS5" s="382"/>
      <c r="WAT5" s="382"/>
      <c r="WAU5" s="382"/>
      <c r="WAV5" s="382"/>
      <c r="WAW5" s="382"/>
      <c r="WAX5" s="382"/>
      <c r="WAY5" s="382"/>
      <c r="WAZ5" s="382"/>
      <c r="WBA5" s="382"/>
      <c r="WBB5" s="382"/>
      <c r="WBC5" s="382"/>
      <c r="WBD5" s="382"/>
      <c r="WBE5" s="382"/>
      <c r="WBF5" s="382"/>
      <c r="WBG5" s="382"/>
      <c r="WBH5" s="382"/>
      <c r="WBI5" s="382"/>
      <c r="WBJ5" s="382"/>
      <c r="WBK5" s="382"/>
      <c r="WBL5" s="382"/>
      <c r="WBM5" s="382"/>
      <c r="WBN5" s="382"/>
      <c r="WBO5" s="382"/>
      <c r="WBP5" s="382"/>
      <c r="WBQ5" s="382"/>
      <c r="WBR5" s="382"/>
      <c r="WBS5" s="382"/>
      <c r="WBT5" s="382"/>
      <c r="WBU5" s="382"/>
      <c r="WBV5" s="382"/>
      <c r="WBW5" s="382"/>
      <c r="WBX5" s="382"/>
      <c r="WBY5" s="382"/>
      <c r="WBZ5" s="382"/>
      <c r="WCA5" s="382"/>
      <c r="WCB5" s="382"/>
      <c r="WCC5" s="382"/>
      <c r="WCD5" s="382"/>
      <c r="WCE5" s="382"/>
      <c r="WCF5" s="382"/>
      <c r="WCG5" s="382"/>
      <c r="WCH5" s="382"/>
      <c r="WCI5" s="382"/>
      <c r="WCJ5" s="382"/>
      <c r="WCK5" s="382"/>
      <c r="WCL5" s="382"/>
      <c r="WCM5" s="382"/>
      <c r="WCN5" s="382"/>
      <c r="WCO5" s="382"/>
      <c r="WCP5" s="382"/>
      <c r="WCQ5" s="382"/>
      <c r="WCR5" s="382"/>
      <c r="WCS5" s="382"/>
      <c r="WCT5" s="382"/>
      <c r="WCU5" s="382"/>
      <c r="WCV5" s="382"/>
      <c r="WCW5" s="382"/>
      <c r="WCX5" s="382"/>
      <c r="WCY5" s="382"/>
      <c r="WCZ5" s="382"/>
      <c r="WDA5" s="382"/>
      <c r="WDB5" s="382"/>
      <c r="WDC5" s="382"/>
      <c r="WDD5" s="382"/>
      <c r="WDE5" s="382"/>
      <c r="WDF5" s="382"/>
      <c r="WDG5" s="382"/>
      <c r="WDH5" s="382"/>
      <c r="WDI5" s="382"/>
      <c r="WDJ5" s="382"/>
      <c r="WDK5" s="382"/>
      <c r="WDL5" s="382"/>
      <c r="WDM5" s="382"/>
      <c r="WDN5" s="382"/>
      <c r="WDO5" s="382"/>
      <c r="WDP5" s="382"/>
      <c r="WDQ5" s="382"/>
      <c r="WDR5" s="382"/>
      <c r="WDS5" s="382"/>
      <c r="WDT5" s="382"/>
      <c r="WDU5" s="382"/>
      <c r="WDV5" s="382"/>
      <c r="WDW5" s="382"/>
      <c r="WDX5" s="382"/>
      <c r="WDY5" s="382"/>
      <c r="WDZ5" s="382"/>
      <c r="WEA5" s="382"/>
      <c r="WEB5" s="382"/>
      <c r="WEC5" s="382"/>
      <c r="WED5" s="382"/>
      <c r="WEE5" s="382"/>
      <c r="WEF5" s="382"/>
      <c r="WEG5" s="382"/>
      <c r="WEH5" s="382"/>
      <c r="WEI5" s="382"/>
      <c r="WEJ5" s="382"/>
      <c r="WEK5" s="382"/>
      <c r="WEL5" s="382"/>
      <c r="WEM5" s="382"/>
      <c r="WEN5" s="382"/>
      <c r="WEO5" s="382"/>
      <c r="WEP5" s="382"/>
      <c r="WEQ5" s="382"/>
      <c r="WER5" s="382"/>
      <c r="WES5" s="382"/>
      <c r="WET5" s="382"/>
      <c r="WEU5" s="382"/>
      <c r="WEV5" s="382"/>
      <c r="WEW5" s="382"/>
      <c r="WEX5" s="382"/>
      <c r="WEY5" s="382"/>
      <c r="WEZ5" s="382"/>
      <c r="WFA5" s="382"/>
      <c r="WFB5" s="382"/>
      <c r="WFC5" s="382"/>
      <c r="WFD5" s="382"/>
      <c r="WFE5" s="382"/>
      <c r="WFF5" s="382"/>
      <c r="WFG5" s="382"/>
      <c r="WFH5" s="382"/>
      <c r="WFI5" s="382"/>
      <c r="WFJ5" s="382"/>
      <c r="WFK5" s="382"/>
      <c r="WFL5" s="382"/>
      <c r="WFM5" s="382"/>
      <c r="WFN5" s="382"/>
      <c r="WFO5" s="382"/>
      <c r="WFP5" s="382"/>
      <c r="WFQ5" s="382"/>
      <c r="WFR5" s="382"/>
      <c r="WFS5" s="382"/>
      <c r="WFT5" s="382"/>
      <c r="WFU5" s="382"/>
      <c r="WFV5" s="382"/>
      <c r="WFW5" s="382"/>
      <c r="WFX5" s="382"/>
      <c r="WFY5" s="382"/>
      <c r="WFZ5" s="382"/>
      <c r="WGA5" s="382"/>
      <c r="WGB5" s="382"/>
      <c r="WGC5" s="382"/>
      <c r="WGD5" s="382"/>
      <c r="WGE5" s="382"/>
      <c r="WGF5" s="382"/>
      <c r="WGG5" s="382"/>
      <c r="WGH5" s="382"/>
      <c r="WGI5" s="382"/>
      <c r="WGJ5" s="382"/>
      <c r="WGK5" s="382"/>
      <c r="WGL5" s="382"/>
      <c r="WGM5" s="382"/>
      <c r="WGN5" s="382"/>
      <c r="WGO5" s="382"/>
      <c r="WGP5" s="382"/>
      <c r="WGQ5" s="382"/>
      <c r="WGR5" s="382"/>
      <c r="WGS5" s="382"/>
      <c r="WGT5" s="382"/>
      <c r="WGU5" s="382"/>
      <c r="WGV5" s="382"/>
      <c r="WGW5" s="382"/>
      <c r="WGX5" s="382"/>
      <c r="WGY5" s="382"/>
      <c r="WGZ5" s="382"/>
      <c r="WHA5" s="382"/>
      <c r="WHB5" s="382"/>
      <c r="WHC5" s="382"/>
      <c r="WHD5" s="382"/>
      <c r="WHE5" s="382"/>
      <c r="WHF5" s="382"/>
      <c r="WHG5" s="382"/>
      <c r="WHH5" s="382"/>
      <c r="WHI5" s="382"/>
      <c r="WHJ5" s="382"/>
      <c r="WHK5" s="382"/>
      <c r="WHL5" s="382"/>
      <c r="WHM5" s="382"/>
      <c r="WHN5" s="382"/>
      <c r="WHO5" s="382"/>
      <c r="WHP5" s="382"/>
      <c r="WHQ5" s="382"/>
      <c r="WHR5" s="382"/>
      <c r="WHS5" s="382"/>
      <c r="WHT5" s="382"/>
      <c r="WHU5" s="382"/>
      <c r="WHV5" s="382"/>
      <c r="WHW5" s="382"/>
      <c r="WHX5" s="382"/>
      <c r="WHY5" s="382"/>
      <c r="WHZ5" s="382"/>
      <c r="WIA5" s="382"/>
      <c r="WIB5" s="382"/>
      <c r="WIC5" s="382"/>
      <c r="WID5" s="382"/>
      <c r="WIE5" s="382"/>
      <c r="WIF5" s="382"/>
      <c r="WIG5" s="382"/>
      <c r="WIH5" s="382"/>
      <c r="WII5" s="382"/>
      <c r="WIJ5" s="382"/>
      <c r="WIK5" s="382"/>
      <c r="WIL5" s="382"/>
      <c r="WIM5" s="382"/>
      <c r="WIN5" s="382"/>
      <c r="WIO5" s="382"/>
      <c r="WIP5" s="382"/>
      <c r="WIQ5" s="382"/>
      <c r="WIR5" s="382"/>
      <c r="WIS5" s="382"/>
      <c r="WIT5" s="382"/>
      <c r="WIU5" s="382"/>
      <c r="WIV5" s="382"/>
      <c r="WIW5" s="382"/>
      <c r="WIX5" s="382"/>
      <c r="WIY5" s="382"/>
      <c r="WIZ5" s="382"/>
      <c r="WJA5" s="382"/>
      <c r="WJB5" s="382"/>
      <c r="WJC5" s="382"/>
      <c r="WJD5" s="382"/>
      <c r="WJE5" s="382"/>
      <c r="WJF5" s="382"/>
      <c r="WJG5" s="382"/>
      <c r="WJH5" s="382"/>
      <c r="WJI5" s="382"/>
      <c r="WJJ5" s="382"/>
      <c r="WJK5" s="382"/>
      <c r="WJL5" s="382"/>
      <c r="WJM5" s="382"/>
      <c r="WJN5" s="382"/>
      <c r="WJO5" s="382"/>
      <c r="WJP5" s="382"/>
      <c r="WJQ5" s="382"/>
      <c r="WJR5" s="382"/>
      <c r="WJS5" s="382"/>
      <c r="WJT5" s="382"/>
      <c r="WJU5" s="382"/>
      <c r="WJV5" s="382"/>
      <c r="WJW5" s="382"/>
      <c r="WJX5" s="382"/>
      <c r="WJY5" s="382"/>
      <c r="WJZ5" s="382"/>
      <c r="WKA5" s="382"/>
      <c r="WKB5" s="382"/>
      <c r="WKC5" s="382"/>
      <c r="WKD5" s="382"/>
      <c r="WKE5" s="382"/>
      <c r="WKF5" s="382"/>
      <c r="WKG5" s="382"/>
      <c r="WKH5" s="382"/>
      <c r="WKI5" s="382"/>
      <c r="WKJ5" s="382"/>
      <c r="WKK5" s="382"/>
      <c r="WKL5" s="382"/>
      <c r="WKM5" s="382"/>
      <c r="WKN5" s="382"/>
      <c r="WKO5" s="382"/>
      <c r="WKP5" s="382"/>
      <c r="WKQ5" s="382"/>
      <c r="WKR5" s="382"/>
      <c r="WKS5" s="382"/>
      <c r="WKT5" s="382"/>
      <c r="WKU5" s="382"/>
      <c r="WKV5" s="382"/>
      <c r="WKW5" s="382"/>
      <c r="WKX5" s="382"/>
      <c r="WKY5" s="382"/>
      <c r="WKZ5" s="382"/>
      <c r="WLA5" s="382"/>
      <c r="WLB5" s="382"/>
      <c r="WLC5" s="382"/>
      <c r="WLD5" s="382"/>
      <c r="WLE5" s="382"/>
      <c r="WLF5" s="382"/>
      <c r="WLG5" s="382"/>
      <c r="WLH5" s="382"/>
      <c r="WLI5" s="382"/>
      <c r="WLJ5" s="382"/>
      <c r="WLK5" s="382"/>
      <c r="WLL5" s="382"/>
      <c r="WLM5" s="382"/>
      <c r="WLN5" s="382"/>
      <c r="WLO5" s="382"/>
      <c r="WLP5" s="382"/>
      <c r="WLQ5" s="382"/>
      <c r="WLR5" s="382"/>
      <c r="WLS5" s="382"/>
      <c r="WLT5" s="382"/>
      <c r="WLU5" s="382"/>
      <c r="WLV5" s="382"/>
      <c r="WLW5" s="382"/>
      <c r="WLX5" s="382"/>
      <c r="WLY5" s="382"/>
      <c r="WLZ5" s="382"/>
      <c r="WMA5" s="382"/>
      <c r="WMB5" s="382"/>
      <c r="WMC5" s="382"/>
      <c r="WMD5" s="382"/>
      <c r="WME5" s="382"/>
      <c r="WMF5" s="382"/>
      <c r="WMG5" s="382"/>
      <c r="WMH5" s="382"/>
      <c r="WMI5" s="382"/>
      <c r="WMJ5" s="382"/>
      <c r="WMK5" s="382"/>
      <c r="WML5" s="382"/>
      <c r="WMM5" s="382"/>
      <c r="WMN5" s="382"/>
      <c r="WMO5" s="382"/>
      <c r="WMP5" s="382"/>
      <c r="WMQ5" s="382"/>
      <c r="WMR5" s="382"/>
      <c r="WMS5" s="382"/>
      <c r="WMT5" s="382"/>
      <c r="WMU5" s="382"/>
      <c r="WMV5" s="382"/>
      <c r="WMW5" s="382"/>
      <c r="WMX5" s="382"/>
      <c r="WMY5" s="382"/>
      <c r="WMZ5" s="382"/>
      <c r="WNA5" s="382"/>
      <c r="WNB5" s="382"/>
      <c r="WNC5" s="382"/>
      <c r="WND5" s="382"/>
      <c r="WNE5" s="382"/>
      <c r="WNF5" s="382"/>
      <c r="WNG5" s="382"/>
      <c r="WNH5" s="382"/>
      <c r="WNI5" s="382"/>
      <c r="WNJ5" s="382"/>
      <c r="WNK5" s="382"/>
      <c r="WNL5" s="382"/>
      <c r="WNM5" s="382"/>
      <c r="WNN5" s="382"/>
      <c r="WNO5" s="382"/>
      <c r="WNP5" s="382"/>
      <c r="WNQ5" s="382"/>
      <c r="WNR5" s="382"/>
      <c r="WNS5" s="382"/>
      <c r="WNT5" s="382"/>
      <c r="WNU5" s="382"/>
      <c r="WNV5" s="382"/>
      <c r="WNW5" s="382"/>
      <c r="WNX5" s="382"/>
      <c r="WNY5" s="382"/>
      <c r="WNZ5" s="382"/>
      <c r="WOA5" s="382"/>
      <c r="WOB5" s="382"/>
      <c r="WOC5" s="382"/>
      <c r="WOD5" s="382"/>
      <c r="WOE5" s="382"/>
      <c r="WOF5" s="382"/>
      <c r="WOG5" s="382"/>
      <c r="WOH5" s="382"/>
      <c r="WOI5" s="382"/>
      <c r="WOJ5" s="382"/>
      <c r="WOK5" s="382"/>
      <c r="WOL5" s="382"/>
      <c r="WOM5" s="382"/>
      <c r="WON5" s="382"/>
      <c r="WOO5" s="382"/>
      <c r="WOP5" s="382"/>
      <c r="WOQ5" s="382"/>
      <c r="WOR5" s="382"/>
      <c r="WOS5" s="382"/>
      <c r="WOT5" s="382"/>
      <c r="WOU5" s="382"/>
      <c r="WOV5" s="382"/>
      <c r="WOW5" s="382"/>
      <c r="WOX5" s="382"/>
      <c r="WOY5" s="382"/>
      <c r="WOZ5" s="382"/>
      <c r="WPA5" s="382"/>
      <c r="WPB5" s="382"/>
      <c r="WPC5" s="382"/>
      <c r="WPD5" s="382"/>
      <c r="WPE5" s="382"/>
      <c r="WPF5" s="382"/>
      <c r="WPG5" s="382"/>
      <c r="WPH5" s="382"/>
      <c r="WPI5" s="382"/>
      <c r="WPJ5" s="382"/>
      <c r="WPK5" s="382"/>
      <c r="WPL5" s="382"/>
      <c r="WPM5" s="382"/>
      <c r="WPN5" s="382"/>
      <c r="WPO5" s="382"/>
      <c r="WPP5" s="382"/>
      <c r="WPQ5" s="382"/>
      <c r="WPR5" s="382"/>
      <c r="WPS5" s="382"/>
      <c r="WPT5" s="382"/>
      <c r="WPU5" s="382"/>
      <c r="WPV5" s="382"/>
      <c r="WPW5" s="382"/>
      <c r="WPX5" s="382"/>
      <c r="WPY5" s="382"/>
      <c r="WPZ5" s="382"/>
      <c r="WQA5" s="382"/>
      <c r="WQB5" s="382"/>
      <c r="WQC5" s="382"/>
      <c r="WQD5" s="382"/>
      <c r="WQE5" s="382"/>
      <c r="WQF5" s="382"/>
      <c r="WQG5" s="382"/>
      <c r="WQH5" s="382"/>
      <c r="WQI5" s="382"/>
      <c r="WQJ5" s="382"/>
      <c r="WQK5" s="382"/>
      <c r="WQL5" s="382"/>
      <c r="WQM5" s="382"/>
      <c r="WQN5" s="382"/>
      <c r="WQO5" s="382"/>
      <c r="WQP5" s="382"/>
      <c r="WQQ5" s="382"/>
      <c r="WQR5" s="382"/>
      <c r="WQS5" s="382"/>
      <c r="WQT5" s="382"/>
      <c r="WQU5" s="382"/>
      <c r="WQV5" s="382"/>
      <c r="WQW5" s="382"/>
      <c r="WQX5" s="382"/>
      <c r="WQY5" s="382"/>
      <c r="WQZ5" s="382"/>
      <c r="WRA5" s="382"/>
      <c r="WRB5" s="382"/>
      <c r="WRC5" s="382"/>
      <c r="WRD5" s="382"/>
      <c r="WRE5" s="382"/>
      <c r="WRF5" s="382"/>
      <c r="WRG5" s="382"/>
      <c r="WRH5" s="382"/>
      <c r="WRI5" s="382"/>
      <c r="WRJ5" s="382"/>
      <c r="WRK5" s="382"/>
      <c r="WRL5" s="382"/>
      <c r="WRM5" s="382"/>
      <c r="WRN5" s="382"/>
      <c r="WRO5" s="382"/>
      <c r="WRP5" s="382"/>
      <c r="WRQ5" s="382"/>
      <c r="WRR5" s="382"/>
      <c r="WRS5" s="382"/>
      <c r="WRT5" s="382"/>
      <c r="WRU5" s="382"/>
      <c r="WRV5" s="382"/>
      <c r="WRW5" s="382"/>
      <c r="WRX5" s="382"/>
      <c r="WRY5" s="382"/>
      <c r="WRZ5" s="382"/>
      <c r="WSA5" s="382"/>
      <c r="WSB5" s="382"/>
      <c r="WSC5" s="382"/>
      <c r="WSD5" s="382"/>
      <c r="WSE5" s="382"/>
      <c r="WSF5" s="382"/>
      <c r="WSG5" s="382"/>
      <c r="WSH5" s="382"/>
      <c r="WSI5" s="382"/>
      <c r="WSJ5" s="382"/>
      <c r="WSK5" s="382"/>
      <c r="WSL5" s="382"/>
      <c r="WSM5" s="382"/>
      <c r="WSN5" s="382"/>
      <c r="WSO5" s="382"/>
      <c r="WSP5" s="382"/>
      <c r="WSQ5" s="382"/>
      <c r="WSR5" s="382"/>
      <c r="WSS5" s="382"/>
      <c r="WST5" s="382"/>
      <c r="WSU5" s="382"/>
      <c r="WSV5" s="382"/>
      <c r="WSW5" s="382"/>
      <c r="WSX5" s="382"/>
      <c r="WSY5" s="382"/>
      <c r="WSZ5" s="382"/>
      <c r="WTA5" s="382"/>
      <c r="WTB5" s="382"/>
      <c r="WTC5" s="382"/>
      <c r="WTD5" s="382"/>
      <c r="WTE5" s="382"/>
      <c r="WTF5" s="382"/>
      <c r="WTG5" s="382"/>
      <c r="WTH5" s="382"/>
      <c r="WTI5" s="382"/>
      <c r="WTJ5" s="382"/>
      <c r="WTK5" s="382"/>
      <c r="WTL5" s="382"/>
      <c r="WTM5" s="382"/>
      <c r="WTN5" s="382"/>
      <c r="WTO5" s="382"/>
      <c r="WTP5" s="382"/>
      <c r="WTQ5" s="382"/>
      <c r="WTR5" s="382"/>
      <c r="WTS5" s="382"/>
      <c r="WTT5" s="382"/>
      <c r="WTU5" s="382"/>
      <c r="WTV5" s="382"/>
      <c r="WTW5" s="382"/>
      <c r="WTX5" s="382"/>
      <c r="WTY5" s="382"/>
      <c r="WTZ5" s="382"/>
      <c r="WUA5" s="382"/>
      <c r="WUB5" s="382"/>
      <c r="WUC5" s="382"/>
      <c r="WUD5" s="382"/>
      <c r="WUE5" s="382"/>
      <c r="WUF5" s="382"/>
      <c r="WUG5" s="382"/>
      <c r="WUH5" s="382"/>
      <c r="WUI5" s="382"/>
      <c r="WUJ5" s="382"/>
      <c r="WUK5" s="382"/>
      <c r="WUL5" s="382"/>
      <c r="WUM5" s="382"/>
      <c r="WUN5" s="382"/>
      <c r="WUO5" s="382"/>
      <c r="WUP5" s="382"/>
      <c r="WUQ5" s="382"/>
      <c r="WUR5" s="382"/>
      <c r="WUS5" s="382"/>
      <c r="WUT5" s="382"/>
      <c r="WUU5" s="382"/>
      <c r="WUV5" s="382"/>
      <c r="WUW5" s="382"/>
      <c r="WUX5" s="382"/>
      <c r="WUY5" s="382"/>
      <c r="WUZ5" s="382"/>
      <c r="WVA5" s="382"/>
      <c r="WVB5" s="382"/>
      <c r="WVC5" s="382"/>
      <c r="WVD5" s="382"/>
      <c r="WVE5" s="382"/>
      <c r="WVF5" s="382"/>
      <c r="WVG5" s="382"/>
      <c r="WVH5" s="382"/>
      <c r="WVI5" s="382"/>
      <c r="WVJ5" s="382"/>
      <c r="WVK5" s="382"/>
      <c r="WVL5" s="382"/>
      <c r="WVM5" s="382"/>
      <c r="WVN5" s="382"/>
      <c r="WVO5" s="382"/>
      <c r="WVP5" s="382"/>
      <c r="WVQ5" s="382"/>
      <c r="WVR5" s="382"/>
      <c r="WVS5" s="382"/>
      <c r="WVT5" s="382"/>
      <c r="WVU5" s="382"/>
      <c r="WVV5" s="382"/>
      <c r="WVW5" s="382"/>
      <c r="WVX5" s="382"/>
      <c r="WVY5" s="382"/>
      <c r="WVZ5" s="382"/>
      <c r="WWA5" s="382"/>
      <c r="WWB5" s="382"/>
      <c r="WWC5" s="382"/>
      <c r="WWD5" s="382"/>
      <c r="WWE5" s="382"/>
      <c r="WWF5" s="382"/>
      <c r="WWG5" s="382"/>
      <c r="WWH5" s="382"/>
      <c r="WWI5" s="382"/>
      <c r="WWJ5" s="382"/>
      <c r="WWK5" s="382"/>
      <c r="WWL5" s="382"/>
      <c r="WWM5" s="382"/>
      <c r="WWN5" s="382"/>
      <c r="WWO5" s="382"/>
      <c r="WWP5" s="382"/>
      <c r="WWQ5" s="382"/>
      <c r="WWR5" s="382"/>
      <c r="WWS5" s="382"/>
      <c r="WWT5" s="382"/>
      <c r="WWU5" s="382"/>
      <c r="WWV5" s="382"/>
      <c r="WWW5" s="382"/>
      <c r="WWX5" s="382"/>
      <c r="WWY5" s="382"/>
      <c r="WWZ5" s="382"/>
      <c r="WXA5" s="382"/>
      <c r="WXB5" s="382"/>
      <c r="WXC5" s="382"/>
      <c r="WXD5" s="382"/>
      <c r="WXE5" s="382"/>
      <c r="WXF5" s="382"/>
      <c r="WXG5" s="382"/>
      <c r="WXH5" s="382"/>
      <c r="WXI5" s="382"/>
      <c r="WXJ5" s="382"/>
      <c r="WXK5" s="382"/>
      <c r="WXL5" s="382"/>
      <c r="WXM5" s="382"/>
      <c r="WXN5" s="382"/>
      <c r="WXO5" s="382"/>
      <c r="WXP5" s="382"/>
      <c r="WXQ5" s="382"/>
      <c r="WXR5" s="382"/>
      <c r="WXS5" s="382"/>
      <c r="WXT5" s="382"/>
      <c r="WXU5" s="382"/>
      <c r="WXV5" s="382"/>
      <c r="WXW5" s="382"/>
      <c r="WXX5" s="382"/>
      <c r="WXY5" s="382"/>
      <c r="WXZ5" s="382"/>
      <c r="WYA5" s="382"/>
      <c r="WYB5" s="382"/>
      <c r="WYC5" s="382"/>
      <c r="WYD5" s="382"/>
      <c r="WYE5" s="382"/>
      <c r="WYF5" s="382"/>
      <c r="WYG5" s="382"/>
      <c r="WYH5" s="382"/>
      <c r="WYI5" s="382"/>
      <c r="WYJ5" s="382"/>
      <c r="WYK5" s="382"/>
      <c r="WYL5" s="382"/>
      <c r="WYM5" s="382"/>
      <c r="WYN5" s="382"/>
      <c r="WYO5" s="382"/>
      <c r="WYP5" s="382"/>
      <c r="WYQ5" s="382"/>
      <c r="WYR5" s="382"/>
      <c r="WYS5" s="382"/>
      <c r="WYT5" s="382"/>
      <c r="WYU5" s="382"/>
      <c r="WYV5" s="382"/>
      <c r="WYW5" s="382"/>
      <c r="WYX5" s="382"/>
      <c r="WYY5" s="382"/>
      <c r="WYZ5" s="382"/>
      <c r="WZA5" s="382"/>
      <c r="WZB5" s="382"/>
      <c r="WZC5" s="382"/>
      <c r="WZD5" s="382"/>
      <c r="WZE5" s="382"/>
      <c r="WZF5" s="382"/>
      <c r="WZG5" s="382"/>
      <c r="WZH5" s="382"/>
      <c r="WZI5" s="382"/>
      <c r="WZJ5" s="382"/>
      <c r="WZK5" s="382"/>
      <c r="WZL5" s="382"/>
      <c r="WZM5" s="382"/>
      <c r="WZN5" s="382"/>
      <c r="WZO5" s="382"/>
      <c r="WZP5" s="382"/>
      <c r="WZQ5" s="382"/>
      <c r="WZR5" s="382"/>
      <c r="WZS5" s="382"/>
      <c r="WZT5" s="382"/>
      <c r="WZU5" s="382"/>
      <c r="WZV5" s="382"/>
      <c r="WZW5" s="382"/>
      <c r="WZX5" s="382"/>
      <c r="WZY5" s="382"/>
      <c r="WZZ5" s="382"/>
      <c r="XAA5" s="382"/>
      <c r="XAB5" s="382"/>
      <c r="XAC5" s="382"/>
      <c r="XAD5" s="382"/>
      <c r="XAE5" s="382"/>
      <c r="XAF5" s="382"/>
      <c r="XAG5" s="382"/>
      <c r="XAH5" s="382"/>
      <c r="XAI5" s="382"/>
      <c r="XAJ5" s="382"/>
      <c r="XAK5" s="382"/>
      <c r="XAL5" s="382"/>
      <c r="XAM5" s="382"/>
      <c r="XAN5" s="382"/>
      <c r="XAO5" s="382"/>
      <c r="XAP5" s="382"/>
      <c r="XAQ5" s="382"/>
      <c r="XAR5" s="382"/>
      <c r="XAS5" s="382"/>
      <c r="XAT5" s="382"/>
      <c r="XAU5" s="382"/>
      <c r="XAV5" s="382"/>
      <c r="XAW5" s="382"/>
      <c r="XAX5" s="382"/>
      <c r="XAY5" s="382"/>
      <c r="XAZ5" s="382"/>
      <c r="XBA5" s="382"/>
      <c r="XBB5" s="382"/>
      <c r="XBC5" s="382"/>
      <c r="XBD5" s="382"/>
      <c r="XBE5" s="382"/>
      <c r="XBF5" s="382"/>
      <c r="XBG5" s="382"/>
      <c r="XBH5" s="382"/>
      <c r="XBI5" s="382"/>
      <c r="XBJ5" s="382"/>
      <c r="XBK5" s="382"/>
      <c r="XBL5" s="382"/>
      <c r="XBM5" s="382"/>
      <c r="XBN5" s="382"/>
      <c r="XBO5" s="382"/>
      <c r="XBP5" s="382"/>
      <c r="XBQ5" s="382"/>
      <c r="XBR5" s="382"/>
      <c r="XBS5" s="382"/>
      <c r="XBT5" s="382"/>
      <c r="XBU5" s="382"/>
      <c r="XBV5" s="382"/>
      <c r="XBW5" s="382"/>
      <c r="XBX5" s="382"/>
      <c r="XBY5" s="382"/>
      <c r="XBZ5" s="382"/>
      <c r="XCA5" s="382"/>
      <c r="XCB5" s="382"/>
      <c r="XCC5" s="382"/>
      <c r="XCD5" s="382"/>
      <c r="XCE5" s="382"/>
      <c r="XCF5" s="382"/>
      <c r="XCG5" s="382"/>
      <c r="XCH5" s="382"/>
      <c r="XCI5" s="382"/>
      <c r="XCJ5" s="382"/>
      <c r="XCK5" s="382"/>
      <c r="XCL5" s="382"/>
      <c r="XCM5" s="382"/>
      <c r="XCN5" s="382"/>
      <c r="XCO5" s="382"/>
      <c r="XCP5" s="382"/>
      <c r="XCQ5" s="382"/>
      <c r="XCR5" s="382"/>
      <c r="XCS5" s="382"/>
      <c r="XCT5" s="382"/>
      <c r="XCU5" s="382"/>
      <c r="XCV5" s="382"/>
      <c r="XCW5" s="382"/>
      <c r="XCX5" s="382"/>
      <c r="XCY5" s="382"/>
      <c r="XCZ5" s="382"/>
      <c r="XDA5" s="382"/>
      <c r="XDB5" s="382"/>
      <c r="XDC5" s="382"/>
      <c r="XDD5" s="382"/>
      <c r="XDE5" s="382"/>
      <c r="XDF5" s="382"/>
      <c r="XDG5" s="382"/>
      <c r="XDH5" s="382"/>
      <c r="XDI5" s="382"/>
      <c r="XDJ5" s="382"/>
      <c r="XDK5" s="382"/>
      <c r="XDL5" s="382"/>
      <c r="XDM5" s="382"/>
      <c r="XDN5" s="382"/>
      <c r="XDO5" s="382"/>
      <c r="XDP5" s="382"/>
      <c r="XDQ5" s="382"/>
      <c r="XDR5" s="382"/>
      <c r="XDS5" s="382"/>
      <c r="XDT5" s="382"/>
      <c r="XDU5" s="382"/>
      <c r="XDV5" s="382"/>
      <c r="XDW5" s="382"/>
      <c r="XDX5" s="382"/>
      <c r="XDY5" s="382"/>
      <c r="XDZ5" s="382"/>
      <c r="XEA5" s="382"/>
      <c r="XEB5" s="382"/>
      <c r="XEC5" s="382"/>
      <c r="XED5" s="382"/>
      <c r="XEE5" s="382"/>
      <c r="XEF5" s="382"/>
      <c r="XEG5" s="382"/>
      <c r="XEH5" s="382"/>
      <c r="XEI5" s="382"/>
      <c r="XEJ5" s="382"/>
      <c r="XEK5" s="382"/>
      <c r="XEL5" s="382"/>
      <c r="XEM5" s="382"/>
      <c r="XEN5" s="382"/>
      <c r="XEO5" s="382"/>
      <c r="XEP5" s="382"/>
      <c r="XEQ5" s="382"/>
      <c r="XER5" s="382"/>
      <c r="XES5" s="382"/>
      <c r="XET5" s="382"/>
      <c r="XEU5" s="382"/>
      <c r="XEV5" s="382"/>
      <c r="XEW5" s="382"/>
    </row>
    <row r="6" spans="1:16377" ht="13" customHeight="1">
      <c r="A6" s="523" t="s">
        <v>271</v>
      </c>
      <c r="B6" s="523" t="s">
        <v>28</v>
      </c>
      <c r="C6" s="620" t="s">
        <v>14</v>
      </c>
      <c r="D6" s="624"/>
      <c r="E6" s="624">
        <v>6</v>
      </c>
      <c r="F6" s="624">
        <v>6</v>
      </c>
      <c r="G6" s="624">
        <v>5</v>
      </c>
      <c r="H6" s="19"/>
      <c r="I6" s="19"/>
      <c r="J6" s="12" t="str">
        <f>IFERROR(SUM(SMALL(D6:I6,{1,2,3,4})),"")</f>
        <v/>
      </c>
    </row>
    <row r="7" spans="1:16377" ht="13" customHeight="1">
      <c r="A7" s="610" t="s">
        <v>225</v>
      </c>
      <c r="B7" s="610" t="s">
        <v>28</v>
      </c>
      <c r="C7" s="618" t="s">
        <v>27</v>
      </c>
      <c r="D7" s="610">
        <v>8</v>
      </c>
      <c r="E7" s="610">
        <v>3</v>
      </c>
      <c r="F7" s="610">
        <v>14</v>
      </c>
      <c r="G7" s="610">
        <v>6</v>
      </c>
      <c r="H7" s="19"/>
      <c r="I7" s="19"/>
      <c r="J7" s="18"/>
    </row>
    <row r="8" spans="1:16377" ht="13" customHeight="1">
      <c r="A8" s="23" t="s">
        <v>572</v>
      </c>
      <c r="B8" s="23" t="s">
        <v>28</v>
      </c>
      <c r="C8" s="27" t="s">
        <v>19</v>
      </c>
      <c r="G8" s="19">
        <v>7</v>
      </c>
      <c r="H8" s="19"/>
      <c r="I8" s="19"/>
      <c r="J8" s="18"/>
    </row>
    <row r="9" spans="1:16377" ht="13" customHeight="1">
      <c r="A9" s="23" t="s">
        <v>592</v>
      </c>
      <c r="B9" s="23" t="s">
        <v>34</v>
      </c>
      <c r="C9" s="27" t="s">
        <v>23</v>
      </c>
      <c r="G9" s="19">
        <v>8</v>
      </c>
      <c r="H9" s="19"/>
      <c r="I9" s="19"/>
      <c r="J9" s="18"/>
    </row>
    <row r="10" spans="1:16377" ht="13" customHeight="1">
      <c r="A10" s="494" t="s">
        <v>230</v>
      </c>
      <c r="B10" s="494" t="s">
        <v>34</v>
      </c>
      <c r="C10" s="495" t="s">
        <v>25</v>
      </c>
      <c r="D10" s="494">
        <v>6</v>
      </c>
      <c r="E10" s="622"/>
      <c r="F10" s="622">
        <v>5</v>
      </c>
      <c r="G10" s="622">
        <v>9</v>
      </c>
      <c r="H10" s="19"/>
      <c r="I10" s="19"/>
      <c r="J10" s="12" t="str">
        <f>IFERROR(SUM(SMALL(D10:I10,{1,2,3,4})),"")</f>
        <v/>
      </c>
    </row>
    <row r="11" spans="1:16377" ht="13" customHeight="1">
      <c r="A11" s="610" t="s">
        <v>224</v>
      </c>
      <c r="B11" s="610" t="s">
        <v>35</v>
      </c>
      <c r="C11" s="618" t="s">
        <v>27</v>
      </c>
      <c r="D11" s="610">
        <v>13</v>
      </c>
      <c r="E11" s="610">
        <v>12</v>
      </c>
      <c r="F11" s="610">
        <v>10</v>
      </c>
      <c r="G11" s="610">
        <v>10</v>
      </c>
      <c r="H11" s="19"/>
      <c r="I11" s="19"/>
      <c r="J11" s="18"/>
    </row>
    <row r="12" spans="1:16377" ht="13" customHeight="1">
      <c r="A12" s="5" t="s">
        <v>105</v>
      </c>
      <c r="B12" s="5" t="s">
        <v>28</v>
      </c>
      <c r="C12" s="5" t="s">
        <v>52</v>
      </c>
      <c r="D12" s="5">
        <v>16</v>
      </c>
      <c r="E12" s="5"/>
      <c r="F12" s="5">
        <v>13</v>
      </c>
      <c r="G12" s="5">
        <v>11</v>
      </c>
      <c r="H12" s="19"/>
      <c r="I12" s="19"/>
      <c r="J12" s="12" t="str">
        <f>IFERROR(SUM(SMALL(D12:I12,{1,2,3,4})),"")</f>
        <v/>
      </c>
    </row>
    <row r="13" spans="1:16377" ht="13" customHeight="1">
      <c r="A13" s="504" t="s">
        <v>47</v>
      </c>
      <c r="B13" s="504" t="s">
        <v>34</v>
      </c>
      <c r="C13" s="619" t="s">
        <v>26</v>
      </c>
      <c r="D13" s="623">
        <v>14</v>
      </c>
      <c r="E13" s="623">
        <v>19</v>
      </c>
      <c r="F13" s="623"/>
      <c r="G13" s="623">
        <v>12</v>
      </c>
      <c r="H13" s="19"/>
      <c r="I13" s="19"/>
      <c r="J13" s="12" t="str">
        <f>IFERROR(SUM(SMALL(D13:I13,{1,2,3,4})),"")</f>
        <v/>
      </c>
    </row>
    <row r="14" spans="1:16377" ht="13" customHeight="1">
      <c r="A14" s="504" t="s">
        <v>557</v>
      </c>
      <c r="B14" s="504" t="s">
        <v>34</v>
      </c>
      <c r="C14" s="619" t="s">
        <v>26</v>
      </c>
      <c r="D14" s="623"/>
      <c r="E14" s="623"/>
      <c r="F14" s="623"/>
      <c r="G14" s="623">
        <v>13</v>
      </c>
      <c r="H14" s="19"/>
      <c r="I14" s="19"/>
      <c r="J14" s="12" t="str">
        <f>IFERROR(SUM(SMALL(D14:I14,{1,2,3,4})),"")</f>
        <v/>
      </c>
    </row>
    <row r="15" spans="1:16377" ht="13" customHeight="1">
      <c r="A15" s="23" t="s">
        <v>165</v>
      </c>
      <c r="B15" s="23" t="s">
        <v>28</v>
      </c>
      <c r="C15" s="27" t="s">
        <v>19</v>
      </c>
      <c r="D15" s="19">
        <v>20</v>
      </c>
      <c r="G15" s="19">
        <v>14</v>
      </c>
      <c r="H15" s="19"/>
      <c r="I15" s="19"/>
      <c r="J15" s="18"/>
    </row>
    <row r="16" spans="1:16377" ht="13" customHeight="1">
      <c r="A16" s="23" t="s">
        <v>164</v>
      </c>
      <c r="B16" s="23" t="s">
        <v>28</v>
      </c>
      <c r="C16" s="27" t="s">
        <v>19</v>
      </c>
      <c r="D16" s="19">
        <v>17</v>
      </c>
      <c r="E16" s="19">
        <v>15</v>
      </c>
      <c r="G16" s="19">
        <v>15</v>
      </c>
      <c r="H16" s="19"/>
      <c r="I16" s="19"/>
      <c r="J16" s="18"/>
    </row>
    <row r="17" spans="1:10" ht="13" customHeight="1">
      <c r="A17" s="509" t="s">
        <v>353</v>
      </c>
      <c r="B17" s="509" t="s">
        <v>35</v>
      </c>
      <c r="C17" s="621" t="s">
        <v>17</v>
      </c>
      <c r="D17" s="625"/>
      <c r="E17" s="625">
        <v>23</v>
      </c>
      <c r="F17" s="625">
        <v>11</v>
      </c>
      <c r="G17" s="625">
        <v>16</v>
      </c>
      <c r="H17" s="19"/>
      <c r="I17" s="19"/>
      <c r="J17" s="12" t="str">
        <f>IFERROR(SUM(SMALL(D17:I17,{1,2,3,4})),"")</f>
        <v/>
      </c>
    </row>
    <row r="18" spans="1:10" ht="13" customHeight="1">
      <c r="A18" s="504" t="s">
        <v>553</v>
      </c>
      <c r="B18" s="504" t="s">
        <v>34</v>
      </c>
      <c r="C18" s="619" t="s">
        <v>26</v>
      </c>
      <c r="D18" s="623"/>
      <c r="E18" s="623"/>
      <c r="F18" s="623"/>
      <c r="G18" s="623">
        <v>17</v>
      </c>
      <c r="H18" s="19"/>
      <c r="I18" s="19"/>
      <c r="J18" s="12" t="str">
        <f>IFERROR(SUM(SMALL(D18:I18,{1,2,3,4})),"")</f>
        <v/>
      </c>
    </row>
    <row r="19" spans="1:10" ht="13" customHeight="1">
      <c r="A19" s="5" t="s">
        <v>502</v>
      </c>
      <c r="B19" s="5" t="s">
        <v>34</v>
      </c>
      <c r="C19" s="5" t="s">
        <v>52</v>
      </c>
      <c r="D19" s="5"/>
      <c r="E19" s="5"/>
      <c r="F19" s="5">
        <v>16</v>
      </c>
      <c r="G19" s="5">
        <v>18</v>
      </c>
      <c r="H19" s="19"/>
      <c r="I19" s="19"/>
      <c r="J19" s="12" t="str">
        <f>IFERROR(SUM(SMALL(D19:I19,{1,2,3,4})),"")</f>
        <v/>
      </c>
    </row>
    <row r="20" spans="1:10" ht="13" customHeight="1">
      <c r="A20" s="23" t="s">
        <v>576</v>
      </c>
      <c r="B20" s="23" t="s">
        <v>28</v>
      </c>
      <c r="C20" s="27" t="s">
        <v>19</v>
      </c>
      <c r="G20" s="19">
        <v>19</v>
      </c>
      <c r="H20" s="19"/>
      <c r="I20" s="19"/>
      <c r="J20" s="18"/>
    </row>
    <row r="21" spans="1:10" ht="13" customHeight="1">
      <c r="A21" s="23" t="s">
        <v>73</v>
      </c>
      <c r="B21" s="23" t="s">
        <v>28</v>
      </c>
      <c r="C21" s="27" t="s">
        <v>19</v>
      </c>
      <c r="D21" s="19">
        <v>18</v>
      </c>
      <c r="E21" s="19">
        <v>30</v>
      </c>
      <c r="G21" s="19">
        <v>20</v>
      </c>
      <c r="H21" s="19"/>
      <c r="I21" s="19"/>
      <c r="J21" s="18"/>
    </row>
    <row r="22" spans="1:10" ht="13" customHeight="1">
      <c r="A22" s="23" t="s">
        <v>574</v>
      </c>
      <c r="B22" s="23" t="s">
        <v>28</v>
      </c>
      <c r="C22" s="27" t="s">
        <v>19</v>
      </c>
      <c r="G22" s="19">
        <v>21</v>
      </c>
      <c r="H22" s="19"/>
      <c r="I22" s="19"/>
      <c r="J22" s="18"/>
    </row>
    <row r="23" spans="1:10" ht="13" customHeight="1">
      <c r="A23" s="523" t="s">
        <v>115</v>
      </c>
      <c r="B23" s="523" t="s">
        <v>35</v>
      </c>
      <c r="C23" s="620" t="s">
        <v>14</v>
      </c>
      <c r="D23" s="624">
        <v>26</v>
      </c>
      <c r="E23" s="624">
        <v>32</v>
      </c>
      <c r="F23" s="624">
        <v>24</v>
      </c>
      <c r="G23" s="624">
        <v>22</v>
      </c>
      <c r="H23" s="19"/>
      <c r="I23" s="19"/>
      <c r="J23" s="12">
        <f>IFERROR(SUM(SMALL(D23:I23,{1,2,3,4})),"")</f>
        <v>104</v>
      </c>
    </row>
    <row r="24" spans="1:10" ht="13" customHeight="1">
      <c r="A24" s="504" t="s">
        <v>63</v>
      </c>
      <c r="B24" s="504" t="s">
        <v>28</v>
      </c>
      <c r="C24" s="619" t="s">
        <v>26</v>
      </c>
      <c r="D24" s="623">
        <v>37</v>
      </c>
      <c r="E24" s="623">
        <v>56</v>
      </c>
      <c r="F24" s="623"/>
      <c r="G24" s="623">
        <v>23</v>
      </c>
      <c r="H24" s="19"/>
      <c r="I24" s="19"/>
      <c r="J24" s="12" t="str">
        <f>IFERROR(SUM(SMALL(D24:I24,{1,2,3,4})),"")</f>
        <v/>
      </c>
    </row>
    <row r="25" spans="1:10" ht="13" customHeight="1">
      <c r="A25" s="504" t="s">
        <v>331</v>
      </c>
      <c r="B25" s="504" t="s">
        <v>28</v>
      </c>
      <c r="C25" s="619" t="s">
        <v>26</v>
      </c>
      <c r="D25" s="623"/>
      <c r="E25" s="623">
        <v>37</v>
      </c>
      <c r="F25" s="623"/>
      <c r="G25" s="623">
        <v>24</v>
      </c>
      <c r="H25" s="19"/>
      <c r="I25" s="19"/>
      <c r="J25" s="12" t="str">
        <f>IFERROR(SUM(SMALL(D25:I25,{1,2,3,4})),"")</f>
        <v/>
      </c>
    </row>
    <row r="26" spans="1:10" ht="13" customHeight="1">
      <c r="A26" s="510" t="s">
        <v>355</v>
      </c>
      <c r="B26" s="509" t="s">
        <v>33</v>
      </c>
      <c r="C26" s="621" t="s">
        <v>17</v>
      </c>
      <c r="D26" s="625"/>
      <c r="E26" s="625">
        <v>33</v>
      </c>
      <c r="F26" s="625">
        <v>19</v>
      </c>
      <c r="G26" s="625">
        <v>25</v>
      </c>
      <c r="H26" s="19"/>
      <c r="I26" s="19"/>
      <c r="J26" s="12" t="str">
        <f>IFERROR(SUM(SMALL(D26:I26,{1,2,3,4})),"")</f>
        <v/>
      </c>
    </row>
    <row r="27" spans="1:10" ht="13" customHeight="1">
      <c r="A27" s="610" t="s">
        <v>583</v>
      </c>
      <c r="B27" s="610" t="s">
        <v>28</v>
      </c>
      <c r="C27" s="618" t="s">
        <v>27</v>
      </c>
      <c r="D27" s="610"/>
      <c r="E27" s="610"/>
      <c r="F27" s="610"/>
      <c r="G27" s="610">
        <v>25</v>
      </c>
      <c r="H27" s="19"/>
      <c r="I27" s="19"/>
      <c r="J27" s="18"/>
    </row>
    <row r="28" spans="1:10" ht="13" customHeight="1">
      <c r="A28" s="23" t="s">
        <v>512</v>
      </c>
      <c r="B28" s="23" t="s">
        <v>28</v>
      </c>
      <c r="C28" s="27" t="s">
        <v>24</v>
      </c>
      <c r="F28" s="19">
        <v>18</v>
      </c>
      <c r="G28" s="19">
        <v>26</v>
      </c>
      <c r="H28" s="19"/>
      <c r="I28" s="19"/>
      <c r="J28" s="18"/>
    </row>
    <row r="29" spans="1:10" ht="13" customHeight="1">
      <c r="A29" s="23" t="s">
        <v>163</v>
      </c>
      <c r="B29" s="23" t="s">
        <v>28</v>
      </c>
      <c r="C29" s="27" t="s">
        <v>19</v>
      </c>
      <c r="D29" s="19">
        <v>11</v>
      </c>
      <c r="E29" s="19">
        <v>18</v>
      </c>
      <c r="G29" s="19">
        <v>27</v>
      </c>
      <c r="H29" s="19"/>
      <c r="I29" s="19"/>
      <c r="J29" s="18"/>
    </row>
    <row r="30" spans="1:10" ht="13" customHeight="1">
      <c r="A30" s="39" t="s">
        <v>547</v>
      </c>
      <c r="B30" s="39" t="s">
        <v>28</v>
      </c>
      <c r="C30" s="43" t="s">
        <v>20</v>
      </c>
      <c r="D30" s="5"/>
      <c r="E30" s="5"/>
      <c r="F30" s="5"/>
      <c r="G30" s="5">
        <v>28</v>
      </c>
      <c r="H30" s="19"/>
      <c r="I30" s="19"/>
      <c r="J30" s="12" t="str">
        <f>IFERROR(SUM(SMALL(D30:I30,{1,2,3,4})),"")</f>
        <v/>
      </c>
    </row>
    <row r="31" spans="1:10" ht="13" customHeight="1">
      <c r="A31" s="5" t="s">
        <v>564</v>
      </c>
      <c r="B31" s="5" t="s">
        <v>28</v>
      </c>
      <c r="C31" s="5" t="s">
        <v>52</v>
      </c>
      <c r="D31" s="5"/>
      <c r="E31" s="5"/>
      <c r="F31" s="5"/>
      <c r="G31" s="5">
        <v>29</v>
      </c>
      <c r="H31" s="19"/>
      <c r="I31" s="19"/>
      <c r="J31" s="12" t="str">
        <f>IFERROR(SUM(SMALL(D31:I31,{1,2,3,4})),"")</f>
        <v/>
      </c>
    </row>
    <row r="32" spans="1:10" ht="13" customHeight="1">
      <c r="A32" s="23" t="s">
        <v>385</v>
      </c>
      <c r="B32" s="23" t="s">
        <v>28</v>
      </c>
      <c r="C32" s="27" t="s">
        <v>24</v>
      </c>
      <c r="E32" s="19">
        <v>70</v>
      </c>
      <c r="G32" s="19">
        <v>30</v>
      </c>
      <c r="H32" s="19"/>
      <c r="I32" s="19"/>
      <c r="J32" s="18"/>
    </row>
    <row r="33" spans="1:10" ht="13" customHeight="1">
      <c r="A33" s="23" t="s">
        <v>406</v>
      </c>
      <c r="B33" s="23" t="s">
        <v>28</v>
      </c>
      <c r="C33" s="27" t="s">
        <v>19</v>
      </c>
      <c r="E33" s="19">
        <v>29</v>
      </c>
      <c r="G33" s="19">
        <v>31</v>
      </c>
      <c r="H33" s="19"/>
      <c r="I33" s="19"/>
      <c r="J33" s="18"/>
    </row>
    <row r="34" spans="1:10" ht="13" customHeight="1">
      <c r="A34" s="629" t="s">
        <v>336</v>
      </c>
      <c r="B34" s="504" t="s">
        <v>34</v>
      </c>
      <c r="C34" s="619" t="s">
        <v>26</v>
      </c>
      <c r="D34" s="623"/>
      <c r="E34" s="623">
        <v>36</v>
      </c>
      <c r="F34" s="623"/>
      <c r="G34" s="623">
        <v>32</v>
      </c>
      <c r="H34" s="19"/>
      <c r="I34" s="19"/>
      <c r="J34" s="12" t="str">
        <f>IFERROR(SUM(SMALL(D34:I34,{1,2,3,4})),"")</f>
        <v/>
      </c>
    </row>
    <row r="35" spans="1:10" ht="13" customHeight="1">
      <c r="A35" s="5" t="s">
        <v>503</v>
      </c>
      <c r="B35" s="5" t="s">
        <v>28</v>
      </c>
      <c r="C35" s="5" t="s">
        <v>52</v>
      </c>
      <c r="D35" s="5"/>
      <c r="E35" s="5"/>
      <c r="F35" s="5">
        <v>22</v>
      </c>
      <c r="G35" s="5">
        <v>33</v>
      </c>
      <c r="H35" s="19"/>
      <c r="I35" s="19"/>
      <c r="J35" s="12" t="str">
        <f>IFERROR(SUM(SMALL(D35:I35,{1,2,3,4})),"")</f>
        <v/>
      </c>
    </row>
    <row r="36" spans="1:10" ht="13" customHeight="1">
      <c r="A36" s="23" t="s">
        <v>408</v>
      </c>
      <c r="B36" s="23" t="s">
        <v>33</v>
      </c>
      <c r="C36" s="27" t="s">
        <v>19</v>
      </c>
      <c r="E36" s="19">
        <v>53</v>
      </c>
      <c r="G36" s="19">
        <v>34</v>
      </c>
      <c r="H36" s="19"/>
      <c r="I36" s="19"/>
      <c r="J36" s="18"/>
    </row>
    <row r="37" spans="1:10" ht="13" customHeight="1">
      <c r="A37" s="23" t="s">
        <v>167</v>
      </c>
      <c r="B37" s="23" t="s">
        <v>28</v>
      </c>
      <c r="C37" s="27" t="s">
        <v>19</v>
      </c>
      <c r="D37" s="19">
        <v>25</v>
      </c>
      <c r="E37" s="19">
        <v>44</v>
      </c>
      <c r="G37" s="19">
        <v>37</v>
      </c>
      <c r="H37" s="19"/>
      <c r="I37" s="19"/>
      <c r="J37" s="18"/>
    </row>
    <row r="38" spans="1:10" ht="13" customHeight="1">
      <c r="A38" s="23" t="s">
        <v>517</v>
      </c>
      <c r="B38" s="23" t="s">
        <v>28</v>
      </c>
      <c r="C38" s="27" t="s">
        <v>24</v>
      </c>
      <c r="F38" s="19">
        <v>31</v>
      </c>
      <c r="G38" s="19">
        <v>38</v>
      </c>
      <c r="H38" s="19"/>
      <c r="I38" s="19"/>
      <c r="J38" s="18"/>
    </row>
    <row r="39" spans="1:10" ht="13" customHeight="1">
      <c r="A39" s="23" t="s">
        <v>384</v>
      </c>
      <c r="B39" s="23" t="s">
        <v>28</v>
      </c>
      <c r="C39" s="27" t="s">
        <v>24</v>
      </c>
      <c r="E39" s="19">
        <v>48</v>
      </c>
      <c r="F39" s="19">
        <v>29</v>
      </c>
      <c r="G39" s="19">
        <v>39</v>
      </c>
      <c r="H39" s="19"/>
      <c r="I39" s="19"/>
      <c r="J39" s="18"/>
    </row>
    <row r="40" spans="1:10" ht="13" customHeight="1">
      <c r="A40" s="504" t="s">
        <v>558</v>
      </c>
      <c r="B40" s="504" t="s">
        <v>34</v>
      </c>
      <c r="C40" s="619" t="s">
        <v>26</v>
      </c>
      <c r="D40" s="623"/>
      <c r="E40" s="623"/>
      <c r="F40" s="623"/>
      <c r="G40" s="623">
        <v>40</v>
      </c>
      <c r="H40" s="19"/>
      <c r="I40" s="19"/>
      <c r="J40" s="12" t="str">
        <f>IFERROR(SUM(SMALL(D40:I40,{1,2,3,4})),"")</f>
        <v/>
      </c>
    </row>
    <row r="41" spans="1:10" ht="13" customHeight="1">
      <c r="A41" s="504" t="s">
        <v>199</v>
      </c>
      <c r="B41" s="504" t="s">
        <v>28</v>
      </c>
      <c r="C41" s="619" t="s">
        <v>26</v>
      </c>
      <c r="D41" s="623">
        <v>38</v>
      </c>
      <c r="E41" s="623">
        <v>43</v>
      </c>
      <c r="F41" s="623"/>
      <c r="G41" s="623">
        <v>41</v>
      </c>
      <c r="H41" s="19"/>
      <c r="I41" s="19"/>
      <c r="J41" s="12" t="str">
        <f>IFERROR(SUM(SMALL(D41:I41,{1,2,3,4})),"")</f>
        <v/>
      </c>
    </row>
    <row r="42" spans="1:10" ht="13" customHeight="1">
      <c r="A42" s="39" t="s">
        <v>548</v>
      </c>
      <c r="B42" s="39" t="s">
        <v>28</v>
      </c>
      <c r="C42" s="43" t="s">
        <v>20</v>
      </c>
      <c r="D42" s="5"/>
      <c r="E42" s="5"/>
      <c r="F42" s="5"/>
      <c r="G42" s="5">
        <v>42</v>
      </c>
      <c r="H42" s="19"/>
      <c r="I42" s="19"/>
      <c r="J42" s="12" t="str">
        <f>IFERROR(SUM(SMALL(D42:I42,{1,2,3,4})),"")</f>
        <v/>
      </c>
    </row>
    <row r="43" spans="1:10" ht="13" customHeight="1">
      <c r="A43" s="19" t="s">
        <v>578</v>
      </c>
      <c r="B43" s="39" t="s">
        <v>28</v>
      </c>
      <c r="C43" s="43" t="s">
        <v>16</v>
      </c>
      <c r="D43" s="5"/>
      <c r="E43" s="5"/>
      <c r="F43" s="5"/>
      <c r="G43" s="5">
        <v>43</v>
      </c>
      <c r="H43" s="19"/>
      <c r="I43" s="19"/>
      <c r="J43" s="18"/>
    </row>
    <row r="44" spans="1:10" ht="13" customHeight="1">
      <c r="A44" s="523" t="s">
        <v>273</v>
      </c>
      <c r="B44" s="523" t="s">
        <v>34</v>
      </c>
      <c r="C44" s="620" t="s">
        <v>14</v>
      </c>
      <c r="D44" s="624"/>
      <c r="E44" s="624">
        <v>47</v>
      </c>
      <c r="F44" s="624">
        <v>27</v>
      </c>
      <c r="G44" s="624">
        <v>44</v>
      </c>
      <c r="H44" s="19"/>
      <c r="I44" s="19"/>
      <c r="J44" s="12" t="str">
        <f>IFERROR(SUM(SMALL(D44:I44,{1,2,3,4})),"")</f>
        <v/>
      </c>
    </row>
    <row r="45" spans="1:10" ht="13" customHeight="1">
      <c r="A45" s="494" t="s">
        <v>545</v>
      </c>
      <c r="B45" s="494" t="s">
        <v>34</v>
      </c>
      <c r="C45" s="495" t="s">
        <v>25</v>
      </c>
      <c r="D45" s="622"/>
      <c r="E45" s="622"/>
      <c r="F45" s="622"/>
      <c r="G45" s="622">
        <v>45</v>
      </c>
      <c r="H45" s="19"/>
      <c r="I45" s="19"/>
      <c r="J45" s="12" t="str">
        <f>IFERROR(SUM(SMALL(D45:I45,{1,2,3,4})),"")</f>
        <v/>
      </c>
    </row>
    <row r="46" spans="1:10" ht="13" customHeight="1">
      <c r="A46" s="23" t="s">
        <v>168</v>
      </c>
      <c r="B46" s="23" t="s">
        <v>28</v>
      </c>
      <c r="C46" s="27" t="s">
        <v>19</v>
      </c>
      <c r="D46" s="19">
        <v>32</v>
      </c>
      <c r="E46" s="19">
        <v>49</v>
      </c>
      <c r="G46" s="19">
        <v>46</v>
      </c>
      <c r="H46" s="19"/>
      <c r="I46" s="19"/>
      <c r="J46" s="18"/>
    </row>
    <row r="47" spans="1:10" ht="13" customHeight="1">
      <c r="A47" s="39" t="s">
        <v>256</v>
      </c>
      <c r="B47" s="39" t="s">
        <v>35</v>
      </c>
      <c r="C47" s="43" t="s">
        <v>22</v>
      </c>
      <c r="D47" s="5"/>
      <c r="E47" s="5">
        <v>54</v>
      </c>
      <c r="F47" s="5">
        <v>35</v>
      </c>
      <c r="G47" s="168">
        <v>47</v>
      </c>
      <c r="H47" s="19"/>
      <c r="I47" s="19"/>
      <c r="J47" s="12" t="str">
        <f>IFERROR(SUM(SMALL(D47:I47,{1,2,3,4})),"")</f>
        <v/>
      </c>
    </row>
    <row r="48" spans="1:10" ht="13" customHeight="1">
      <c r="A48" s="494" t="s">
        <v>544</v>
      </c>
      <c r="B48" s="494" t="s">
        <v>28</v>
      </c>
      <c r="C48" s="495" t="s">
        <v>25</v>
      </c>
      <c r="D48" s="622"/>
      <c r="E48" s="622"/>
      <c r="F48" s="622"/>
      <c r="G48" s="622">
        <v>48</v>
      </c>
      <c r="H48" s="19"/>
      <c r="I48" s="19"/>
      <c r="J48" s="12" t="str">
        <f>IFERROR(SUM(SMALL(D48:I48,{1,2,3,4})),"")</f>
        <v/>
      </c>
    </row>
    <row r="49" spans="1:10" ht="13" customHeight="1">
      <c r="A49" s="23" t="s">
        <v>303</v>
      </c>
      <c r="B49" s="23" t="s">
        <v>28</v>
      </c>
      <c r="C49" s="27" t="s">
        <v>12</v>
      </c>
      <c r="E49" s="19">
        <v>55</v>
      </c>
      <c r="G49" s="19">
        <v>49</v>
      </c>
      <c r="H49" s="19"/>
      <c r="I49" s="19"/>
      <c r="J49" s="18"/>
    </row>
    <row r="50" spans="1:10" ht="13" customHeight="1">
      <c r="A50" s="23" t="s">
        <v>590</v>
      </c>
      <c r="B50" s="23" t="s">
        <v>28</v>
      </c>
      <c r="C50" s="27" t="s">
        <v>24</v>
      </c>
      <c r="G50" s="19">
        <v>50</v>
      </c>
      <c r="H50" s="19"/>
      <c r="I50" s="19"/>
      <c r="J50" s="18"/>
    </row>
    <row r="51" spans="1:10" ht="13" customHeight="1">
      <c r="A51" s="523" t="s">
        <v>274</v>
      </c>
      <c r="B51" s="523" t="s">
        <v>33</v>
      </c>
      <c r="C51" s="620" t="s">
        <v>14</v>
      </c>
      <c r="D51" s="624"/>
      <c r="E51" s="624">
        <v>61</v>
      </c>
      <c r="F51" s="624">
        <v>40</v>
      </c>
      <c r="G51" s="624">
        <v>51</v>
      </c>
      <c r="H51" s="19"/>
      <c r="I51" s="19"/>
      <c r="J51" s="12" t="str">
        <f>IFERROR(SUM(SMALL(D51:I51,{1,2,3,4})),"")</f>
        <v/>
      </c>
    </row>
    <row r="52" spans="1:10" ht="13" customHeight="1">
      <c r="A52" s="504" t="s">
        <v>48</v>
      </c>
      <c r="B52" s="504" t="s">
        <v>35</v>
      </c>
      <c r="C52" s="619" t="s">
        <v>26</v>
      </c>
      <c r="D52" s="623">
        <v>52</v>
      </c>
      <c r="E52" s="623">
        <v>68</v>
      </c>
      <c r="F52" s="623"/>
      <c r="G52" s="623">
        <v>52</v>
      </c>
      <c r="H52" s="19"/>
      <c r="I52" s="19"/>
      <c r="J52" s="12" t="str">
        <f>IFERROR(SUM(SMALL(D52:I52,{1,2,3,4})),"")</f>
        <v/>
      </c>
    </row>
    <row r="53" spans="1:10" ht="13" customHeight="1">
      <c r="A53" s="39" t="s">
        <v>255</v>
      </c>
      <c r="B53" s="39" t="s">
        <v>28</v>
      </c>
      <c r="C53" s="43" t="s">
        <v>22</v>
      </c>
      <c r="D53" s="5"/>
      <c r="E53" s="5">
        <v>34</v>
      </c>
      <c r="F53" s="5"/>
      <c r="G53" s="168">
        <v>53</v>
      </c>
      <c r="H53" s="19"/>
      <c r="I53" s="19"/>
      <c r="J53" s="12" t="str">
        <f>IFERROR(SUM(SMALL(D53:I53,{1,2,3,4})),"")</f>
        <v/>
      </c>
    </row>
    <row r="54" spans="1:10" ht="13" customHeight="1">
      <c r="A54" s="23" t="s">
        <v>595</v>
      </c>
      <c r="B54" s="23" t="s">
        <v>28</v>
      </c>
      <c r="C54" s="27" t="s">
        <v>12</v>
      </c>
      <c r="G54" s="19">
        <v>54</v>
      </c>
      <c r="H54" s="19"/>
      <c r="I54" s="19"/>
      <c r="J54" s="18"/>
    </row>
    <row r="55" spans="1:10" ht="13" customHeight="1">
      <c r="A55" s="494" t="s">
        <v>546</v>
      </c>
      <c r="B55" s="494" t="s">
        <v>35</v>
      </c>
      <c r="C55" s="495" t="s">
        <v>25</v>
      </c>
      <c r="D55" s="622"/>
      <c r="E55" s="622"/>
      <c r="F55" s="622"/>
      <c r="G55" s="622">
        <v>55</v>
      </c>
      <c r="H55" s="19"/>
      <c r="I55" s="19"/>
      <c r="J55" s="12" t="str">
        <f>IFERROR(SUM(SMALL(D55:I55,{1,2,3,4})),"")</f>
        <v/>
      </c>
    </row>
    <row r="56" spans="1:10" ht="13" customHeight="1">
      <c r="A56" s="23" t="s">
        <v>38</v>
      </c>
      <c r="B56" s="23" t="s">
        <v>35</v>
      </c>
      <c r="C56" s="27" t="s">
        <v>19</v>
      </c>
      <c r="D56" s="19">
        <v>48</v>
      </c>
      <c r="E56" s="19">
        <v>67</v>
      </c>
      <c r="G56" s="19">
        <v>56</v>
      </c>
      <c r="H56" s="19"/>
      <c r="I56" s="19"/>
      <c r="J56" s="18"/>
    </row>
    <row r="57" spans="1:10" ht="13" customHeight="1">
      <c r="A57" s="5" t="s">
        <v>471</v>
      </c>
      <c r="B57" s="39" t="s">
        <v>28</v>
      </c>
      <c r="C57" s="43" t="s">
        <v>22</v>
      </c>
      <c r="D57" s="5"/>
      <c r="E57" s="5"/>
      <c r="F57" s="5">
        <v>37</v>
      </c>
      <c r="G57" s="168">
        <v>57</v>
      </c>
      <c r="H57" s="19"/>
      <c r="I57" s="19"/>
      <c r="J57" s="12" t="str">
        <f>IFERROR(SUM(SMALL(D57:I57,{1,2,3,4})),"")</f>
        <v/>
      </c>
    </row>
    <row r="58" spans="1:10" ht="13" customHeight="1">
      <c r="A58" s="523" t="s">
        <v>117</v>
      </c>
      <c r="B58" s="523" t="s">
        <v>35</v>
      </c>
      <c r="C58" s="620" t="s">
        <v>14</v>
      </c>
      <c r="D58" s="624">
        <v>44</v>
      </c>
      <c r="E58" s="624">
        <v>80</v>
      </c>
      <c r="F58" s="624"/>
      <c r="G58" s="624">
        <v>58</v>
      </c>
      <c r="H58" s="19"/>
      <c r="I58" s="19"/>
      <c r="J58" s="12" t="str">
        <f>IFERROR(SUM(SMALL(D58:I58,{1,2,3,4})),"")</f>
        <v/>
      </c>
    </row>
    <row r="59" spans="1:10" ht="13" customHeight="1">
      <c r="A59" s="23" t="s">
        <v>591</v>
      </c>
      <c r="B59" s="23" t="s">
        <v>28</v>
      </c>
      <c r="C59" s="27" t="s">
        <v>24</v>
      </c>
      <c r="G59" s="19">
        <v>59</v>
      </c>
      <c r="H59" s="19"/>
      <c r="I59" s="19"/>
      <c r="J59" s="18"/>
    </row>
    <row r="60" spans="1:10" ht="13" customHeight="1">
      <c r="A60" s="494" t="s">
        <v>231</v>
      </c>
      <c r="B60" s="494" t="s">
        <v>33</v>
      </c>
      <c r="C60" s="494" t="s">
        <v>25</v>
      </c>
      <c r="D60" s="494">
        <v>34</v>
      </c>
      <c r="E60" s="622"/>
      <c r="F60" s="622">
        <v>28</v>
      </c>
      <c r="G60" s="622">
        <v>60</v>
      </c>
      <c r="H60" s="19"/>
      <c r="I60" s="19"/>
      <c r="J60" s="12" t="str">
        <f>IFERROR(SUM(SMALL(D60:I60,{1,2,3,4})),"")</f>
        <v/>
      </c>
    </row>
    <row r="61" spans="1:10" ht="13" customHeight="1">
      <c r="A61" s="610" t="s">
        <v>347</v>
      </c>
      <c r="B61" s="610" t="s">
        <v>33</v>
      </c>
      <c r="C61" s="618" t="s">
        <v>27</v>
      </c>
      <c r="D61" s="610"/>
      <c r="E61" s="610">
        <v>66</v>
      </c>
      <c r="F61" s="610"/>
      <c r="G61" s="610">
        <v>61</v>
      </c>
      <c r="H61" s="19"/>
      <c r="I61" s="19"/>
      <c r="J61" s="18"/>
    </row>
    <row r="62" spans="1:10" ht="13" customHeight="1">
      <c r="A62" s="23" t="s">
        <v>172</v>
      </c>
      <c r="B62" s="23" t="s">
        <v>28</v>
      </c>
      <c r="C62" s="27" t="s">
        <v>19</v>
      </c>
      <c r="D62" s="19">
        <v>63</v>
      </c>
      <c r="G62" s="19">
        <v>62</v>
      </c>
      <c r="H62" s="19"/>
      <c r="I62" s="19"/>
      <c r="J62" s="18"/>
    </row>
    <row r="63" spans="1:10" ht="13" customHeight="1">
      <c r="A63" s="5" t="s">
        <v>55</v>
      </c>
      <c r="B63" s="5" t="s">
        <v>34</v>
      </c>
      <c r="C63" s="5" t="s">
        <v>52</v>
      </c>
      <c r="D63" s="5">
        <v>54</v>
      </c>
      <c r="E63" s="5"/>
      <c r="F63" s="5">
        <v>47</v>
      </c>
      <c r="G63" s="5">
        <v>63</v>
      </c>
      <c r="H63" s="19"/>
      <c r="I63" s="19"/>
      <c r="J63" s="12" t="str">
        <f>IFERROR(SUM(SMALL(D63:I63,{1,2,3,4})),"")</f>
        <v/>
      </c>
    </row>
    <row r="64" spans="1:10" ht="13" customHeight="1">
      <c r="A64" s="39" t="s">
        <v>92</v>
      </c>
      <c r="B64" s="39" t="s">
        <v>34</v>
      </c>
      <c r="C64" s="43" t="s">
        <v>20</v>
      </c>
      <c r="D64" s="5">
        <v>39</v>
      </c>
      <c r="E64" s="5"/>
      <c r="F64" s="5"/>
      <c r="G64" s="5">
        <v>64</v>
      </c>
      <c r="H64" s="19"/>
      <c r="I64" s="19"/>
      <c r="J64" s="12" t="str">
        <f>IFERROR(SUM(SMALL(D64:I64,{1,2,3,4})),"")</f>
        <v/>
      </c>
    </row>
    <row r="65" spans="1:10" ht="13" customHeight="1">
      <c r="A65" s="504" t="s">
        <v>330</v>
      </c>
      <c r="B65" s="504" t="s">
        <v>34</v>
      </c>
      <c r="C65" s="619" t="s">
        <v>26</v>
      </c>
      <c r="D65" s="623"/>
      <c r="E65" s="623">
        <v>109</v>
      </c>
      <c r="F65" s="623"/>
      <c r="G65" s="623">
        <v>65</v>
      </c>
      <c r="H65" s="19"/>
      <c r="I65" s="19"/>
      <c r="J65" s="12" t="str">
        <f>IFERROR(SUM(SMALL(D65:I65,{1,2,3,4})),"")</f>
        <v/>
      </c>
    </row>
    <row r="66" spans="1:10" ht="13" customHeight="1">
      <c r="A66" s="23" t="s">
        <v>386</v>
      </c>
      <c r="B66" s="23" t="s">
        <v>34</v>
      </c>
      <c r="C66" s="27" t="s">
        <v>24</v>
      </c>
      <c r="E66" s="19">
        <v>84</v>
      </c>
      <c r="F66" s="19">
        <v>46</v>
      </c>
      <c r="G66" s="19">
        <v>66</v>
      </c>
      <c r="H66" s="19"/>
      <c r="I66" s="19"/>
      <c r="J66" s="18"/>
    </row>
    <row r="67" spans="1:10" ht="13" customHeight="1">
      <c r="A67" s="92" t="s">
        <v>535</v>
      </c>
      <c r="B67" s="92" t="s">
        <v>34</v>
      </c>
      <c r="C67" s="443" t="s">
        <v>15</v>
      </c>
      <c r="D67" s="168"/>
      <c r="E67" s="168"/>
      <c r="F67" s="168"/>
      <c r="G67" s="168">
        <v>67</v>
      </c>
      <c r="H67" s="19"/>
      <c r="I67" s="19"/>
      <c r="J67" s="12" t="str">
        <f>IFERROR(SUM(SMALL(D67:I67,{1,2,3,4})),"")</f>
        <v/>
      </c>
    </row>
    <row r="68" spans="1:10" ht="13" customHeight="1">
      <c r="A68" s="494" t="s">
        <v>235</v>
      </c>
      <c r="B68" s="494" t="s">
        <v>34</v>
      </c>
      <c r="C68" s="494" t="s">
        <v>25</v>
      </c>
      <c r="D68" s="494">
        <v>61</v>
      </c>
      <c r="E68" s="622"/>
      <c r="F68" s="622"/>
      <c r="G68" s="622">
        <v>68</v>
      </c>
      <c r="H68" s="19"/>
      <c r="I68" s="19"/>
      <c r="J68" s="12" t="str">
        <f>IFERROR(SUM(SMALL(D68:I68,{1,2,3,4})),"")</f>
        <v/>
      </c>
    </row>
    <row r="69" spans="1:10" ht="13" customHeight="1">
      <c r="A69" s="494" t="s">
        <v>232</v>
      </c>
      <c r="B69" s="494" t="s">
        <v>34</v>
      </c>
      <c r="C69" s="494" t="s">
        <v>25</v>
      </c>
      <c r="D69" s="494">
        <v>43</v>
      </c>
      <c r="E69" s="622"/>
      <c r="F69" s="622"/>
      <c r="G69" s="622">
        <v>69</v>
      </c>
      <c r="H69" s="19"/>
      <c r="I69" s="19"/>
      <c r="J69" s="12" t="str">
        <f>IFERROR(SUM(SMALL(D69:I69,{1,2,3,4})),"")</f>
        <v/>
      </c>
    </row>
    <row r="70" spans="1:10" ht="13" customHeight="1">
      <c r="A70" s="23" t="s">
        <v>387</v>
      </c>
      <c r="B70" s="23" t="s">
        <v>34</v>
      </c>
      <c r="C70" s="27" t="s">
        <v>24</v>
      </c>
      <c r="E70" s="19">
        <v>87</v>
      </c>
      <c r="F70" s="19">
        <v>44</v>
      </c>
      <c r="G70" s="19">
        <v>70</v>
      </c>
      <c r="H70" s="19"/>
      <c r="I70" s="19"/>
      <c r="J70" s="18"/>
    </row>
    <row r="71" spans="1:10" ht="13" customHeight="1">
      <c r="A71" s="39" t="s">
        <v>444</v>
      </c>
      <c r="B71" s="39" t="s">
        <v>35</v>
      </c>
      <c r="C71" s="43" t="s">
        <v>16</v>
      </c>
      <c r="D71" s="5"/>
      <c r="E71" s="5">
        <v>77</v>
      </c>
      <c r="F71" s="5">
        <v>49</v>
      </c>
      <c r="G71" s="5">
        <v>71</v>
      </c>
      <c r="H71" s="19"/>
      <c r="I71" s="19"/>
      <c r="J71" s="18"/>
    </row>
    <row r="72" spans="1:10" ht="13" customHeight="1">
      <c r="A72" s="504" t="s">
        <v>64</v>
      </c>
      <c r="B72" s="504" t="s">
        <v>34</v>
      </c>
      <c r="C72" s="619" t="s">
        <v>26</v>
      </c>
      <c r="D72" s="623">
        <v>60</v>
      </c>
      <c r="E72" s="623">
        <v>113</v>
      </c>
      <c r="F72" s="623"/>
      <c r="G72" s="623">
        <v>72</v>
      </c>
      <c r="H72" s="19"/>
      <c r="I72" s="19"/>
      <c r="J72" s="12" t="str">
        <f>IFERROR(SUM(SMALL(D72:I72,{1,2,3,4})),"")</f>
        <v/>
      </c>
    </row>
    <row r="73" spans="1:10" ht="13" customHeight="1">
      <c r="A73" s="504" t="s">
        <v>91</v>
      </c>
      <c r="B73" s="504" t="s">
        <v>34</v>
      </c>
      <c r="C73" s="619" t="s">
        <v>26</v>
      </c>
      <c r="D73" s="623">
        <v>73</v>
      </c>
      <c r="E73" s="623">
        <v>106</v>
      </c>
      <c r="F73" s="623"/>
      <c r="G73" s="623">
        <v>73</v>
      </c>
      <c r="H73" s="19"/>
      <c r="I73" s="19"/>
      <c r="J73" s="12" t="str">
        <f>IFERROR(SUM(SMALL(D73:I73,{1,2,3,4})),"")</f>
        <v/>
      </c>
    </row>
    <row r="74" spans="1:10" ht="13" customHeight="1">
      <c r="A74" s="504" t="s">
        <v>332</v>
      </c>
      <c r="B74" s="504" t="s">
        <v>35</v>
      </c>
      <c r="C74" s="619" t="s">
        <v>26</v>
      </c>
      <c r="D74" s="623"/>
      <c r="E74" s="623">
        <v>90</v>
      </c>
      <c r="F74" s="623"/>
      <c r="G74" s="623">
        <v>74</v>
      </c>
      <c r="H74" s="19"/>
      <c r="I74" s="19"/>
      <c r="J74" s="12" t="str">
        <f>IFERROR(SUM(SMALL(D74:I74,{1,2,3,4})),"")</f>
        <v/>
      </c>
    </row>
    <row r="75" spans="1:10" ht="13" customHeight="1">
      <c r="A75" s="509" t="s">
        <v>141</v>
      </c>
      <c r="B75" s="509" t="s">
        <v>35</v>
      </c>
      <c r="C75" s="621" t="s">
        <v>17</v>
      </c>
      <c r="D75" s="625">
        <v>59</v>
      </c>
      <c r="E75" s="625">
        <v>93</v>
      </c>
      <c r="F75" s="625"/>
      <c r="G75" s="625">
        <v>75</v>
      </c>
      <c r="H75" s="19"/>
      <c r="I75" s="19"/>
      <c r="J75" s="12" t="str">
        <f>IFERROR(SUM(SMALL(D75:I75,{1,2,3,4})),"")</f>
        <v/>
      </c>
    </row>
    <row r="76" spans="1:10" ht="13" customHeight="1">
      <c r="A76" s="23" t="s">
        <v>200</v>
      </c>
      <c r="B76" s="23" t="s">
        <v>34</v>
      </c>
      <c r="C76" s="27" t="s">
        <v>12</v>
      </c>
      <c r="D76" s="19">
        <v>69</v>
      </c>
      <c r="E76" s="19">
        <v>89</v>
      </c>
      <c r="F76" s="19">
        <v>55</v>
      </c>
      <c r="G76" s="19">
        <v>76</v>
      </c>
      <c r="H76" s="19"/>
      <c r="I76" s="19"/>
      <c r="J76" s="18"/>
    </row>
    <row r="77" spans="1:10" ht="13" customHeight="1">
      <c r="A77" s="5" t="s">
        <v>563</v>
      </c>
      <c r="B77" s="5" t="s">
        <v>34</v>
      </c>
      <c r="C77" s="5" t="s">
        <v>52</v>
      </c>
      <c r="D77" s="5"/>
      <c r="E77" s="5"/>
      <c r="F77" s="5"/>
      <c r="G77" s="5">
        <v>77</v>
      </c>
      <c r="H77" s="19"/>
      <c r="I77" s="19"/>
      <c r="J77" s="12" t="str">
        <f>IFERROR(SUM(SMALL(D77:I77,{1,2,3,4})),"")</f>
        <v/>
      </c>
    </row>
    <row r="78" spans="1:10" ht="13" customHeight="1">
      <c r="A78" s="5" t="s">
        <v>562</v>
      </c>
      <c r="B78" s="5" t="s">
        <v>28</v>
      </c>
      <c r="C78" s="5" t="s">
        <v>52</v>
      </c>
      <c r="D78" s="5"/>
      <c r="E78" s="5"/>
      <c r="F78" s="5"/>
      <c r="G78" s="5">
        <v>78</v>
      </c>
      <c r="H78" s="19"/>
      <c r="I78" s="19"/>
      <c r="J78" s="12" t="str">
        <f>IFERROR(SUM(SMALL(D78:I78,{1,2,3,4})),"")</f>
        <v/>
      </c>
    </row>
    <row r="79" spans="1:10" ht="13" customHeight="1">
      <c r="A79" s="509" t="s">
        <v>142</v>
      </c>
      <c r="B79" s="509" t="s">
        <v>35</v>
      </c>
      <c r="C79" s="621" t="s">
        <v>17</v>
      </c>
      <c r="D79" s="625">
        <v>66</v>
      </c>
      <c r="E79" s="625"/>
      <c r="F79" s="625"/>
      <c r="G79" s="625">
        <v>79</v>
      </c>
      <c r="H79" s="19"/>
      <c r="I79" s="19"/>
      <c r="J79" s="12" t="str">
        <f>IFERROR(SUM(SMALL(D79:I79,{1,2,3,4})),"")</f>
        <v/>
      </c>
    </row>
    <row r="80" spans="1:10" ht="13" customHeight="1">
      <c r="A80" s="504" t="s">
        <v>555</v>
      </c>
      <c r="B80" s="504" t="s">
        <v>28</v>
      </c>
      <c r="C80" s="619" t="s">
        <v>26</v>
      </c>
      <c r="D80" s="623"/>
      <c r="E80" s="623"/>
      <c r="F80" s="623"/>
      <c r="G80" s="623">
        <v>80</v>
      </c>
      <c r="H80" s="19"/>
      <c r="I80" s="19"/>
      <c r="J80" s="12" t="str">
        <f>IFERROR(SUM(SMALL(D80:I80,{1,2,3,4})),"")</f>
        <v/>
      </c>
    </row>
    <row r="81" spans="1:10" ht="13" customHeight="1">
      <c r="A81" s="5" t="s">
        <v>504</v>
      </c>
      <c r="B81" s="5" t="s">
        <v>34</v>
      </c>
      <c r="C81" s="5" t="s">
        <v>52</v>
      </c>
      <c r="D81" s="5">
        <v>62</v>
      </c>
      <c r="E81" s="5"/>
      <c r="F81" s="5">
        <v>52</v>
      </c>
      <c r="G81" s="5">
        <v>81</v>
      </c>
      <c r="H81" s="19"/>
      <c r="I81" s="19"/>
      <c r="J81" s="12" t="str">
        <f>IFERROR(SUM(SMALL(D81:I81,{1,2,3,4})),"")</f>
        <v/>
      </c>
    </row>
    <row r="82" spans="1:10" ht="13" customHeight="1">
      <c r="A82" s="494" t="s">
        <v>543</v>
      </c>
      <c r="B82" s="494" t="s">
        <v>35</v>
      </c>
      <c r="C82" s="495" t="s">
        <v>25</v>
      </c>
      <c r="D82" s="622"/>
      <c r="E82" s="622"/>
      <c r="F82" s="622"/>
      <c r="G82" s="622">
        <v>82</v>
      </c>
      <c r="H82" s="19"/>
      <c r="I82" s="19"/>
      <c r="J82" s="12" t="str">
        <f>IFERROR(SUM(SMALL(D82:I82,{1,2,3,4})),"")</f>
        <v/>
      </c>
    </row>
    <row r="83" spans="1:10" ht="13" customHeight="1">
      <c r="A83" s="39" t="s">
        <v>113</v>
      </c>
      <c r="B83" s="39" t="s">
        <v>34</v>
      </c>
      <c r="C83" s="43" t="s">
        <v>20</v>
      </c>
      <c r="D83" s="5">
        <v>64</v>
      </c>
      <c r="E83" s="5"/>
      <c r="F83" s="5">
        <v>60</v>
      </c>
      <c r="G83" s="5">
        <v>83</v>
      </c>
      <c r="H83" s="19"/>
      <c r="I83" s="19"/>
      <c r="J83" s="12" t="str">
        <f>IFERROR(SUM(SMALL(D83:I83,{1,2,3,4})),"")</f>
        <v/>
      </c>
    </row>
    <row r="84" spans="1:10" ht="13" customHeight="1">
      <c r="A84" s="504" t="s">
        <v>197</v>
      </c>
      <c r="B84" s="504" t="s">
        <v>34</v>
      </c>
      <c r="C84" s="619" t="s">
        <v>26</v>
      </c>
      <c r="D84" s="623">
        <v>75</v>
      </c>
      <c r="E84" s="623">
        <v>116</v>
      </c>
      <c r="F84" s="623"/>
      <c r="G84" s="623">
        <v>84</v>
      </c>
      <c r="H84" s="19"/>
      <c r="I84" s="19"/>
      <c r="J84" s="12" t="str">
        <f>IFERROR(SUM(SMALL(D84:I84,{1,2,3,4})),"")</f>
        <v/>
      </c>
    </row>
    <row r="85" spans="1:10" ht="13" customHeight="1">
      <c r="A85" s="523" t="s">
        <v>281</v>
      </c>
      <c r="B85" s="523" t="s">
        <v>33</v>
      </c>
      <c r="C85" s="620" t="s">
        <v>14</v>
      </c>
      <c r="D85" s="624"/>
      <c r="E85" s="624">
        <v>112</v>
      </c>
      <c r="F85" s="624">
        <v>58</v>
      </c>
      <c r="G85" s="624">
        <v>85</v>
      </c>
      <c r="H85" s="19"/>
      <c r="I85" s="19"/>
      <c r="J85" s="12" t="str">
        <f>IFERROR(SUM(SMALL(D85:I85,{1,2,3,4})),"")</f>
        <v/>
      </c>
    </row>
    <row r="86" spans="1:10" ht="13" customHeight="1">
      <c r="A86" s="39" t="s">
        <v>88</v>
      </c>
      <c r="B86" s="39" t="s">
        <v>35</v>
      </c>
      <c r="C86" s="43" t="s">
        <v>20</v>
      </c>
      <c r="D86" s="5">
        <v>68</v>
      </c>
      <c r="E86" s="5"/>
      <c r="F86" s="5"/>
      <c r="G86" s="5">
        <v>86</v>
      </c>
      <c r="H86" s="19"/>
      <c r="I86" s="19"/>
      <c r="J86" s="12" t="str">
        <f>IFERROR(SUM(SMALL(D86:I86,{1,2,3,4})),"")</f>
        <v/>
      </c>
    </row>
    <row r="87" spans="1:10" ht="13" customHeight="1">
      <c r="A87" s="23" t="s">
        <v>170</v>
      </c>
      <c r="B87" s="23" t="s">
        <v>28</v>
      </c>
      <c r="C87" s="27" t="s">
        <v>19</v>
      </c>
      <c r="D87" s="19">
        <v>49</v>
      </c>
      <c r="G87" s="19">
        <v>87</v>
      </c>
      <c r="H87" s="19"/>
      <c r="I87" s="19"/>
      <c r="J87" s="18"/>
    </row>
    <row r="88" spans="1:10" ht="13" customHeight="1">
      <c r="A88" s="504" t="s">
        <v>65</v>
      </c>
      <c r="B88" s="504" t="s">
        <v>35</v>
      </c>
      <c r="C88" s="619" t="s">
        <v>26</v>
      </c>
      <c r="D88" s="623">
        <v>67</v>
      </c>
      <c r="E88" s="623">
        <v>111</v>
      </c>
      <c r="F88" s="623"/>
      <c r="G88" s="623">
        <v>88</v>
      </c>
      <c r="H88" s="19"/>
      <c r="I88" s="19"/>
      <c r="J88" s="12" t="str">
        <f>IFERROR(SUM(SMALL(D88:I88,{1,2,3,4})),"")</f>
        <v/>
      </c>
    </row>
    <row r="89" spans="1:10" ht="13" customHeight="1">
      <c r="A89" s="421" t="s">
        <v>530</v>
      </c>
      <c r="B89" s="421" t="s">
        <v>35</v>
      </c>
      <c r="C89" s="443" t="s">
        <v>15</v>
      </c>
      <c r="D89" s="455"/>
      <c r="E89" s="455"/>
      <c r="F89" s="455">
        <v>56</v>
      </c>
      <c r="G89" s="168">
        <v>89</v>
      </c>
      <c r="H89" s="19"/>
      <c r="I89" s="19"/>
      <c r="J89" s="12" t="str">
        <f>IFERROR(SUM(SMALL(D89:I89,{1,2,3,4})),"")</f>
        <v/>
      </c>
    </row>
    <row r="90" spans="1:10" ht="13" customHeight="1">
      <c r="A90" s="504" t="s">
        <v>335</v>
      </c>
      <c r="B90" s="504" t="s">
        <v>35</v>
      </c>
      <c r="C90" s="619" t="s">
        <v>26</v>
      </c>
      <c r="D90" s="623"/>
      <c r="E90" s="623">
        <v>86</v>
      </c>
      <c r="F90" s="623"/>
      <c r="G90" s="623">
        <v>90</v>
      </c>
      <c r="H90" s="19"/>
      <c r="I90" s="19"/>
      <c r="J90" s="12" t="str">
        <f>IFERROR(SUM(SMALL(D90:I90,{1,2,3,4})),"")</f>
        <v/>
      </c>
    </row>
    <row r="91" spans="1:10" ht="13" customHeight="1">
      <c r="A91" s="39" t="s">
        <v>262</v>
      </c>
      <c r="B91" s="39" t="s">
        <v>33</v>
      </c>
      <c r="C91" s="43" t="s">
        <v>22</v>
      </c>
      <c r="D91" s="5"/>
      <c r="E91" s="5">
        <v>114</v>
      </c>
      <c r="F91" s="5">
        <v>61</v>
      </c>
      <c r="G91" s="168">
        <v>91</v>
      </c>
      <c r="H91" s="19"/>
      <c r="I91" s="19"/>
      <c r="J91" s="12" t="str">
        <f>IFERROR(SUM(SMALL(D91:I91,{1,2,3,4})),"")</f>
        <v/>
      </c>
    </row>
    <row r="92" spans="1:10" ht="13" customHeight="1">
      <c r="A92" s="504" t="s">
        <v>337</v>
      </c>
      <c r="B92" s="504" t="s">
        <v>33</v>
      </c>
      <c r="C92" s="619" t="s">
        <v>26</v>
      </c>
      <c r="D92" s="623"/>
      <c r="E92" s="623">
        <v>121</v>
      </c>
      <c r="F92" s="623"/>
      <c r="G92" s="623">
        <v>92</v>
      </c>
      <c r="H92" s="19"/>
      <c r="I92" s="19"/>
      <c r="J92" s="12" t="str">
        <f>IFERROR(SUM(SMALL(D92:I92,{1,2,3,4})),"")</f>
        <v/>
      </c>
    </row>
    <row r="93" spans="1:10" ht="13" customHeight="1">
      <c r="A93" s="504" t="s">
        <v>554</v>
      </c>
      <c r="B93" s="504" t="s">
        <v>28</v>
      </c>
      <c r="C93" s="619" t="s">
        <v>26</v>
      </c>
      <c r="D93" s="623"/>
      <c r="E93" s="623"/>
      <c r="F93" s="623"/>
      <c r="G93" s="623">
        <v>93</v>
      </c>
      <c r="H93" s="19"/>
      <c r="I93" s="19"/>
      <c r="J93" s="12" t="str">
        <f>IFERROR(SUM(SMALL(D93:I93,{1,2,3,4})),"")</f>
        <v/>
      </c>
    </row>
    <row r="94" spans="1:10" ht="13" customHeight="1">
      <c r="A94" s="504" t="s">
        <v>198</v>
      </c>
      <c r="B94" s="504" t="s">
        <v>35</v>
      </c>
      <c r="C94" s="619" t="s">
        <v>26</v>
      </c>
      <c r="D94" s="623">
        <v>72</v>
      </c>
      <c r="E94" s="623"/>
      <c r="F94" s="623"/>
      <c r="G94" s="623">
        <v>94</v>
      </c>
      <c r="H94" s="19"/>
      <c r="I94" s="19"/>
      <c r="J94" s="12" t="str">
        <f>IFERROR(SUM(SMALL(D94:I94,{1,2,3,4})),"")</f>
        <v/>
      </c>
    </row>
    <row r="95" spans="1:10" ht="13" customHeight="1">
      <c r="A95" s="523" t="s">
        <v>275</v>
      </c>
      <c r="B95" s="523" t="s">
        <v>34</v>
      </c>
      <c r="C95" s="620" t="s">
        <v>14</v>
      </c>
      <c r="D95" s="624"/>
      <c r="E95" s="624">
        <v>75</v>
      </c>
      <c r="F95" s="624">
        <v>59</v>
      </c>
      <c r="G95" s="624">
        <v>95</v>
      </c>
      <c r="H95" s="19"/>
      <c r="I95" s="19"/>
      <c r="J95" s="12" t="str">
        <f>IFERROR(SUM(SMALL(D95:I95,{1,2,3,4})),"")</f>
        <v/>
      </c>
    </row>
    <row r="96" spans="1:10" ht="13" customHeight="1">
      <c r="A96" s="23" t="s">
        <v>596</v>
      </c>
      <c r="B96" s="23" t="s">
        <v>35</v>
      </c>
      <c r="C96" s="27" t="s">
        <v>12</v>
      </c>
      <c r="G96" s="19">
        <v>96</v>
      </c>
      <c r="H96" s="19"/>
      <c r="I96" s="19"/>
      <c r="J96" s="18"/>
    </row>
    <row r="97" spans="1:10" ht="13" customHeight="1">
      <c r="A97" s="39" t="s">
        <v>445</v>
      </c>
      <c r="B97" s="39" t="s">
        <v>34</v>
      </c>
      <c r="C97" s="43" t="s">
        <v>16</v>
      </c>
      <c r="D97" s="5"/>
      <c r="E97" s="5">
        <v>81</v>
      </c>
      <c r="F97" s="5">
        <v>62</v>
      </c>
      <c r="G97" s="5">
        <v>97</v>
      </c>
      <c r="H97" s="19"/>
      <c r="I97" s="19"/>
      <c r="J97" s="18"/>
    </row>
    <row r="98" spans="1:10" ht="13" customHeight="1">
      <c r="A98" s="23" t="s">
        <v>573</v>
      </c>
      <c r="B98" s="23" t="s">
        <v>34</v>
      </c>
      <c r="C98" s="27" t="s">
        <v>19</v>
      </c>
      <c r="G98" s="19">
        <v>98</v>
      </c>
      <c r="H98" s="19"/>
      <c r="I98" s="19"/>
      <c r="J98" s="18"/>
    </row>
    <row r="99" spans="1:10" ht="13" customHeight="1">
      <c r="A99" s="494" t="s">
        <v>237</v>
      </c>
      <c r="B99" s="494" t="s">
        <v>34</v>
      </c>
      <c r="C99" s="494" t="s">
        <v>25</v>
      </c>
      <c r="D99" s="494">
        <v>78</v>
      </c>
      <c r="E99" s="622"/>
      <c r="F99" s="622"/>
      <c r="G99" s="622">
        <v>99</v>
      </c>
      <c r="H99" s="19"/>
      <c r="I99" s="19"/>
      <c r="J99" s="12" t="str">
        <f>IFERROR(SUM(SMALL(D99:I99,{1,2,3,4})),"")</f>
        <v/>
      </c>
    </row>
    <row r="100" spans="1:10" ht="13" customHeight="1">
      <c r="A100" s="504" t="s">
        <v>556</v>
      </c>
      <c r="B100" s="504" t="s">
        <v>35</v>
      </c>
      <c r="C100" s="619" t="s">
        <v>26</v>
      </c>
      <c r="D100" s="623"/>
      <c r="E100" s="623"/>
      <c r="F100" s="623"/>
      <c r="G100" s="623">
        <v>100</v>
      </c>
      <c r="H100" s="19"/>
      <c r="I100" s="19"/>
      <c r="J100" s="12" t="str">
        <f>IFERROR(SUM(SMALL(D100:I100,{1,2,3,4})),"")</f>
        <v/>
      </c>
    </row>
    <row r="101" spans="1:10" ht="13" customHeight="1">
      <c r="A101" s="39" t="s">
        <v>579</v>
      </c>
      <c r="B101" s="39" t="s">
        <v>51</v>
      </c>
      <c r="C101" s="43" t="s">
        <v>16</v>
      </c>
      <c r="D101" s="5"/>
      <c r="E101" s="5"/>
      <c r="F101" s="5"/>
      <c r="G101" s="5">
        <v>101</v>
      </c>
      <c r="H101" s="19"/>
      <c r="I101" s="19"/>
      <c r="J101" s="18"/>
    </row>
    <row r="102" spans="1:10" ht="13" customHeight="1">
      <c r="A102" s="494" t="s">
        <v>239</v>
      </c>
      <c r="B102" s="494" t="s">
        <v>34</v>
      </c>
      <c r="C102" s="494" t="s">
        <v>25</v>
      </c>
      <c r="D102" s="494">
        <v>83</v>
      </c>
      <c r="E102" s="622"/>
      <c r="F102" s="622"/>
      <c r="G102" s="622">
        <v>102</v>
      </c>
      <c r="H102" s="19"/>
      <c r="I102" s="19"/>
      <c r="J102" s="12" t="str">
        <f>IFERROR(SUM(SMALL(D102:I102,{1,2,3,4})),"")</f>
        <v/>
      </c>
    </row>
    <row r="103" spans="1:10" ht="13" customHeight="1">
      <c r="A103" s="494" t="s">
        <v>236</v>
      </c>
      <c r="B103" s="494" t="s">
        <v>35</v>
      </c>
      <c r="C103" s="494" t="s">
        <v>25</v>
      </c>
      <c r="D103" s="494">
        <v>76</v>
      </c>
      <c r="E103" s="622"/>
      <c r="F103" s="622"/>
      <c r="G103" s="622">
        <v>103</v>
      </c>
      <c r="H103" s="19"/>
      <c r="I103" s="19"/>
      <c r="J103" s="12" t="str">
        <f>IFERROR(SUM(SMALL(D103:I103,{1,2,3,4})),"")</f>
        <v/>
      </c>
    </row>
    <row r="104" spans="1:10" ht="13" customHeight="1">
      <c r="A104" s="23" t="s">
        <v>307</v>
      </c>
      <c r="B104" s="23" t="s">
        <v>33</v>
      </c>
      <c r="C104" s="27" t="s">
        <v>12</v>
      </c>
      <c r="E104" s="19">
        <v>104</v>
      </c>
      <c r="F104" s="19">
        <v>69</v>
      </c>
      <c r="G104" s="19">
        <v>104</v>
      </c>
      <c r="H104" s="19"/>
      <c r="I104" s="19"/>
      <c r="J104" s="18"/>
    </row>
    <row r="105" spans="1:10" ht="13" customHeight="1">
      <c r="A105" s="23" t="s">
        <v>593</v>
      </c>
      <c r="B105" s="23" t="s">
        <v>34</v>
      </c>
      <c r="C105" s="27" t="s">
        <v>12</v>
      </c>
      <c r="G105" s="19">
        <v>105</v>
      </c>
      <c r="H105" s="19"/>
      <c r="I105" s="19"/>
      <c r="J105" s="18"/>
    </row>
    <row r="106" spans="1:10" ht="13" customHeight="1">
      <c r="A106" s="23" t="s">
        <v>597</v>
      </c>
      <c r="B106" s="23" t="s">
        <v>35</v>
      </c>
      <c r="C106" s="27" t="s">
        <v>12</v>
      </c>
      <c r="G106" s="19">
        <v>106</v>
      </c>
      <c r="H106" s="19"/>
      <c r="I106" s="19"/>
      <c r="J106" s="18"/>
    </row>
    <row r="107" spans="1:10" ht="13" customHeight="1">
      <c r="A107" s="494" t="s">
        <v>238</v>
      </c>
      <c r="B107" s="494" t="s">
        <v>28</v>
      </c>
      <c r="C107" s="494" t="s">
        <v>25</v>
      </c>
      <c r="D107" s="494">
        <v>82</v>
      </c>
      <c r="E107" s="622"/>
      <c r="F107" s="622"/>
      <c r="G107" s="622">
        <v>107</v>
      </c>
      <c r="H107" s="19"/>
      <c r="I107" s="19"/>
      <c r="J107" s="12" t="str">
        <f>IFERROR(SUM(SMALL(D107:I107,{1,2,3,4})),"")</f>
        <v/>
      </c>
    </row>
    <row r="108" spans="1:10" ht="13" customHeight="1">
      <c r="A108" s="23" t="s">
        <v>594</v>
      </c>
      <c r="B108" s="23" t="s">
        <v>28</v>
      </c>
      <c r="C108" s="27" t="s">
        <v>12</v>
      </c>
      <c r="G108" s="19">
        <v>108</v>
      </c>
      <c r="H108" s="19"/>
      <c r="I108" s="19"/>
      <c r="J108" s="18"/>
    </row>
    <row r="109" spans="1:10" ht="13" customHeight="1">
      <c r="A109" s="523" t="s">
        <v>119</v>
      </c>
      <c r="B109" s="523" t="s">
        <v>34</v>
      </c>
      <c r="C109" s="620" t="s">
        <v>14</v>
      </c>
      <c r="D109" s="624">
        <v>81</v>
      </c>
      <c r="E109" s="624">
        <v>99</v>
      </c>
      <c r="F109" s="624"/>
      <c r="G109" s="624">
        <v>109</v>
      </c>
      <c r="H109" s="19"/>
      <c r="I109" s="19"/>
      <c r="J109" s="12" t="str">
        <f>IFERROR(SUM(SMALL(D109:I109,{1,2,3,4})),"")</f>
        <v/>
      </c>
    </row>
    <row r="110" spans="1:10" ht="13" customHeight="1">
      <c r="A110" s="23" t="s">
        <v>516</v>
      </c>
      <c r="B110" s="23" t="s">
        <v>28</v>
      </c>
      <c r="C110" s="27" t="s">
        <v>24</v>
      </c>
      <c r="F110" s="19">
        <v>1</v>
      </c>
      <c r="H110" s="19"/>
      <c r="I110" s="19"/>
      <c r="J110" s="18"/>
    </row>
    <row r="111" spans="1:10" ht="13" customHeight="1">
      <c r="A111" s="509" t="s">
        <v>351</v>
      </c>
      <c r="B111" s="509" t="s">
        <v>35</v>
      </c>
      <c r="C111" s="621" t="s">
        <v>17</v>
      </c>
      <c r="D111" s="625"/>
      <c r="E111" s="625">
        <v>17</v>
      </c>
      <c r="F111" s="625">
        <v>7</v>
      </c>
      <c r="G111" s="625"/>
      <c r="H111" s="19"/>
      <c r="I111" s="19"/>
      <c r="J111" s="12" t="str">
        <f>IFERROR(SUM(SMALL(D111:I111,{1,2,3,4})),"")</f>
        <v/>
      </c>
    </row>
    <row r="112" spans="1:10" ht="13" customHeight="1">
      <c r="A112" s="39" t="s">
        <v>488</v>
      </c>
      <c r="B112" s="39" t="s">
        <v>28</v>
      </c>
      <c r="C112" s="43" t="s">
        <v>16</v>
      </c>
      <c r="D112" s="5"/>
      <c r="E112" s="5"/>
      <c r="F112" s="5">
        <v>8</v>
      </c>
      <c r="G112" s="5"/>
      <c r="H112" s="19"/>
      <c r="I112" s="19"/>
      <c r="J112" s="18"/>
    </row>
    <row r="113" spans="1:10" ht="13" customHeight="1">
      <c r="A113" s="23" t="s">
        <v>514</v>
      </c>
      <c r="B113" s="23" t="s">
        <v>28</v>
      </c>
      <c r="C113" s="27" t="s">
        <v>24</v>
      </c>
      <c r="F113" s="19">
        <v>9</v>
      </c>
      <c r="H113" s="19"/>
      <c r="I113" s="19"/>
      <c r="J113" s="18"/>
    </row>
    <row r="114" spans="1:10" ht="13" customHeight="1">
      <c r="A114" s="24" t="s">
        <v>301</v>
      </c>
      <c r="B114" s="23" t="s">
        <v>28</v>
      </c>
      <c r="C114" s="27" t="s">
        <v>12</v>
      </c>
      <c r="E114" s="19">
        <v>25</v>
      </c>
      <c r="F114" s="19">
        <v>12</v>
      </c>
      <c r="H114" s="19"/>
      <c r="I114" s="19"/>
      <c r="J114" s="18"/>
    </row>
    <row r="115" spans="1:10" ht="13" customHeight="1">
      <c r="A115" s="40" t="s">
        <v>490</v>
      </c>
      <c r="B115" s="39" t="s">
        <v>34</v>
      </c>
      <c r="C115" s="43" t="s">
        <v>11</v>
      </c>
      <c r="D115" s="5"/>
      <c r="E115" s="5"/>
      <c r="F115" s="5">
        <v>15</v>
      </c>
      <c r="H115" s="19"/>
      <c r="I115" s="19"/>
      <c r="J115" s="12" t="str">
        <f>IFERROR(SUM(SMALL(D115:I115,{1,2,3,4})),"")</f>
        <v/>
      </c>
    </row>
    <row r="116" spans="1:10" ht="13" customHeight="1">
      <c r="A116" s="40" t="s">
        <v>469</v>
      </c>
      <c r="B116" s="39" t="s">
        <v>35</v>
      </c>
      <c r="C116" s="43" t="s">
        <v>22</v>
      </c>
      <c r="D116" s="5"/>
      <c r="E116" s="5"/>
      <c r="F116" s="5">
        <v>17</v>
      </c>
      <c r="G116" s="168"/>
      <c r="H116" s="19"/>
      <c r="I116" s="19"/>
      <c r="J116" s="12" t="str">
        <f>IFERROR(SUM(SMALL(D116:I116,{1,2,3,4})),"")</f>
        <v/>
      </c>
    </row>
    <row r="117" spans="1:10" ht="13" customHeight="1">
      <c r="A117" s="510" t="s">
        <v>354</v>
      </c>
      <c r="B117" s="509" t="s">
        <v>34</v>
      </c>
      <c r="C117" s="621" t="s">
        <v>17</v>
      </c>
      <c r="D117" s="625"/>
      <c r="E117" s="625">
        <v>24</v>
      </c>
      <c r="F117" s="625">
        <v>20</v>
      </c>
      <c r="G117" s="625"/>
      <c r="H117" s="19"/>
      <c r="I117" s="19"/>
      <c r="J117" s="12" t="str">
        <f>IFERROR(SUM(SMALL(D117:I117,{1,2,3,4})),"")</f>
        <v/>
      </c>
    </row>
    <row r="118" spans="1:10" ht="13" customHeight="1">
      <c r="A118" s="24" t="s">
        <v>515</v>
      </c>
      <c r="B118" s="23" t="s">
        <v>35</v>
      </c>
      <c r="C118" s="27" t="s">
        <v>24</v>
      </c>
      <c r="F118" s="19">
        <v>21</v>
      </c>
      <c r="H118" s="19"/>
      <c r="I118" s="19"/>
      <c r="J118" s="18"/>
    </row>
    <row r="119" spans="1:10" ht="13" customHeight="1">
      <c r="A119" s="617" t="s">
        <v>499</v>
      </c>
      <c r="B119" s="610" t="s">
        <v>34</v>
      </c>
      <c r="C119" s="618" t="s">
        <v>27</v>
      </c>
      <c r="D119" s="610"/>
      <c r="E119" s="610"/>
      <c r="F119" s="610">
        <v>23</v>
      </c>
      <c r="G119" s="610"/>
      <c r="H119" s="19"/>
      <c r="I119" s="19"/>
      <c r="J119" s="18"/>
    </row>
    <row r="120" spans="1:10" ht="13" customHeight="1">
      <c r="A120" s="40" t="s">
        <v>496</v>
      </c>
      <c r="B120" s="39" t="s">
        <v>28</v>
      </c>
      <c r="C120" s="43" t="s">
        <v>18</v>
      </c>
      <c r="D120" s="5"/>
      <c r="E120" s="5"/>
      <c r="F120" s="5">
        <v>25</v>
      </c>
      <c r="H120" s="19"/>
      <c r="I120" s="19"/>
      <c r="J120" s="12" t="str">
        <f>IFERROR(SUM(SMALL(D120:I120,{1,2,3,4})),"")</f>
        <v/>
      </c>
    </row>
    <row r="121" spans="1:10" ht="13" customHeight="1">
      <c r="A121" s="40" t="s">
        <v>159</v>
      </c>
      <c r="B121" s="39" t="s">
        <v>34</v>
      </c>
      <c r="C121" s="43" t="s">
        <v>21</v>
      </c>
      <c r="D121" s="5">
        <v>30</v>
      </c>
      <c r="E121" s="5"/>
      <c r="F121" s="5">
        <v>26</v>
      </c>
      <c r="H121" s="19"/>
      <c r="I121" s="19"/>
      <c r="J121" s="12" t="str">
        <f>IFERROR(SUM(SMALL(D121:I121,{1,2,3,4})),"")</f>
        <v/>
      </c>
    </row>
    <row r="122" spans="1:10" ht="13" customHeight="1">
      <c r="A122" s="40" t="s">
        <v>208</v>
      </c>
      <c r="B122" s="39" t="s">
        <v>34</v>
      </c>
      <c r="C122" s="43" t="s">
        <v>11</v>
      </c>
      <c r="D122" s="5">
        <v>53</v>
      </c>
      <c r="E122" s="5"/>
      <c r="F122" s="5">
        <v>30</v>
      </c>
      <c r="H122" s="19"/>
      <c r="I122" s="19"/>
      <c r="J122" s="12" t="str">
        <f>IFERROR(SUM(SMALL(D122:I122,{1,2,3,4})),"")</f>
        <v/>
      </c>
    </row>
    <row r="123" spans="1:10" ht="13" customHeight="1">
      <c r="A123" s="40" t="s">
        <v>158</v>
      </c>
      <c r="B123" s="39" t="s">
        <v>28</v>
      </c>
      <c r="C123" s="43" t="s">
        <v>21</v>
      </c>
      <c r="D123" s="5">
        <v>31</v>
      </c>
      <c r="E123" s="5"/>
      <c r="F123" s="5">
        <v>32</v>
      </c>
      <c r="H123" s="19"/>
      <c r="I123" s="19"/>
      <c r="J123" s="12" t="str">
        <f>IFERROR(SUM(SMALL(D123:I123,{1,2,3,4})),"")</f>
        <v/>
      </c>
    </row>
    <row r="124" spans="1:10" ht="13" customHeight="1">
      <c r="A124" s="40" t="s">
        <v>424</v>
      </c>
      <c r="B124" s="39" t="s">
        <v>34</v>
      </c>
      <c r="C124" s="43" t="s">
        <v>18</v>
      </c>
      <c r="D124" s="5"/>
      <c r="E124" s="5">
        <v>46</v>
      </c>
      <c r="F124" s="5">
        <v>33</v>
      </c>
      <c r="H124" s="19"/>
      <c r="I124" s="19"/>
      <c r="J124" s="12" t="str">
        <f>IFERROR(SUM(SMALL(D124:I124,{1,2,3,4})),"")</f>
        <v/>
      </c>
    </row>
    <row r="125" spans="1:10" ht="13" customHeight="1">
      <c r="A125" s="610" t="s">
        <v>223</v>
      </c>
      <c r="B125" s="610" t="s">
        <v>35</v>
      </c>
      <c r="C125" s="618" t="s">
        <v>27</v>
      </c>
      <c r="D125" s="610">
        <v>36</v>
      </c>
      <c r="E125" s="610"/>
      <c r="F125" s="610">
        <v>34</v>
      </c>
      <c r="G125" s="610"/>
      <c r="H125" s="19"/>
      <c r="I125" s="19"/>
      <c r="J125" s="18"/>
    </row>
    <row r="126" spans="1:10" ht="13" customHeight="1">
      <c r="A126" s="5" t="s">
        <v>54</v>
      </c>
      <c r="B126" s="5" t="s">
        <v>34</v>
      </c>
      <c r="C126" s="5" t="s">
        <v>52</v>
      </c>
      <c r="D126" s="5">
        <v>28</v>
      </c>
      <c r="E126" s="5"/>
      <c r="F126" s="5">
        <v>36</v>
      </c>
      <c r="G126" s="5"/>
      <c r="H126" s="19"/>
      <c r="I126" s="19"/>
      <c r="J126" s="12" t="str">
        <f>IFERROR(SUM(SMALL(D126:I126,{1,2,3,4})),"")</f>
        <v/>
      </c>
    </row>
    <row r="127" spans="1:10" ht="13" customHeight="1">
      <c r="A127" s="421" t="s">
        <v>529</v>
      </c>
      <c r="B127" s="421" t="s">
        <v>34</v>
      </c>
      <c r="C127" s="443" t="s">
        <v>15</v>
      </c>
      <c r="D127" s="455"/>
      <c r="E127" s="455"/>
      <c r="F127" s="455">
        <v>38</v>
      </c>
      <c r="H127" s="19"/>
      <c r="I127" s="19"/>
      <c r="J127" s="12" t="str">
        <f>IFERROR(SUM(SMALL(D127:I127,{1,2,3,4})),"")</f>
        <v/>
      </c>
    </row>
    <row r="128" spans="1:10" ht="13" customHeight="1">
      <c r="A128" s="421" t="s">
        <v>529</v>
      </c>
      <c r="B128" s="421" t="s">
        <v>34</v>
      </c>
      <c r="C128" s="443" t="s">
        <v>15</v>
      </c>
      <c r="D128" s="455"/>
      <c r="E128" s="455"/>
      <c r="F128" s="455">
        <v>38</v>
      </c>
      <c r="G128" s="168"/>
      <c r="H128" s="19"/>
      <c r="I128" s="19"/>
      <c r="J128" s="12" t="str">
        <f>IFERROR(SUM(SMALL(D128:I128,{1,2,3,4})),"")</f>
        <v/>
      </c>
    </row>
    <row r="129" spans="1:10" ht="13" customHeight="1">
      <c r="A129" s="523" t="s">
        <v>118</v>
      </c>
      <c r="B129" s="523" t="s">
        <v>35</v>
      </c>
      <c r="C129" s="620" t="s">
        <v>14</v>
      </c>
      <c r="D129" s="624">
        <v>46</v>
      </c>
      <c r="E129" s="624">
        <v>64</v>
      </c>
      <c r="F129" s="624">
        <v>39</v>
      </c>
      <c r="G129" s="624"/>
      <c r="H129" s="19"/>
      <c r="I129" s="19"/>
      <c r="J129" s="12" t="str">
        <f>IFERROR(SUM(SMALL(D129:I129,{1,2,3,4})),"")</f>
        <v/>
      </c>
    </row>
    <row r="130" spans="1:10" ht="13" customHeight="1">
      <c r="A130" s="494" t="s">
        <v>233</v>
      </c>
      <c r="B130" s="494" t="s">
        <v>34</v>
      </c>
      <c r="C130" s="494" t="s">
        <v>25</v>
      </c>
      <c r="D130" s="494">
        <v>47</v>
      </c>
      <c r="E130" s="622"/>
      <c r="F130" s="622">
        <v>41</v>
      </c>
      <c r="G130" s="622"/>
      <c r="H130" s="19"/>
      <c r="I130" s="19"/>
      <c r="J130" s="12" t="str">
        <f>IFERROR(SUM(SMALL(D130:I130,{1,2,3,4})),"")</f>
        <v/>
      </c>
    </row>
    <row r="131" spans="1:10" ht="13" customHeight="1">
      <c r="A131" s="23" t="s">
        <v>513</v>
      </c>
      <c r="B131" s="23" t="s">
        <v>28</v>
      </c>
      <c r="C131" s="27" t="s">
        <v>24</v>
      </c>
      <c r="F131" s="19">
        <v>42</v>
      </c>
      <c r="H131" s="19"/>
      <c r="I131" s="19"/>
      <c r="J131" s="18"/>
    </row>
    <row r="132" spans="1:10" ht="13" customHeight="1">
      <c r="A132" s="39" t="s">
        <v>207</v>
      </c>
      <c r="B132" s="39" t="s">
        <v>28</v>
      </c>
      <c r="C132" s="43" t="s">
        <v>11</v>
      </c>
      <c r="D132" s="5">
        <v>33</v>
      </c>
      <c r="E132" s="5">
        <v>58</v>
      </c>
      <c r="F132" s="5">
        <v>43</v>
      </c>
      <c r="H132" s="19"/>
      <c r="I132" s="19"/>
      <c r="J132" s="12" t="str">
        <f>IFERROR(SUM(SMALL(D132:I132,{1,2,3,4})),"")</f>
        <v/>
      </c>
    </row>
    <row r="133" spans="1:10" ht="13" customHeight="1">
      <c r="A133" s="421" t="s">
        <v>316</v>
      </c>
      <c r="B133" s="421" t="s">
        <v>35</v>
      </c>
      <c r="C133" s="443" t="s">
        <v>15</v>
      </c>
      <c r="D133" s="455"/>
      <c r="E133" s="455">
        <v>74</v>
      </c>
      <c r="F133" s="455">
        <v>45</v>
      </c>
      <c r="H133" s="19"/>
      <c r="I133" s="19"/>
      <c r="J133" s="12" t="str">
        <f>IFERROR(SUM(SMALL(D133:I133,{1,2,3,4})),"")</f>
        <v/>
      </c>
    </row>
    <row r="134" spans="1:10" ht="13" customHeight="1">
      <c r="A134" s="421" t="s">
        <v>316</v>
      </c>
      <c r="B134" s="421" t="s">
        <v>35</v>
      </c>
      <c r="C134" s="443" t="s">
        <v>15</v>
      </c>
      <c r="D134" s="455"/>
      <c r="E134" s="455">
        <v>74</v>
      </c>
      <c r="F134" s="455">
        <v>45</v>
      </c>
      <c r="G134" s="168"/>
      <c r="H134" s="19"/>
      <c r="I134" s="19"/>
      <c r="J134" s="12" t="str">
        <f>IFERROR(SUM(SMALL(D134:I134,{1,2,3,4})),"")</f>
        <v/>
      </c>
    </row>
    <row r="135" spans="1:10" ht="13" customHeight="1">
      <c r="A135" s="39" t="s">
        <v>491</v>
      </c>
      <c r="B135" s="39" t="s">
        <v>28</v>
      </c>
      <c r="C135" s="43" t="s">
        <v>11</v>
      </c>
      <c r="D135" s="5"/>
      <c r="E135" s="5"/>
      <c r="F135" s="5">
        <v>48</v>
      </c>
      <c r="H135" s="19"/>
      <c r="I135" s="19"/>
      <c r="J135" s="12" t="str">
        <f>IFERROR(SUM(SMALL(D135:I135,{1,2,3,4})),"")</f>
        <v/>
      </c>
    </row>
    <row r="136" spans="1:10" ht="13" customHeight="1">
      <c r="A136" s="421" t="s">
        <v>317</v>
      </c>
      <c r="B136" s="421" t="s">
        <v>35</v>
      </c>
      <c r="C136" s="443" t="s">
        <v>15</v>
      </c>
      <c r="D136" s="455"/>
      <c r="E136" s="455">
        <v>107</v>
      </c>
      <c r="F136" s="455">
        <v>50</v>
      </c>
      <c r="H136" s="19"/>
      <c r="I136" s="19"/>
      <c r="J136" s="12" t="str">
        <f>IFERROR(SUM(SMALL(D136:I136,{1,2,3,4})),"")</f>
        <v/>
      </c>
    </row>
    <row r="137" spans="1:10" ht="13" customHeight="1">
      <c r="A137" s="421" t="s">
        <v>317</v>
      </c>
      <c r="B137" s="421" t="s">
        <v>35</v>
      </c>
      <c r="C137" s="443" t="s">
        <v>15</v>
      </c>
      <c r="D137" s="455"/>
      <c r="E137" s="455">
        <v>107</v>
      </c>
      <c r="F137" s="455">
        <v>50</v>
      </c>
      <c r="G137" s="168"/>
      <c r="H137" s="19"/>
      <c r="I137" s="19"/>
      <c r="J137" s="12" t="str">
        <f>IFERROR(SUM(SMALL(D137:I137,{1,2,3,4})),"")</f>
        <v/>
      </c>
    </row>
    <row r="138" spans="1:10" ht="13" customHeight="1">
      <c r="A138" s="5" t="s">
        <v>501</v>
      </c>
      <c r="B138" s="5" t="s">
        <v>34</v>
      </c>
      <c r="C138" s="5" t="s">
        <v>52</v>
      </c>
      <c r="D138" s="5"/>
      <c r="E138" s="5"/>
      <c r="F138" s="5">
        <v>51</v>
      </c>
      <c r="G138" s="5"/>
      <c r="H138" s="19"/>
      <c r="I138" s="19"/>
      <c r="J138" s="12" t="str">
        <f>IFERROR(SUM(SMALL(D138:I138,{1,2,3,4})),"")</f>
        <v/>
      </c>
    </row>
    <row r="139" spans="1:10" ht="13" customHeight="1">
      <c r="A139" s="39" t="s">
        <v>489</v>
      </c>
      <c r="B139" s="39" t="s">
        <v>33</v>
      </c>
      <c r="C139" s="43" t="s">
        <v>11</v>
      </c>
      <c r="D139" s="5"/>
      <c r="E139" s="5"/>
      <c r="F139" s="5">
        <v>53</v>
      </c>
      <c r="H139" s="19"/>
      <c r="I139" s="19"/>
      <c r="J139" s="12" t="str">
        <f>IFERROR(SUM(SMALL(D139:I139,{1,2,3,4})),"")</f>
        <v/>
      </c>
    </row>
    <row r="140" spans="1:10" ht="13" customHeight="1">
      <c r="A140" s="39" t="s">
        <v>261</v>
      </c>
      <c r="B140" s="39" t="s">
        <v>35</v>
      </c>
      <c r="C140" s="43" t="s">
        <v>22</v>
      </c>
      <c r="D140" s="5"/>
      <c r="E140" s="5">
        <v>110</v>
      </c>
      <c r="F140" s="5">
        <v>54</v>
      </c>
      <c r="G140" s="168"/>
      <c r="H140" s="19"/>
      <c r="I140" s="19"/>
      <c r="J140" s="12" t="str">
        <f>IFERROR(SUM(SMALL(D140:I140,{1,2,3,4})),"")</f>
        <v/>
      </c>
    </row>
    <row r="141" spans="1:10" ht="13" customHeight="1">
      <c r="A141" s="421" t="s">
        <v>530</v>
      </c>
      <c r="B141" s="421" t="s">
        <v>35</v>
      </c>
      <c r="C141" s="443" t="s">
        <v>15</v>
      </c>
      <c r="D141" s="455"/>
      <c r="E141" s="455"/>
      <c r="F141" s="455">
        <v>56</v>
      </c>
      <c r="H141" s="19"/>
      <c r="I141" s="19"/>
      <c r="J141" s="12" t="str">
        <f>IFERROR(SUM(SMALL(D141:I141,{1,2,3,4})),"")</f>
        <v/>
      </c>
    </row>
    <row r="142" spans="1:10" ht="13" customHeight="1">
      <c r="A142" s="23" t="s">
        <v>525</v>
      </c>
      <c r="B142" s="23" t="s">
        <v>35</v>
      </c>
      <c r="C142" s="27" t="s">
        <v>12</v>
      </c>
      <c r="F142" s="19">
        <v>57</v>
      </c>
      <c r="H142" s="19"/>
      <c r="I142" s="19"/>
    </row>
    <row r="143" spans="1:10" ht="13" customHeight="1">
      <c r="A143" s="494" t="s">
        <v>474</v>
      </c>
      <c r="B143" s="494" t="s">
        <v>33</v>
      </c>
      <c r="C143" s="494" t="s">
        <v>25</v>
      </c>
      <c r="D143" s="494"/>
      <c r="E143" s="622"/>
      <c r="F143" s="622">
        <v>63</v>
      </c>
      <c r="G143" s="622"/>
      <c r="H143" s="19"/>
      <c r="I143" s="19"/>
      <c r="J143" s="71" t="str">
        <f>IFERROR(SUM(SMALL(D143:I143,{1,2,3,4})),"")</f>
        <v/>
      </c>
    </row>
    <row r="144" spans="1:10" ht="13" customHeight="1">
      <c r="A144" s="610" t="s">
        <v>498</v>
      </c>
      <c r="B144" s="610" t="s">
        <v>51</v>
      </c>
      <c r="C144" s="618" t="s">
        <v>27</v>
      </c>
      <c r="D144" s="610"/>
      <c r="E144" s="610"/>
      <c r="F144" s="610">
        <v>64</v>
      </c>
      <c r="G144" s="610"/>
      <c r="H144" s="19"/>
      <c r="I144" s="19"/>
    </row>
    <row r="145" spans="1:10" ht="13" customHeight="1">
      <c r="A145" s="39" t="s">
        <v>470</v>
      </c>
      <c r="B145" s="39" t="s">
        <v>28</v>
      </c>
      <c r="C145" s="43" t="s">
        <v>22</v>
      </c>
      <c r="D145" s="5"/>
      <c r="E145" s="5"/>
      <c r="F145" s="5">
        <v>65</v>
      </c>
      <c r="G145" s="168"/>
      <c r="H145" s="19"/>
      <c r="I145" s="19"/>
      <c r="J145" s="71" t="str">
        <f>IFERROR(SUM(SMALL(D145:I145,{1,2,3,4})),"")</f>
        <v/>
      </c>
    </row>
    <row r="146" spans="1:10" ht="13" customHeight="1">
      <c r="A146" s="39" t="s">
        <v>210</v>
      </c>
      <c r="B146" s="39" t="s">
        <v>34</v>
      </c>
      <c r="C146" s="43" t="s">
        <v>11</v>
      </c>
      <c r="D146" s="5">
        <v>77</v>
      </c>
      <c r="E146" s="5">
        <v>120</v>
      </c>
      <c r="F146" s="5">
        <v>66</v>
      </c>
      <c r="H146" s="19"/>
      <c r="I146" s="19"/>
      <c r="J146" s="71" t="str">
        <f>IFERROR(SUM(SMALL(D146:I146,{1,2,3,4})),"")</f>
        <v/>
      </c>
    </row>
    <row r="147" spans="1:10" ht="13" customHeight="1">
      <c r="A147" s="494" t="s">
        <v>475</v>
      </c>
      <c r="B147" s="494" t="s">
        <v>34</v>
      </c>
      <c r="C147" s="494" t="s">
        <v>25</v>
      </c>
      <c r="D147" s="494"/>
      <c r="E147" s="622"/>
      <c r="F147" s="622">
        <v>67</v>
      </c>
      <c r="G147" s="622"/>
      <c r="H147" s="19"/>
      <c r="I147" s="19"/>
      <c r="J147" s="71" t="str">
        <f>IFERROR(SUM(SMALL(D147:I147,{1,2,3,4})),"")</f>
        <v/>
      </c>
    </row>
    <row r="148" spans="1:10" ht="13" customHeight="1">
      <c r="A148" s="23" t="s">
        <v>304</v>
      </c>
      <c r="B148" s="23" t="s">
        <v>33</v>
      </c>
      <c r="C148" s="27" t="s">
        <v>12</v>
      </c>
      <c r="E148" s="19">
        <v>97</v>
      </c>
      <c r="F148" s="19">
        <v>68</v>
      </c>
      <c r="H148" s="19"/>
      <c r="I148" s="19"/>
    </row>
    <row r="149" spans="1:10" ht="13" customHeight="1">
      <c r="A149" s="23" t="s">
        <v>526</v>
      </c>
      <c r="B149" s="23" t="s">
        <v>35</v>
      </c>
      <c r="C149" s="27" t="s">
        <v>12</v>
      </c>
      <c r="F149" s="19">
        <v>70</v>
      </c>
      <c r="H149" s="19"/>
      <c r="I149" s="19"/>
    </row>
    <row r="150" spans="1:10" ht="13" customHeight="1">
      <c r="A150" s="610" t="s">
        <v>455</v>
      </c>
      <c r="B150" s="610" t="s">
        <v>35</v>
      </c>
      <c r="C150" s="618" t="s">
        <v>27</v>
      </c>
      <c r="D150" s="610"/>
      <c r="E150" s="610">
        <v>1</v>
      </c>
      <c r="F150" s="610"/>
      <c r="G150" s="610"/>
      <c r="H150" s="19"/>
      <c r="I150" s="19"/>
    </row>
    <row r="151" spans="1:10" ht="13" customHeight="1">
      <c r="A151" s="504" t="s">
        <v>333</v>
      </c>
      <c r="B151" s="504" t="s">
        <v>34</v>
      </c>
      <c r="C151" s="619" t="s">
        <v>26</v>
      </c>
      <c r="D151" s="623"/>
      <c r="E151" s="623">
        <v>4</v>
      </c>
      <c r="F151" s="623"/>
      <c r="G151" s="623"/>
      <c r="H151" s="19"/>
      <c r="I151" s="19"/>
      <c r="J151" s="71" t="str">
        <f>IFERROR(SUM(SMALL(D151:I151,{1,2,3,4})),"")</f>
        <v/>
      </c>
    </row>
    <row r="152" spans="1:10" ht="13" customHeight="1">
      <c r="A152" s="23" t="s">
        <v>457</v>
      </c>
      <c r="B152" s="23" t="s">
        <v>28</v>
      </c>
      <c r="C152" s="27" t="s">
        <v>23</v>
      </c>
      <c r="E152" s="19">
        <v>5</v>
      </c>
      <c r="H152" s="19"/>
      <c r="I152" s="19"/>
    </row>
    <row r="153" spans="1:10" ht="13" customHeight="1">
      <c r="A153" s="23" t="s">
        <v>403</v>
      </c>
      <c r="B153" s="23" t="s">
        <v>35</v>
      </c>
      <c r="C153" s="27" t="s">
        <v>19</v>
      </c>
      <c r="E153" s="19">
        <v>7</v>
      </c>
      <c r="H153" s="19"/>
      <c r="I153" s="19"/>
    </row>
    <row r="154" spans="1:10" ht="13" customHeight="1">
      <c r="A154" s="23" t="s">
        <v>458</v>
      </c>
      <c r="B154" s="23" t="s">
        <v>34</v>
      </c>
      <c r="C154" s="27" t="s">
        <v>23</v>
      </c>
      <c r="E154" s="19">
        <v>8</v>
      </c>
      <c r="H154" s="19"/>
      <c r="I154" s="19"/>
    </row>
    <row r="155" spans="1:10" ht="13" customHeight="1">
      <c r="A155" s="509" t="s">
        <v>350</v>
      </c>
      <c r="B155" s="509" t="s">
        <v>28</v>
      </c>
      <c r="C155" s="621" t="s">
        <v>17</v>
      </c>
      <c r="D155" s="625"/>
      <c r="E155" s="625">
        <v>9</v>
      </c>
      <c r="F155" s="625"/>
      <c r="G155" s="625"/>
      <c r="H155" s="19"/>
      <c r="I155" s="19"/>
      <c r="J155" s="71" t="str">
        <f>IFERROR(SUM(SMALL(D155:I155,{1,2,3,4})),"")</f>
        <v/>
      </c>
    </row>
    <row r="156" spans="1:10" ht="13" customHeight="1">
      <c r="A156" s="23" t="s">
        <v>404</v>
      </c>
      <c r="B156" s="23" t="s">
        <v>575</v>
      </c>
      <c r="C156" s="27" t="s">
        <v>19</v>
      </c>
      <c r="E156" s="19">
        <v>11</v>
      </c>
      <c r="H156" s="19"/>
      <c r="I156" s="19"/>
    </row>
    <row r="157" spans="1:10" ht="13" customHeight="1">
      <c r="A157" s="23" t="s">
        <v>162</v>
      </c>
      <c r="B157" s="23" t="s">
        <v>28</v>
      </c>
      <c r="C157" s="27" t="s">
        <v>19</v>
      </c>
      <c r="D157" s="19">
        <v>4</v>
      </c>
      <c r="E157" s="19">
        <v>13</v>
      </c>
      <c r="H157" s="19"/>
      <c r="I157" s="19"/>
    </row>
    <row r="158" spans="1:10" ht="13" customHeight="1">
      <c r="A158" s="23" t="s">
        <v>405</v>
      </c>
      <c r="B158" s="23" t="s">
        <v>28</v>
      </c>
      <c r="C158" s="27" t="s">
        <v>19</v>
      </c>
      <c r="E158" s="19">
        <v>14</v>
      </c>
      <c r="H158" s="19"/>
      <c r="I158" s="19"/>
    </row>
    <row r="159" spans="1:10" ht="13" customHeight="1">
      <c r="A159" s="39" t="s">
        <v>427</v>
      </c>
      <c r="B159" s="39" t="s">
        <v>28</v>
      </c>
      <c r="C159" s="43" t="s">
        <v>18</v>
      </c>
      <c r="D159" s="5"/>
      <c r="E159" s="5">
        <v>16</v>
      </c>
      <c r="F159" s="5"/>
      <c r="H159" s="19"/>
      <c r="I159" s="19"/>
      <c r="J159" s="71" t="str">
        <f>IFERROR(SUM(SMALL(D159:I159,{1,2,3,4})),"")</f>
        <v/>
      </c>
    </row>
    <row r="160" spans="1:10" ht="13" customHeight="1">
      <c r="A160" s="523" t="s">
        <v>114</v>
      </c>
      <c r="B160" s="523" t="s">
        <v>28</v>
      </c>
      <c r="C160" s="620" t="s">
        <v>14</v>
      </c>
      <c r="D160" s="624">
        <v>23</v>
      </c>
      <c r="E160" s="624">
        <v>20</v>
      </c>
      <c r="F160" s="624"/>
      <c r="G160" s="624"/>
      <c r="H160" s="19"/>
      <c r="I160" s="19"/>
      <c r="J160" s="71" t="str">
        <f>IFERROR(SUM(SMALL(D160:I160,{1,2,3,4})),"")</f>
        <v/>
      </c>
    </row>
    <row r="161" spans="1:10" ht="13" customHeight="1">
      <c r="A161" s="509" t="s">
        <v>352</v>
      </c>
      <c r="B161" s="509" t="s">
        <v>35</v>
      </c>
      <c r="C161" s="621" t="s">
        <v>17</v>
      </c>
      <c r="D161" s="625"/>
      <c r="E161" s="625">
        <v>21</v>
      </c>
      <c r="F161" s="625"/>
      <c r="G161" s="625"/>
      <c r="H161" s="19"/>
      <c r="I161" s="19"/>
      <c r="J161" s="71" t="str">
        <f>IFERROR(SUM(SMALL(D161:I161,{1,2,3,4})),"")</f>
        <v/>
      </c>
    </row>
    <row r="162" spans="1:10" ht="13" customHeight="1">
      <c r="A162" s="610" t="s">
        <v>454</v>
      </c>
      <c r="B162" s="610" t="s">
        <v>34</v>
      </c>
      <c r="C162" s="618" t="s">
        <v>27</v>
      </c>
      <c r="D162" s="610"/>
      <c r="E162" s="610">
        <v>22</v>
      </c>
      <c r="F162" s="610"/>
      <c r="G162" s="610"/>
      <c r="H162" s="19"/>
      <c r="I162" s="19"/>
    </row>
    <row r="163" spans="1:10" ht="13" customHeight="1">
      <c r="A163" s="610" t="s">
        <v>349</v>
      </c>
      <c r="B163" s="610" t="s">
        <v>34</v>
      </c>
      <c r="C163" s="618" t="s">
        <v>27</v>
      </c>
      <c r="D163" s="610"/>
      <c r="E163" s="610">
        <v>25</v>
      </c>
      <c r="F163" s="610"/>
      <c r="G163" s="610"/>
      <c r="H163" s="19"/>
      <c r="I163" s="19"/>
    </row>
    <row r="164" spans="1:10" ht="13" customHeight="1">
      <c r="A164" s="23" t="s">
        <v>166</v>
      </c>
      <c r="B164" s="23" t="s">
        <v>28</v>
      </c>
      <c r="C164" s="27" t="s">
        <v>19</v>
      </c>
      <c r="D164" s="19">
        <v>21</v>
      </c>
      <c r="E164" s="19">
        <v>26</v>
      </c>
      <c r="H164" s="19"/>
      <c r="I164" s="19"/>
    </row>
    <row r="165" spans="1:10" ht="13" customHeight="1">
      <c r="A165" s="23" t="s">
        <v>82</v>
      </c>
      <c r="B165" s="23" t="s">
        <v>34</v>
      </c>
      <c r="C165" s="27" t="s">
        <v>19</v>
      </c>
      <c r="D165" s="19">
        <v>19</v>
      </c>
      <c r="E165" s="19">
        <v>27</v>
      </c>
      <c r="H165" s="19"/>
      <c r="I165" s="19"/>
    </row>
    <row r="166" spans="1:10" ht="13" customHeight="1">
      <c r="A166" s="39" t="s">
        <v>251</v>
      </c>
      <c r="B166" s="39" t="s">
        <v>28</v>
      </c>
      <c r="C166" s="43" t="s">
        <v>18</v>
      </c>
      <c r="D166" s="5">
        <v>27</v>
      </c>
      <c r="E166" s="5">
        <v>31</v>
      </c>
      <c r="F166" s="5"/>
      <c r="H166" s="19"/>
      <c r="I166" s="19"/>
      <c r="J166" s="71" t="str">
        <f>IFERROR(SUM(SMALL(D166:I166,{1,2,3,4})),"")</f>
        <v/>
      </c>
    </row>
    <row r="167" spans="1:10" ht="13" customHeight="1">
      <c r="A167" s="523" t="s">
        <v>272</v>
      </c>
      <c r="B167" s="523" t="s">
        <v>35</v>
      </c>
      <c r="C167" s="620" t="s">
        <v>14</v>
      </c>
      <c r="D167" s="624"/>
      <c r="E167" s="624">
        <v>35</v>
      </c>
      <c r="F167" s="624"/>
      <c r="G167" s="624"/>
      <c r="H167" s="19"/>
      <c r="I167" s="19"/>
      <c r="J167" s="71" t="str">
        <f>IFERROR(SUM(SMALL(D167:I167,{1,2,3,4})),"")</f>
        <v/>
      </c>
    </row>
    <row r="168" spans="1:10" ht="13" customHeight="1">
      <c r="A168" s="23" t="s">
        <v>407</v>
      </c>
      <c r="B168" s="23" t="s">
        <v>28</v>
      </c>
      <c r="C168" s="27" t="s">
        <v>19</v>
      </c>
      <c r="E168" s="19">
        <v>38</v>
      </c>
      <c r="H168" s="19"/>
      <c r="I168" s="19"/>
    </row>
    <row r="169" spans="1:10" ht="13" customHeight="1">
      <c r="A169" s="39" t="s">
        <v>157</v>
      </c>
      <c r="B169" s="39" t="s">
        <v>35</v>
      </c>
      <c r="C169" s="43" t="s">
        <v>21</v>
      </c>
      <c r="D169" s="5">
        <v>24</v>
      </c>
      <c r="E169" s="5">
        <v>39</v>
      </c>
      <c r="F169" s="5"/>
      <c r="H169" s="19"/>
      <c r="I169" s="19"/>
      <c r="J169" s="71" t="str">
        <f>IFERROR(SUM(SMALL(D169:I169,{1,2,3,4})),"")</f>
        <v/>
      </c>
    </row>
    <row r="170" spans="1:10" ht="13" customHeight="1">
      <c r="A170" s="509" t="s">
        <v>356</v>
      </c>
      <c r="B170" s="509" t="s">
        <v>34</v>
      </c>
      <c r="C170" s="621" t="s">
        <v>17</v>
      </c>
      <c r="D170" s="625"/>
      <c r="E170" s="625">
        <v>40</v>
      </c>
      <c r="F170" s="625"/>
      <c r="G170" s="625"/>
      <c r="H170" s="19"/>
      <c r="I170" s="19"/>
      <c r="J170" s="71" t="str">
        <f>IFERROR(SUM(SMALL(D170:I170,{1,2,3,4})),"")</f>
        <v/>
      </c>
    </row>
    <row r="171" spans="1:10" ht="13" customHeight="1">
      <c r="A171" s="39" t="s">
        <v>426</v>
      </c>
      <c r="B171" s="39" t="s">
        <v>28</v>
      </c>
      <c r="C171" s="43" t="s">
        <v>18</v>
      </c>
      <c r="D171" s="5"/>
      <c r="E171" s="5">
        <v>41</v>
      </c>
      <c r="F171" s="5"/>
      <c r="H171" s="19"/>
      <c r="I171" s="19"/>
      <c r="J171" s="71" t="str">
        <f>IFERROR(SUM(SMALL(D171:I171,{1,2,3,4})),"")</f>
        <v/>
      </c>
    </row>
    <row r="172" spans="1:10" ht="13" customHeight="1">
      <c r="A172" s="23" t="s">
        <v>383</v>
      </c>
      <c r="B172" s="23" t="s">
        <v>33</v>
      </c>
      <c r="C172" s="27" t="s">
        <v>24</v>
      </c>
      <c r="E172" s="19">
        <v>42</v>
      </c>
      <c r="H172" s="19"/>
      <c r="I172" s="19"/>
    </row>
    <row r="173" spans="1:10" ht="13" customHeight="1">
      <c r="A173" s="39" t="s">
        <v>443</v>
      </c>
      <c r="B173" s="39" t="s">
        <v>28</v>
      </c>
      <c r="C173" s="43" t="s">
        <v>16</v>
      </c>
      <c r="D173" s="5"/>
      <c r="E173" s="5">
        <v>45</v>
      </c>
      <c r="F173" s="5"/>
      <c r="G173" s="5"/>
      <c r="H173" s="19"/>
      <c r="I173" s="19"/>
    </row>
    <row r="174" spans="1:10" ht="13" customHeight="1">
      <c r="A174" s="23" t="s">
        <v>169</v>
      </c>
      <c r="B174" s="23" t="s">
        <v>28</v>
      </c>
      <c r="C174" s="27" t="s">
        <v>19</v>
      </c>
      <c r="D174" s="19">
        <v>45</v>
      </c>
      <c r="E174" s="19">
        <v>50</v>
      </c>
      <c r="H174" s="19"/>
      <c r="I174" s="19"/>
    </row>
    <row r="175" spans="1:10" ht="13" customHeight="1">
      <c r="A175" s="509" t="s">
        <v>357</v>
      </c>
      <c r="B175" s="509" t="s">
        <v>34</v>
      </c>
      <c r="C175" s="621" t="s">
        <v>17</v>
      </c>
      <c r="D175" s="625"/>
      <c r="E175" s="625">
        <v>51</v>
      </c>
      <c r="F175" s="625"/>
      <c r="G175" s="625"/>
      <c r="H175" s="19"/>
      <c r="I175" s="19"/>
      <c r="J175" s="71" t="str">
        <f>IFERROR(SUM(SMALL(D175:I175,{1,2,3,4})),"")</f>
        <v/>
      </c>
    </row>
    <row r="176" spans="1:10" ht="13" customHeight="1">
      <c r="A176" s="23" t="s">
        <v>72</v>
      </c>
      <c r="B176" s="23" t="s">
        <v>34</v>
      </c>
      <c r="C176" s="27" t="s">
        <v>19</v>
      </c>
      <c r="D176" s="19">
        <v>42</v>
      </c>
      <c r="E176" s="19">
        <v>52</v>
      </c>
      <c r="H176" s="19"/>
      <c r="I176" s="19"/>
    </row>
    <row r="177" spans="1:10" ht="13" customHeight="1">
      <c r="A177" s="23" t="s">
        <v>409</v>
      </c>
      <c r="B177" s="23" t="s">
        <v>35</v>
      </c>
      <c r="C177" s="27" t="s">
        <v>19</v>
      </c>
      <c r="E177" s="19">
        <v>57</v>
      </c>
      <c r="H177" s="19"/>
      <c r="I177" s="19"/>
    </row>
    <row r="178" spans="1:10" ht="13" customHeight="1">
      <c r="A178" s="39" t="s">
        <v>257</v>
      </c>
      <c r="B178" s="39" t="s">
        <v>33</v>
      </c>
      <c r="C178" s="43" t="s">
        <v>22</v>
      </c>
      <c r="D178" s="5"/>
      <c r="E178" s="5">
        <v>59</v>
      </c>
      <c r="F178" s="5"/>
      <c r="G178" s="168"/>
      <c r="H178" s="19"/>
      <c r="I178" s="19"/>
      <c r="J178" s="71" t="str">
        <f>IFERROR(SUM(SMALL(D178:I178,{1,2,3,4})),"")</f>
        <v/>
      </c>
    </row>
    <row r="179" spans="1:10" ht="13" customHeight="1">
      <c r="A179" s="23" t="s">
        <v>302</v>
      </c>
      <c r="B179" s="23" t="s">
        <v>28</v>
      </c>
      <c r="C179" s="27" t="s">
        <v>12</v>
      </c>
      <c r="E179" s="19">
        <v>60</v>
      </c>
      <c r="H179" s="19"/>
      <c r="I179" s="19"/>
    </row>
    <row r="180" spans="1:10" ht="13" customHeight="1">
      <c r="A180" s="39" t="s">
        <v>252</v>
      </c>
      <c r="B180" s="39" t="s">
        <v>34</v>
      </c>
      <c r="C180" s="43" t="s">
        <v>18</v>
      </c>
      <c r="D180" s="5">
        <v>35</v>
      </c>
      <c r="E180" s="5">
        <v>62</v>
      </c>
      <c r="F180" s="5"/>
      <c r="H180" s="19"/>
      <c r="I180" s="19"/>
      <c r="J180" s="71" t="str">
        <f>IFERROR(SUM(SMALL(D180:I180,{1,2,3,4})),"")</f>
        <v/>
      </c>
    </row>
    <row r="181" spans="1:10" ht="13" customHeight="1">
      <c r="A181" s="626" t="s">
        <v>410</v>
      </c>
      <c r="B181" s="23" t="s">
        <v>28</v>
      </c>
      <c r="C181" s="27" t="s">
        <v>19</v>
      </c>
      <c r="E181" s="19">
        <v>63</v>
      </c>
      <c r="H181" s="19"/>
      <c r="I181" s="19"/>
    </row>
    <row r="182" spans="1:10" ht="13" customHeight="1">
      <c r="A182" s="605" t="s">
        <v>258</v>
      </c>
      <c r="B182" s="39" t="s">
        <v>34</v>
      </c>
      <c r="C182" s="43" t="s">
        <v>22</v>
      </c>
      <c r="D182" s="5"/>
      <c r="E182" s="5">
        <v>65</v>
      </c>
      <c r="F182" s="5"/>
      <c r="G182" s="168"/>
      <c r="H182" s="19"/>
      <c r="I182" s="19"/>
      <c r="J182" s="71" t="str">
        <f>IFERROR(SUM(SMALL(D182:I182,{1,2,3,4})),"")</f>
        <v/>
      </c>
    </row>
    <row r="183" spans="1:10" ht="13" customHeight="1">
      <c r="A183" s="626" t="s">
        <v>308</v>
      </c>
      <c r="B183" s="23" t="s">
        <v>35</v>
      </c>
      <c r="C183" s="27" t="s">
        <v>12</v>
      </c>
      <c r="E183" s="19">
        <v>69</v>
      </c>
      <c r="H183" s="19"/>
      <c r="I183" s="19"/>
    </row>
    <row r="184" spans="1:10" ht="13" customHeight="1">
      <c r="A184" s="626" t="s">
        <v>309</v>
      </c>
      <c r="B184" s="23" t="s">
        <v>35</v>
      </c>
      <c r="C184" s="27" t="s">
        <v>12</v>
      </c>
      <c r="E184" s="19">
        <v>71</v>
      </c>
      <c r="H184" s="19"/>
      <c r="I184" s="19"/>
    </row>
    <row r="185" spans="1:10" ht="13" customHeight="1">
      <c r="A185" s="626" t="s">
        <v>300</v>
      </c>
      <c r="B185" s="23" t="s">
        <v>35</v>
      </c>
      <c r="C185" s="27" t="s">
        <v>12</v>
      </c>
      <c r="E185" s="19">
        <v>72</v>
      </c>
      <c r="H185" s="19"/>
      <c r="I185" s="19"/>
    </row>
    <row r="186" spans="1:10" ht="13" customHeight="1">
      <c r="A186" s="605" t="s">
        <v>425</v>
      </c>
      <c r="B186" s="39" t="s">
        <v>34</v>
      </c>
      <c r="C186" s="43" t="s">
        <v>18</v>
      </c>
      <c r="D186" s="5"/>
      <c r="E186" s="5">
        <v>73</v>
      </c>
      <c r="F186" s="5"/>
      <c r="H186" s="19"/>
      <c r="I186" s="19"/>
      <c r="J186" s="71" t="str">
        <f>IFERROR(SUM(SMALL(D186:I186,{1,2,3,4})),"")</f>
        <v/>
      </c>
    </row>
    <row r="187" spans="1:10" ht="13" customHeight="1">
      <c r="A187" s="627" t="s">
        <v>276</v>
      </c>
      <c r="B187" s="523" t="s">
        <v>28</v>
      </c>
      <c r="C187" s="620" t="s">
        <v>14</v>
      </c>
      <c r="D187" s="624"/>
      <c r="E187" s="624">
        <v>76</v>
      </c>
      <c r="F187" s="624"/>
      <c r="G187" s="624"/>
      <c r="H187" s="19"/>
      <c r="I187" s="19"/>
      <c r="J187" s="71" t="str">
        <f>IFERROR(SUM(SMALL(D187:I187,{1,2,3,4})),"")</f>
        <v/>
      </c>
    </row>
    <row r="188" spans="1:10" ht="13" customHeight="1">
      <c r="A188" s="628" t="s">
        <v>358</v>
      </c>
      <c r="B188" s="509" t="s">
        <v>28</v>
      </c>
      <c r="C188" s="621" t="s">
        <v>17</v>
      </c>
      <c r="D188" s="625"/>
      <c r="E188" s="625">
        <v>78</v>
      </c>
      <c r="F188" s="625"/>
      <c r="G188" s="625"/>
      <c r="H188" s="19"/>
      <c r="I188" s="19"/>
      <c r="J188" s="71" t="str">
        <f>IFERROR(SUM(SMALL(D188:I188,{1,2,3,4})),"")</f>
        <v/>
      </c>
    </row>
    <row r="189" spans="1:10" ht="13" customHeight="1">
      <c r="A189" s="605" t="s">
        <v>250</v>
      </c>
      <c r="B189" s="39" t="s">
        <v>34</v>
      </c>
      <c r="C189" s="43" t="s">
        <v>18</v>
      </c>
      <c r="D189" s="5">
        <v>40</v>
      </c>
      <c r="E189" s="5">
        <v>79</v>
      </c>
      <c r="F189" s="5"/>
      <c r="H189" s="19"/>
      <c r="I189" s="19"/>
      <c r="J189" s="71" t="str">
        <f>IFERROR(SUM(SMALL(D189:I189,{1,2,3,4})),"")</f>
        <v/>
      </c>
    </row>
    <row r="190" spans="1:10" ht="13" customHeight="1">
      <c r="A190" s="627" t="s">
        <v>277</v>
      </c>
      <c r="B190" s="523" t="s">
        <v>28</v>
      </c>
      <c r="C190" s="620" t="s">
        <v>14</v>
      </c>
      <c r="D190" s="624"/>
      <c r="E190" s="624">
        <v>82</v>
      </c>
      <c r="F190" s="624"/>
      <c r="G190" s="624"/>
      <c r="H190" s="19"/>
      <c r="I190" s="19"/>
      <c r="J190" s="71" t="str">
        <f>IFERROR(SUM(SMALL(D190:I190,{1,2,3,4})),"")</f>
        <v/>
      </c>
    </row>
    <row r="191" spans="1:10" ht="13" customHeight="1">
      <c r="A191" s="627" t="s">
        <v>278</v>
      </c>
      <c r="B191" s="523" t="s">
        <v>28</v>
      </c>
      <c r="C191" s="620" t="s">
        <v>14</v>
      </c>
      <c r="D191" s="624"/>
      <c r="E191" s="624">
        <v>83</v>
      </c>
      <c r="F191" s="624"/>
      <c r="G191" s="624"/>
      <c r="H191" s="19"/>
      <c r="I191" s="19"/>
      <c r="J191" s="71" t="str">
        <f>IFERROR(SUM(SMALL(D191:I191,{1,2,3,4})),"")</f>
        <v/>
      </c>
    </row>
    <row r="192" spans="1:10" ht="13" customHeight="1">
      <c r="A192" s="626" t="s">
        <v>411</v>
      </c>
      <c r="B192" s="23" t="s">
        <v>35</v>
      </c>
      <c r="C192" s="27" t="s">
        <v>19</v>
      </c>
      <c r="E192" s="19">
        <v>85</v>
      </c>
      <c r="H192" s="19"/>
      <c r="I192" s="19"/>
    </row>
    <row r="193" spans="1:10" ht="13" customHeight="1">
      <c r="A193" s="627" t="s">
        <v>279</v>
      </c>
      <c r="B193" s="523" t="s">
        <v>33</v>
      </c>
      <c r="C193" s="620" t="s">
        <v>14</v>
      </c>
      <c r="D193" s="624"/>
      <c r="E193" s="624">
        <v>88</v>
      </c>
      <c r="F193" s="624"/>
      <c r="G193" s="624"/>
      <c r="H193" s="19"/>
      <c r="I193" s="19"/>
      <c r="J193" s="71" t="str">
        <f>IFERROR(SUM(SMALL(D193:I193,{1,2,3,4})),"")</f>
        <v/>
      </c>
    </row>
    <row r="194" spans="1:10" ht="13" customHeight="1">
      <c r="A194" s="605" t="s">
        <v>259</v>
      </c>
      <c r="B194" s="39" t="s">
        <v>34</v>
      </c>
      <c r="C194" s="43" t="s">
        <v>22</v>
      </c>
      <c r="D194" s="5"/>
      <c r="E194" s="5">
        <v>91</v>
      </c>
      <c r="F194" s="5"/>
      <c r="G194" s="168"/>
      <c r="H194" s="19"/>
      <c r="I194" s="19"/>
      <c r="J194" s="71" t="str">
        <f>IFERROR(SUM(SMALL(D194:I194,{1,2,3,4})),"")</f>
        <v/>
      </c>
    </row>
    <row r="195" spans="1:10" ht="13" customHeight="1">
      <c r="A195" s="626" t="s">
        <v>299</v>
      </c>
      <c r="B195" s="23" t="s">
        <v>33</v>
      </c>
      <c r="C195" s="27" t="s">
        <v>12</v>
      </c>
      <c r="E195" s="19">
        <v>92</v>
      </c>
      <c r="H195" s="19"/>
      <c r="I195" s="19"/>
    </row>
    <row r="196" spans="1:10" ht="13" customHeight="1">
      <c r="A196" s="605" t="s">
        <v>423</v>
      </c>
      <c r="B196" s="39" t="s">
        <v>34</v>
      </c>
      <c r="C196" s="43" t="s">
        <v>18</v>
      </c>
      <c r="D196" s="5"/>
      <c r="E196" s="5">
        <v>94</v>
      </c>
      <c r="F196" s="5"/>
      <c r="H196" s="19"/>
      <c r="I196" s="19"/>
      <c r="J196" s="71" t="str">
        <f>IFERROR(SUM(SMALL(D196:I196,{1,2,3,4})),"")</f>
        <v/>
      </c>
    </row>
    <row r="197" spans="1:10" ht="13" customHeight="1">
      <c r="A197" s="39" t="s">
        <v>99</v>
      </c>
      <c r="B197" s="39" t="s">
        <v>33</v>
      </c>
      <c r="C197" s="43" t="s">
        <v>11</v>
      </c>
      <c r="D197" s="5">
        <v>70</v>
      </c>
      <c r="E197" s="5">
        <v>95</v>
      </c>
      <c r="F197" s="5"/>
      <c r="H197" s="19"/>
      <c r="I197" s="19"/>
      <c r="J197" s="71" t="str">
        <f>IFERROR(SUM(SMALL(D197:I197,{1,2,3,4})),"")</f>
        <v/>
      </c>
    </row>
    <row r="198" spans="1:10" ht="13" customHeight="1">
      <c r="A198" s="23" t="s">
        <v>305</v>
      </c>
      <c r="B198" s="23" t="s">
        <v>33</v>
      </c>
      <c r="C198" s="27" t="s">
        <v>12</v>
      </c>
      <c r="E198" s="19">
        <v>96</v>
      </c>
      <c r="H198" s="19"/>
      <c r="I198" s="19"/>
    </row>
    <row r="199" spans="1:10" ht="13" customHeight="1">
      <c r="A199" s="39" t="s">
        <v>429</v>
      </c>
      <c r="B199" s="39" t="s">
        <v>34</v>
      </c>
      <c r="C199" s="43" t="s">
        <v>18</v>
      </c>
      <c r="D199" s="5"/>
      <c r="E199" s="5">
        <v>98</v>
      </c>
      <c r="F199" s="5"/>
      <c r="H199" s="19"/>
      <c r="I199" s="19"/>
      <c r="J199" s="71" t="str">
        <f>IFERROR(SUM(SMALL(D199:I199,{1,2,3,4})),"")</f>
        <v/>
      </c>
    </row>
    <row r="200" spans="1:10" ht="13" customHeight="1">
      <c r="A200" s="523" t="s">
        <v>116</v>
      </c>
      <c r="B200" s="523" t="s">
        <v>33</v>
      </c>
      <c r="C200" s="620" t="s">
        <v>14</v>
      </c>
      <c r="D200" s="624">
        <v>41</v>
      </c>
      <c r="E200" s="624">
        <v>100</v>
      </c>
      <c r="F200" s="624"/>
      <c r="G200" s="624"/>
      <c r="H200" s="19"/>
      <c r="I200" s="19"/>
      <c r="J200" s="71" t="str">
        <f>IFERROR(SUM(SMALL(D200:I200,{1,2,3,4})),"")</f>
        <v/>
      </c>
    </row>
    <row r="201" spans="1:10" ht="13" customHeight="1">
      <c r="A201" s="39" t="s">
        <v>446</v>
      </c>
      <c r="B201" s="39" t="s">
        <v>51</v>
      </c>
      <c r="C201" s="43" t="s">
        <v>16</v>
      </c>
      <c r="D201" s="5"/>
      <c r="E201" s="5">
        <v>101</v>
      </c>
      <c r="F201" s="5"/>
      <c r="G201" s="5"/>
      <c r="H201" s="19"/>
      <c r="I201" s="19"/>
    </row>
    <row r="202" spans="1:10" ht="13" customHeight="1">
      <c r="A202" s="523" t="s">
        <v>280</v>
      </c>
      <c r="B202" s="523" t="s">
        <v>34</v>
      </c>
      <c r="C202" s="620" t="s">
        <v>14</v>
      </c>
      <c r="D202" s="624"/>
      <c r="E202" s="624">
        <v>102</v>
      </c>
      <c r="F202" s="624"/>
      <c r="G202" s="624"/>
      <c r="H202" s="19"/>
      <c r="I202" s="19"/>
      <c r="J202" s="71" t="str">
        <f>IFERROR(SUM(SMALL(D202:I202,{1,2,3,4})),"")</f>
        <v/>
      </c>
    </row>
    <row r="203" spans="1:10" ht="13" customHeight="1">
      <c r="A203" s="23" t="s">
        <v>306</v>
      </c>
      <c r="B203" s="23" t="s">
        <v>35</v>
      </c>
      <c r="C203" s="27" t="s">
        <v>12</v>
      </c>
      <c r="E203" s="19">
        <v>103</v>
      </c>
      <c r="H203" s="19"/>
      <c r="I203" s="19"/>
    </row>
    <row r="204" spans="1:10" ht="13" customHeight="1">
      <c r="A204" s="39" t="s">
        <v>260</v>
      </c>
      <c r="B204" s="39" t="s">
        <v>33</v>
      </c>
      <c r="C204" s="43" t="s">
        <v>22</v>
      </c>
      <c r="D204" s="5"/>
      <c r="E204" s="5">
        <v>105</v>
      </c>
      <c r="F204" s="5"/>
      <c r="G204" s="168"/>
      <c r="H204" s="19"/>
      <c r="I204" s="19"/>
      <c r="J204" s="71" t="str">
        <f>IFERROR(SUM(SMALL(D204:I204,{1,2,3,4})),"")</f>
        <v/>
      </c>
    </row>
    <row r="205" spans="1:10" ht="13" customHeight="1">
      <c r="A205" s="39" t="s">
        <v>422</v>
      </c>
      <c r="B205" s="39" t="s">
        <v>33</v>
      </c>
      <c r="C205" s="43" t="s">
        <v>18</v>
      </c>
      <c r="D205" s="5"/>
      <c r="E205" s="5">
        <v>108</v>
      </c>
      <c r="F205" s="5"/>
      <c r="H205" s="19"/>
      <c r="I205" s="19"/>
      <c r="J205" s="71" t="str">
        <f>IFERROR(SUM(SMALL(D205:I205,{1,2,3,4})),"")</f>
        <v/>
      </c>
    </row>
    <row r="206" spans="1:10" ht="13" customHeight="1">
      <c r="A206" s="23" t="s">
        <v>412</v>
      </c>
      <c r="B206" s="23" t="s">
        <v>34</v>
      </c>
      <c r="C206" s="27" t="s">
        <v>19</v>
      </c>
      <c r="E206" s="19">
        <v>115</v>
      </c>
      <c r="H206" s="19"/>
      <c r="I206" s="19"/>
    </row>
    <row r="207" spans="1:10" ht="13" customHeight="1">
      <c r="A207" s="39" t="s">
        <v>263</v>
      </c>
      <c r="B207" s="39" t="s">
        <v>33</v>
      </c>
      <c r="C207" s="43" t="s">
        <v>22</v>
      </c>
      <c r="D207" s="5"/>
      <c r="E207" s="5">
        <v>117</v>
      </c>
      <c r="F207" s="5"/>
      <c r="G207" s="168"/>
      <c r="H207" s="19"/>
      <c r="I207" s="19"/>
      <c r="J207" s="71" t="str">
        <f>IFERROR(SUM(SMALL(D207:I207,{1,2,3,4})),"")</f>
        <v/>
      </c>
    </row>
    <row r="208" spans="1:10" ht="13" customHeight="1">
      <c r="A208" s="39" t="s">
        <v>161</v>
      </c>
      <c r="B208" s="39" t="s">
        <v>51</v>
      </c>
      <c r="C208" s="43" t="s">
        <v>21</v>
      </c>
      <c r="D208" s="5">
        <v>65</v>
      </c>
      <c r="E208" s="5">
        <v>118</v>
      </c>
      <c r="F208" s="5"/>
      <c r="H208" s="19"/>
      <c r="I208" s="19"/>
      <c r="J208" s="71" t="str">
        <f>IFERROR(SUM(SMALL(D208:I208,{1,2,3,4})),"")</f>
        <v/>
      </c>
    </row>
    <row r="209" spans="1:10" ht="13" customHeight="1">
      <c r="A209" s="39" t="s">
        <v>428</v>
      </c>
      <c r="B209" s="39" t="s">
        <v>34</v>
      </c>
      <c r="C209" s="43" t="s">
        <v>18</v>
      </c>
      <c r="D209" s="5"/>
      <c r="E209" s="5">
        <v>119</v>
      </c>
      <c r="F209" s="5"/>
      <c r="H209" s="19"/>
      <c r="I209" s="19"/>
      <c r="J209" s="71" t="str">
        <f>IFERROR(SUM(SMALL(D209:I209,{1,2,3,4})),"")</f>
        <v/>
      </c>
    </row>
    <row r="210" spans="1:10" ht="13" customHeight="1">
      <c r="A210" s="39" t="s">
        <v>421</v>
      </c>
      <c r="B210" s="39" t="s">
        <v>34</v>
      </c>
      <c r="C210" s="43" t="s">
        <v>18</v>
      </c>
      <c r="D210" s="5"/>
      <c r="E210" s="5">
        <v>122</v>
      </c>
      <c r="F210" s="5"/>
      <c r="H210" s="19"/>
      <c r="I210" s="19"/>
      <c r="J210" s="71" t="str">
        <f>IFERROR(SUM(SMALL(D210:I210,{1,2,3,4})),"")</f>
        <v/>
      </c>
    </row>
    <row r="211" spans="1:10" ht="13" customHeight="1">
      <c r="A211" s="504" t="s">
        <v>338</v>
      </c>
      <c r="B211" s="504" t="s">
        <v>34</v>
      </c>
      <c r="C211" s="619" t="s">
        <v>26</v>
      </c>
      <c r="D211" s="623"/>
      <c r="E211" s="623">
        <v>123</v>
      </c>
      <c r="F211" s="623"/>
      <c r="G211" s="623"/>
      <c r="H211" s="19"/>
      <c r="I211" s="19"/>
      <c r="J211" s="71" t="str">
        <f>IFERROR(SUM(SMALL(D211:I211,{1,2,3,4})),"")</f>
        <v/>
      </c>
    </row>
    <row r="212" spans="1:10" ht="13" customHeight="1">
      <c r="A212" s="504" t="s">
        <v>334</v>
      </c>
      <c r="B212" s="504" t="s">
        <v>35</v>
      </c>
      <c r="C212" s="619" t="s">
        <v>26</v>
      </c>
      <c r="D212" s="623"/>
      <c r="E212" s="623">
        <v>124</v>
      </c>
      <c r="F212" s="623"/>
      <c r="G212" s="623"/>
      <c r="H212" s="19"/>
      <c r="I212" s="19"/>
      <c r="J212" s="71" t="str">
        <f>IFERROR(SUM(SMALL(D212:I212,{1,2,3,4})),"")</f>
        <v/>
      </c>
    </row>
    <row r="213" spans="1:10" ht="13" customHeight="1">
      <c r="A213" s="494" t="s">
        <v>228</v>
      </c>
      <c r="B213" s="494" t="s">
        <v>28</v>
      </c>
      <c r="C213" s="494" t="s">
        <v>25</v>
      </c>
      <c r="D213" s="494">
        <v>1</v>
      </c>
      <c r="E213" s="622"/>
      <c r="F213" s="622"/>
      <c r="G213" s="622"/>
      <c r="H213" s="19"/>
      <c r="I213" s="19"/>
      <c r="J213" s="71" t="str">
        <f>IFERROR(SUM(SMALL(D213:I213,{1,2,3,4})),"")</f>
        <v/>
      </c>
    </row>
    <row r="214" spans="1:10" ht="13" customHeight="1">
      <c r="A214" s="39" t="s">
        <v>206</v>
      </c>
      <c r="B214" s="39" t="s">
        <v>34</v>
      </c>
      <c r="C214" s="43" t="s">
        <v>11</v>
      </c>
      <c r="D214" s="5">
        <v>3</v>
      </c>
      <c r="E214" s="5"/>
      <c r="F214" s="5"/>
      <c r="H214" s="19"/>
      <c r="I214" s="19"/>
      <c r="J214" s="71" t="str">
        <f>IFERROR(SUM(SMALL(D214:I214,{1,2,3,4})),"")</f>
        <v/>
      </c>
    </row>
    <row r="215" spans="1:10" ht="13" customHeight="1">
      <c r="A215" s="494" t="s">
        <v>229</v>
      </c>
      <c r="B215" s="494" t="s">
        <v>28</v>
      </c>
      <c r="C215" s="494" t="s">
        <v>25</v>
      </c>
      <c r="D215" s="494">
        <v>5</v>
      </c>
      <c r="E215" s="622"/>
      <c r="F215" s="622"/>
      <c r="G215" s="622"/>
      <c r="H215" s="19"/>
      <c r="I215" s="19"/>
      <c r="J215" s="71" t="str">
        <f>IFERROR(SUM(SMALL(D215:I215,{1,2,3,4})),"")</f>
        <v/>
      </c>
    </row>
    <row r="216" spans="1:10" ht="13" customHeight="1">
      <c r="A216" s="39" t="s">
        <v>155</v>
      </c>
      <c r="B216" s="39" t="s">
        <v>28</v>
      </c>
      <c r="C216" s="43" t="s">
        <v>21</v>
      </c>
      <c r="D216" s="5">
        <v>7</v>
      </c>
      <c r="E216" s="5"/>
      <c r="F216" s="5"/>
      <c r="H216" s="19"/>
      <c r="I216" s="19"/>
      <c r="J216" s="71" t="str">
        <f>IFERROR(SUM(SMALL(D216:I216,{1,2,3,4})),"")</f>
        <v/>
      </c>
    </row>
    <row r="217" spans="1:10" ht="13" customHeight="1">
      <c r="A217" s="39" t="s">
        <v>156</v>
      </c>
      <c r="B217" s="39" t="s">
        <v>34</v>
      </c>
      <c r="C217" s="43" t="s">
        <v>21</v>
      </c>
      <c r="D217" s="5">
        <v>9</v>
      </c>
      <c r="E217" s="5"/>
      <c r="F217" s="5"/>
      <c r="H217" s="19"/>
      <c r="I217" s="19"/>
      <c r="J217" s="71" t="str">
        <f>IFERROR(SUM(SMALL(D217:I217,{1,2,3,4})),"")</f>
        <v/>
      </c>
    </row>
    <row r="218" spans="1:10" ht="13" customHeight="1">
      <c r="A218" s="610" t="s">
        <v>226</v>
      </c>
      <c r="B218" s="610" t="s">
        <v>34</v>
      </c>
      <c r="C218" s="618" t="s">
        <v>27</v>
      </c>
      <c r="D218" s="610">
        <v>10</v>
      </c>
      <c r="E218" s="610"/>
      <c r="F218" s="610"/>
      <c r="G218" s="610"/>
      <c r="H218" s="19"/>
      <c r="I218" s="19"/>
    </row>
    <row r="219" spans="1:10" ht="13" customHeight="1">
      <c r="A219" s="23" t="s">
        <v>71</v>
      </c>
      <c r="B219" s="23" t="s">
        <v>28</v>
      </c>
      <c r="C219" s="27" t="s">
        <v>23</v>
      </c>
      <c r="D219" s="19">
        <v>12</v>
      </c>
      <c r="H219" s="19"/>
      <c r="I219" s="19"/>
    </row>
    <row r="220" spans="1:10" ht="13" customHeight="1">
      <c r="A220" s="610" t="s">
        <v>227</v>
      </c>
      <c r="B220" s="610" t="s">
        <v>28</v>
      </c>
      <c r="C220" s="618" t="s">
        <v>27</v>
      </c>
      <c r="D220" s="610">
        <v>15</v>
      </c>
      <c r="E220" s="610"/>
      <c r="F220" s="610"/>
      <c r="G220" s="610"/>
      <c r="H220" s="19"/>
      <c r="I220" s="19"/>
    </row>
    <row r="221" spans="1:10" ht="13" customHeight="1">
      <c r="A221" s="39" t="s">
        <v>66</v>
      </c>
      <c r="B221" s="39" t="s">
        <v>35</v>
      </c>
      <c r="C221" s="43" t="s">
        <v>21</v>
      </c>
      <c r="D221" s="5">
        <v>22</v>
      </c>
      <c r="E221" s="5"/>
      <c r="F221" s="5"/>
      <c r="H221" s="19"/>
      <c r="I221" s="19"/>
      <c r="J221" s="71" t="str">
        <f>IFERROR(SUM(SMALL(D221:I221,{1,2,3,4})),"")</f>
        <v/>
      </c>
    </row>
    <row r="222" spans="1:10" ht="13" customHeight="1">
      <c r="A222" s="610" t="s">
        <v>94</v>
      </c>
      <c r="B222" s="610" t="s">
        <v>28</v>
      </c>
      <c r="C222" s="618" t="s">
        <v>27</v>
      </c>
      <c r="D222" s="610">
        <v>29</v>
      </c>
      <c r="E222" s="610"/>
      <c r="F222" s="610"/>
      <c r="G222" s="610"/>
      <c r="H222" s="19"/>
      <c r="I222" s="19"/>
    </row>
    <row r="223" spans="1:10" ht="13" customHeight="1">
      <c r="A223" s="39" t="s">
        <v>160</v>
      </c>
      <c r="B223" s="39" t="s">
        <v>34</v>
      </c>
      <c r="C223" s="43" t="s">
        <v>21</v>
      </c>
      <c r="D223" s="5">
        <v>50</v>
      </c>
      <c r="E223" s="5"/>
      <c r="F223" s="5"/>
      <c r="H223" s="19"/>
      <c r="I223" s="19"/>
      <c r="J223" s="71" t="str">
        <f>IFERROR(SUM(SMALL(D223:I223,{1,2,3,4})),"")</f>
        <v/>
      </c>
    </row>
    <row r="224" spans="1:10" ht="13" customHeight="1">
      <c r="A224" s="5" t="s">
        <v>106</v>
      </c>
      <c r="B224" s="5" t="s">
        <v>28</v>
      </c>
      <c r="C224" s="5" t="s">
        <v>52</v>
      </c>
      <c r="D224" s="5">
        <v>51</v>
      </c>
      <c r="E224" s="5"/>
      <c r="F224" s="5"/>
      <c r="G224" s="5"/>
      <c r="H224" s="19"/>
      <c r="I224" s="19"/>
      <c r="J224" s="71" t="str">
        <f>IFERROR(SUM(SMALL(D224:I224,{1,2,3,4})),"")</f>
        <v/>
      </c>
    </row>
    <row r="225" spans="1:10" ht="13" customHeight="1">
      <c r="A225" s="504" t="s">
        <v>196</v>
      </c>
      <c r="B225" s="504" t="s">
        <v>33</v>
      </c>
      <c r="C225" s="619" t="s">
        <v>26</v>
      </c>
      <c r="D225" s="623">
        <v>55</v>
      </c>
      <c r="E225" s="623"/>
      <c r="F225" s="623"/>
      <c r="G225" s="623"/>
      <c r="H225" s="19"/>
      <c r="I225" s="19"/>
      <c r="J225" s="71" t="str">
        <f>IFERROR(SUM(SMALL(D225:I225,{1,2,3,4})),"")</f>
        <v/>
      </c>
    </row>
    <row r="226" spans="1:10" ht="13" customHeight="1">
      <c r="A226" s="494" t="s">
        <v>234</v>
      </c>
      <c r="B226" s="494" t="s">
        <v>34</v>
      </c>
      <c r="C226" s="494" t="s">
        <v>25</v>
      </c>
      <c r="D226" s="494">
        <v>56</v>
      </c>
      <c r="E226" s="622"/>
      <c r="F226" s="622"/>
      <c r="G226" s="622"/>
      <c r="H226" s="19"/>
      <c r="I226" s="19"/>
      <c r="J226" s="71" t="str">
        <f>IFERROR(SUM(SMALL(D226:I226,{1,2,3,4})),"")</f>
        <v/>
      </c>
    </row>
    <row r="227" spans="1:10" ht="13" customHeight="1">
      <c r="A227" s="39" t="s">
        <v>67</v>
      </c>
      <c r="B227" s="39" t="s">
        <v>51</v>
      </c>
      <c r="C227" s="43" t="s">
        <v>21</v>
      </c>
      <c r="D227" s="5">
        <v>57</v>
      </c>
      <c r="E227" s="5"/>
      <c r="F227" s="5"/>
      <c r="H227" s="19"/>
      <c r="I227" s="19"/>
      <c r="J227" s="71" t="str">
        <f>IFERROR(SUM(SMALL(D227:I227,{1,2,3,4})),"")</f>
        <v/>
      </c>
    </row>
    <row r="228" spans="1:10" ht="13" customHeight="1">
      <c r="A228" s="23" t="s">
        <v>171</v>
      </c>
      <c r="B228" s="23" t="s">
        <v>34</v>
      </c>
      <c r="C228" s="27" t="s">
        <v>19</v>
      </c>
      <c r="D228" s="19">
        <v>58</v>
      </c>
      <c r="H228" s="19"/>
      <c r="I228" s="19"/>
    </row>
    <row r="229" spans="1:10" ht="13" customHeight="1">
      <c r="A229" s="23" t="s">
        <v>524</v>
      </c>
      <c r="B229" s="23" t="s">
        <v>34</v>
      </c>
      <c r="C229" s="27" t="s">
        <v>12</v>
      </c>
      <c r="D229" s="19">
        <v>71</v>
      </c>
      <c r="H229" s="19"/>
      <c r="I229" s="19"/>
    </row>
    <row r="230" spans="1:10" ht="13" customHeight="1">
      <c r="A230" s="39" t="s">
        <v>209</v>
      </c>
      <c r="B230" s="39" t="s">
        <v>35</v>
      </c>
      <c r="C230" s="43" t="s">
        <v>11</v>
      </c>
      <c r="D230" s="5">
        <v>74</v>
      </c>
      <c r="E230" s="5"/>
      <c r="F230" s="5"/>
      <c r="H230" s="19"/>
      <c r="I230" s="19"/>
      <c r="J230" s="71" t="str">
        <f>IFERROR(SUM(SMALL(D230:I230,{1,2,3,4})),"")</f>
        <v/>
      </c>
    </row>
    <row r="231" spans="1:10" ht="13" customHeight="1">
      <c r="A231" s="39" t="s">
        <v>211</v>
      </c>
      <c r="B231" s="39" t="s">
        <v>35</v>
      </c>
      <c r="C231" s="43" t="s">
        <v>11</v>
      </c>
      <c r="D231" s="5">
        <v>79</v>
      </c>
      <c r="E231" s="5"/>
      <c r="F231" s="5"/>
      <c r="H231" s="19"/>
      <c r="I231" s="19"/>
      <c r="J231" s="71" t="str">
        <f>IFERROR(SUM(SMALL(D231:I231,{1,2,3,4})),"")</f>
        <v/>
      </c>
    </row>
    <row r="232" spans="1:10" ht="13" customHeight="1">
      <c r="A232" s="23" t="s">
        <v>173</v>
      </c>
      <c r="B232" s="23" t="s">
        <v>28</v>
      </c>
      <c r="C232" s="27" t="s">
        <v>19</v>
      </c>
      <c r="D232" s="19">
        <v>80</v>
      </c>
      <c r="H232" s="19"/>
      <c r="I232" s="19"/>
    </row>
    <row r="233" spans="1:10" ht="13" customHeight="1">
      <c r="A233" s="23" t="s">
        <v>174</v>
      </c>
      <c r="B233" s="23" t="s">
        <v>35</v>
      </c>
      <c r="C233" s="27" t="s">
        <v>19</v>
      </c>
      <c r="D233" s="19">
        <v>84</v>
      </c>
      <c r="H233" s="19"/>
      <c r="I233" s="19"/>
    </row>
    <row r="234" spans="1:10" ht="13" customHeight="1">
      <c r="A234" s="23"/>
      <c r="B234" s="23"/>
      <c r="C234" s="27"/>
      <c r="H234" s="19"/>
      <c r="I234" s="19"/>
    </row>
    <row r="235" spans="1:10" ht="13" customHeight="1">
      <c r="A235" s="23"/>
      <c r="B235" s="23"/>
      <c r="C235" s="27"/>
      <c r="H235" s="19"/>
      <c r="I235" s="19"/>
    </row>
    <row r="236" spans="1:10" ht="13" customHeight="1">
      <c r="A236" s="23"/>
      <c r="B236" s="23"/>
      <c r="C236" s="27"/>
      <c r="H236" s="19"/>
      <c r="I236" s="19"/>
    </row>
    <row r="237" spans="1:10" ht="13" customHeight="1">
      <c r="A237" s="23"/>
      <c r="B237" s="23"/>
      <c r="C237" s="27"/>
      <c r="H237" s="19"/>
      <c r="I237" s="19"/>
    </row>
    <row r="238" spans="1:10" ht="13" customHeight="1">
      <c r="A238" s="23"/>
      <c r="B238" s="23"/>
      <c r="C238" s="27"/>
      <c r="H238" s="19"/>
      <c r="I238" s="19"/>
    </row>
    <row r="239" spans="1:10" ht="13" customHeight="1">
      <c r="A239" s="23"/>
      <c r="B239" s="23"/>
      <c r="C239" s="27"/>
      <c r="H239" s="19"/>
      <c r="I239" s="19"/>
    </row>
    <row r="240" spans="1:10" ht="13" customHeight="1">
      <c r="A240" s="23"/>
      <c r="B240" s="23"/>
      <c r="C240" s="27"/>
      <c r="H240" s="19"/>
      <c r="I240" s="19"/>
    </row>
    <row r="241" spans="1:9" ht="13" customHeight="1">
      <c r="A241" s="23"/>
      <c r="B241" s="23"/>
      <c r="C241" s="27"/>
      <c r="H241" s="19"/>
      <c r="I241" s="19"/>
    </row>
    <row r="242" spans="1:9" ht="13" customHeight="1">
      <c r="A242" s="23"/>
      <c r="B242" s="23"/>
      <c r="C242" s="27"/>
      <c r="H242" s="19"/>
      <c r="I242" s="19"/>
    </row>
    <row r="243" spans="1:9" ht="13" customHeight="1">
      <c r="A243" s="23"/>
      <c r="B243" s="23"/>
      <c r="C243" s="27"/>
      <c r="H243" s="19"/>
      <c r="I243" s="19"/>
    </row>
    <row r="244" spans="1:9" ht="13" customHeight="1">
      <c r="A244" s="23"/>
      <c r="B244" s="23"/>
      <c r="C244" s="27"/>
      <c r="H244" s="19"/>
      <c r="I244" s="19"/>
    </row>
    <row r="245" spans="1:9" ht="13" customHeight="1">
      <c r="A245" s="23"/>
      <c r="B245" s="23"/>
      <c r="C245" s="27"/>
      <c r="H245" s="19"/>
      <c r="I245" s="19"/>
    </row>
    <row r="246" spans="1:9" ht="13" customHeight="1">
      <c r="A246" s="23"/>
      <c r="B246" s="23"/>
      <c r="C246" s="27"/>
      <c r="H246" s="19"/>
      <c r="I246" s="19"/>
    </row>
    <row r="247" spans="1:9" ht="13" customHeight="1">
      <c r="A247" s="23"/>
      <c r="B247" s="23"/>
      <c r="C247" s="27"/>
      <c r="H247" s="19"/>
      <c r="I247" s="19"/>
    </row>
    <row r="248" spans="1:9" ht="13" customHeight="1">
      <c r="A248" s="23"/>
      <c r="B248" s="23"/>
      <c r="C248" s="27"/>
      <c r="H248" s="19"/>
      <c r="I248" s="19"/>
    </row>
    <row r="249" spans="1:9" ht="13" customHeight="1">
      <c r="A249" s="23"/>
      <c r="B249" s="23"/>
      <c r="C249" s="27"/>
      <c r="H249" s="19"/>
      <c r="I249" s="19"/>
    </row>
    <row r="250" spans="1:9" ht="13" customHeight="1">
      <c r="A250" s="23"/>
      <c r="B250" s="23"/>
      <c r="C250" s="27"/>
      <c r="H250" s="19"/>
      <c r="I250" s="19"/>
    </row>
    <row r="251" spans="1:9" ht="13" customHeight="1">
      <c r="A251" s="23"/>
      <c r="B251" s="23"/>
      <c r="C251" s="27"/>
      <c r="H251" s="19"/>
      <c r="I251" s="19"/>
    </row>
    <row r="252" spans="1:9" ht="13" customHeight="1">
      <c r="A252" s="23"/>
      <c r="B252" s="23"/>
      <c r="C252" s="27"/>
      <c r="H252" s="19"/>
      <c r="I252" s="19"/>
    </row>
    <row r="253" spans="1:9" ht="13" customHeight="1">
      <c r="A253" s="23"/>
      <c r="B253" s="23"/>
      <c r="C253" s="27"/>
      <c r="H253" s="19"/>
      <c r="I253" s="19"/>
    </row>
    <row r="254" spans="1:9" ht="13" customHeight="1">
      <c r="A254" s="23"/>
      <c r="B254" s="23"/>
      <c r="C254" s="27"/>
      <c r="H254" s="19"/>
      <c r="I254" s="19"/>
    </row>
    <row r="255" spans="1:9" ht="13" customHeight="1">
      <c r="A255" s="23"/>
      <c r="B255" s="23"/>
      <c r="C255" s="27"/>
      <c r="H255" s="19"/>
      <c r="I255" s="19"/>
    </row>
    <row r="256" spans="1:9" ht="13" customHeight="1">
      <c r="A256" s="23"/>
      <c r="B256" s="23"/>
      <c r="C256" s="27"/>
      <c r="H256" s="19"/>
      <c r="I256" s="19"/>
    </row>
    <row r="257" spans="1:9" ht="13" customHeight="1">
      <c r="A257" s="23"/>
      <c r="B257" s="23"/>
      <c r="C257" s="27"/>
      <c r="H257" s="19"/>
      <c r="I257" s="19"/>
    </row>
    <row r="258" spans="1:9" ht="13" customHeight="1">
      <c r="A258" s="23"/>
      <c r="B258" s="23"/>
      <c r="C258" s="27"/>
      <c r="H258" s="19"/>
      <c r="I258" s="19"/>
    </row>
    <row r="259" spans="1:9" ht="13" customHeight="1">
      <c r="A259" s="23"/>
      <c r="B259" s="23"/>
      <c r="C259" s="27"/>
      <c r="H259" s="19"/>
      <c r="I259" s="19"/>
    </row>
    <row r="260" spans="1:9" ht="13" customHeight="1">
      <c r="A260" s="23"/>
      <c r="B260" s="23"/>
      <c r="C260" s="27"/>
      <c r="H260" s="19"/>
      <c r="I260" s="19"/>
    </row>
    <row r="261" spans="1:9" ht="13" customHeight="1">
      <c r="A261" s="23"/>
      <c r="B261" s="23"/>
      <c r="C261" s="27"/>
      <c r="H261" s="19"/>
      <c r="I261" s="19"/>
    </row>
    <row r="262" spans="1:9" ht="13" customHeight="1">
      <c r="A262" s="23"/>
      <c r="B262" s="23"/>
      <c r="C262" s="27"/>
      <c r="H262" s="19"/>
      <c r="I262" s="19"/>
    </row>
    <row r="263" spans="1:9" ht="13" customHeight="1">
      <c r="A263" s="23"/>
      <c r="B263" s="23"/>
      <c r="C263" s="27"/>
      <c r="H263" s="19"/>
      <c r="I263" s="19"/>
    </row>
    <row r="264" spans="1:9" ht="13" customHeight="1">
      <c r="A264" s="23"/>
      <c r="B264" s="23"/>
      <c r="C264" s="27"/>
      <c r="H264" s="19"/>
      <c r="I264" s="19"/>
    </row>
    <row r="265" spans="1:9" ht="13" customHeight="1">
      <c r="A265" s="23"/>
      <c r="B265" s="23"/>
      <c r="C265" s="27"/>
      <c r="H265" s="19"/>
      <c r="I265" s="19"/>
    </row>
    <row r="266" spans="1:9" ht="13" customHeight="1">
      <c r="A266" s="23"/>
      <c r="B266" s="23"/>
      <c r="C266" s="27"/>
      <c r="H266" s="19"/>
      <c r="I266" s="19"/>
    </row>
    <row r="267" spans="1:9" ht="13" customHeight="1">
      <c r="A267" s="23"/>
      <c r="B267" s="23"/>
      <c r="C267" s="27"/>
      <c r="H267" s="19"/>
      <c r="I267" s="19"/>
    </row>
    <row r="268" spans="1:9" ht="13" customHeight="1">
      <c r="A268" s="23"/>
      <c r="B268" s="23"/>
      <c r="C268" s="27"/>
      <c r="H268" s="19"/>
      <c r="I268" s="19"/>
    </row>
    <row r="269" spans="1:9" ht="13" customHeight="1">
      <c r="A269" s="23"/>
      <c r="B269" s="23"/>
      <c r="C269" s="27"/>
      <c r="H269" s="19"/>
      <c r="I269" s="19"/>
    </row>
    <row r="270" spans="1:9" ht="13" customHeight="1">
      <c r="A270" s="23"/>
      <c r="B270" s="23"/>
      <c r="C270" s="27"/>
      <c r="H270" s="19"/>
      <c r="I270" s="19"/>
    </row>
    <row r="271" spans="1:9" ht="13" customHeight="1">
      <c r="A271" s="23"/>
      <c r="B271" s="23"/>
      <c r="C271" s="27"/>
      <c r="H271" s="19"/>
      <c r="I271" s="19"/>
    </row>
    <row r="272" spans="1:9" ht="13" customHeight="1">
      <c r="A272" s="23"/>
      <c r="B272" s="23"/>
      <c r="C272" s="27"/>
      <c r="H272" s="19"/>
      <c r="I272" s="19"/>
    </row>
    <row r="273" spans="1:9" ht="13" customHeight="1">
      <c r="A273" s="23"/>
      <c r="B273" s="23"/>
      <c r="C273" s="27"/>
      <c r="H273" s="19"/>
      <c r="I273" s="19"/>
    </row>
    <row r="274" spans="1:9" ht="13" customHeight="1">
      <c r="A274" s="23"/>
      <c r="B274" s="23"/>
      <c r="C274" s="27"/>
      <c r="H274" s="19"/>
      <c r="I274" s="19"/>
    </row>
    <row r="275" spans="1:9" ht="13" customHeight="1">
      <c r="A275" s="23"/>
      <c r="B275" s="23"/>
      <c r="C275" s="27"/>
      <c r="H275" s="19"/>
      <c r="I275" s="19"/>
    </row>
    <row r="276" spans="1:9" ht="13" customHeight="1">
      <c r="A276" s="23"/>
      <c r="B276" s="23"/>
      <c r="C276" s="27"/>
      <c r="H276" s="19"/>
      <c r="I276" s="19"/>
    </row>
    <row r="277" spans="1:9" ht="13" customHeight="1">
      <c r="A277" s="23"/>
      <c r="B277" s="23"/>
      <c r="C277" s="27"/>
      <c r="H277" s="19"/>
      <c r="I277" s="19"/>
    </row>
    <row r="278" spans="1:9" ht="13" customHeight="1">
      <c r="A278" s="23"/>
      <c r="B278" s="23"/>
      <c r="C278" s="27"/>
      <c r="H278" s="19"/>
      <c r="I278" s="19"/>
    </row>
    <row r="279" spans="1:9" ht="13" customHeight="1">
      <c r="A279" s="23"/>
      <c r="B279" s="23"/>
      <c r="C279" s="27"/>
      <c r="H279" s="19"/>
      <c r="I279" s="19"/>
    </row>
    <row r="280" spans="1:9" ht="13" customHeight="1">
      <c r="A280" s="23"/>
      <c r="B280" s="23"/>
      <c r="C280" s="27"/>
      <c r="H280" s="19"/>
      <c r="I280" s="19"/>
    </row>
    <row r="281" spans="1:9" ht="13" customHeight="1">
      <c r="A281" s="23"/>
      <c r="B281" s="23"/>
      <c r="C281" s="27"/>
      <c r="H281" s="19"/>
      <c r="I281" s="19"/>
    </row>
    <row r="282" spans="1:9" ht="13" customHeight="1">
      <c r="A282" s="23"/>
      <c r="B282" s="23"/>
      <c r="C282" s="27"/>
      <c r="H282" s="19"/>
      <c r="I282" s="19"/>
    </row>
    <row r="283" spans="1:9" ht="13" customHeight="1">
      <c r="A283" s="23"/>
      <c r="B283" s="23"/>
      <c r="C283" s="27"/>
      <c r="H283" s="19"/>
      <c r="I283" s="19"/>
    </row>
    <row r="284" spans="1:9" ht="13" customHeight="1">
      <c r="A284" s="23"/>
      <c r="B284" s="23"/>
      <c r="C284" s="27"/>
      <c r="H284" s="19"/>
      <c r="I284" s="19"/>
    </row>
    <row r="285" spans="1:9" ht="13" customHeight="1">
      <c r="A285" s="23"/>
      <c r="B285" s="23"/>
      <c r="C285" s="27"/>
      <c r="H285" s="19"/>
      <c r="I285" s="19"/>
    </row>
    <row r="286" spans="1:9" ht="13" customHeight="1">
      <c r="A286" s="23"/>
      <c r="B286" s="23"/>
      <c r="C286" s="27"/>
      <c r="H286" s="19"/>
      <c r="I286" s="19"/>
    </row>
    <row r="287" spans="1:9" ht="13" customHeight="1">
      <c r="A287" s="23"/>
      <c r="B287" s="23"/>
      <c r="C287" s="27"/>
      <c r="H287" s="19"/>
      <c r="I287" s="19"/>
    </row>
    <row r="288" spans="1:9" ht="13" customHeight="1">
      <c r="A288" s="23"/>
      <c r="B288" s="23"/>
      <c r="C288" s="27"/>
      <c r="H288" s="19"/>
      <c r="I288" s="19"/>
    </row>
    <row r="289" spans="1:9" ht="13" customHeight="1">
      <c r="A289" s="23"/>
      <c r="B289" s="23"/>
      <c r="C289" s="27"/>
      <c r="H289" s="19"/>
      <c r="I289" s="19"/>
    </row>
    <row r="290" spans="1:9" ht="13" customHeight="1">
      <c r="A290" s="23"/>
      <c r="B290" s="23"/>
      <c r="C290" s="27"/>
      <c r="H290" s="19"/>
      <c r="I290" s="19"/>
    </row>
    <row r="291" spans="1:9" ht="13" customHeight="1">
      <c r="A291" s="23"/>
      <c r="B291" s="23"/>
      <c r="C291" s="27"/>
      <c r="H291" s="19"/>
      <c r="I291" s="19"/>
    </row>
    <row r="292" spans="1:9" ht="13" customHeight="1">
      <c r="A292" s="23"/>
      <c r="B292" s="23"/>
      <c r="C292" s="27"/>
      <c r="H292" s="19"/>
      <c r="I292" s="19"/>
    </row>
    <row r="293" spans="1:9" ht="13" customHeight="1">
      <c r="A293" s="23"/>
      <c r="B293" s="23"/>
      <c r="C293" s="27"/>
      <c r="H293" s="19"/>
      <c r="I293" s="19"/>
    </row>
    <row r="294" spans="1:9" ht="13" customHeight="1">
      <c r="A294" s="23"/>
      <c r="B294" s="23"/>
      <c r="C294" s="27"/>
      <c r="H294" s="19"/>
      <c r="I294" s="19"/>
    </row>
    <row r="295" spans="1:9" ht="13" customHeight="1">
      <c r="A295" s="23"/>
      <c r="B295" s="23"/>
      <c r="C295" s="27"/>
      <c r="H295" s="19"/>
      <c r="I295" s="19"/>
    </row>
    <row r="296" spans="1:9" ht="13" customHeight="1">
      <c r="A296" s="23"/>
      <c r="B296" s="23"/>
      <c r="C296" s="27"/>
      <c r="H296" s="19"/>
      <c r="I296" s="19"/>
    </row>
    <row r="297" spans="1:9" ht="13" customHeight="1">
      <c r="A297" s="23"/>
      <c r="B297" s="23"/>
      <c r="C297" s="27"/>
      <c r="H297" s="19"/>
      <c r="I297" s="19"/>
    </row>
    <row r="298" spans="1:9" ht="13" customHeight="1">
      <c r="A298" s="23"/>
      <c r="B298" s="23"/>
      <c r="C298" s="27"/>
      <c r="H298" s="19"/>
      <c r="I298" s="19"/>
    </row>
    <row r="299" spans="1:9" ht="13" customHeight="1">
      <c r="A299" s="23"/>
      <c r="B299" s="23"/>
      <c r="C299" s="27"/>
      <c r="H299" s="19"/>
      <c r="I299" s="19"/>
    </row>
    <row r="300" spans="1:9" ht="13" customHeight="1">
      <c r="A300" s="23"/>
      <c r="B300" s="23"/>
      <c r="C300" s="27"/>
      <c r="H300" s="19"/>
      <c r="I300" s="19"/>
    </row>
    <row r="301" spans="1:9" ht="13" customHeight="1">
      <c r="A301" s="23"/>
      <c r="B301" s="23"/>
      <c r="C301" s="27"/>
      <c r="H301" s="19"/>
      <c r="I301" s="19"/>
    </row>
    <row r="302" spans="1:9" ht="13" customHeight="1">
      <c r="A302" s="23"/>
      <c r="B302" s="23"/>
      <c r="C302" s="27"/>
      <c r="H302" s="19"/>
      <c r="I302" s="19"/>
    </row>
    <row r="303" spans="1:9" ht="13" customHeight="1">
      <c r="A303" s="23"/>
      <c r="B303" s="23"/>
      <c r="C303" s="27"/>
      <c r="H303" s="19"/>
      <c r="I303" s="19"/>
    </row>
    <row r="304" spans="1:9" ht="13" customHeight="1">
      <c r="A304" s="23"/>
      <c r="B304" s="23"/>
      <c r="C304" s="27"/>
      <c r="H304" s="19"/>
      <c r="I304" s="19"/>
    </row>
    <row r="305" spans="1:9" ht="13" customHeight="1">
      <c r="A305" s="23"/>
      <c r="B305" s="23"/>
      <c r="C305" s="27"/>
      <c r="H305" s="19"/>
      <c r="I305" s="19"/>
    </row>
    <row r="306" spans="1:9" ht="13" customHeight="1">
      <c r="A306" s="23"/>
      <c r="B306" s="23"/>
      <c r="C306" s="27"/>
      <c r="H306" s="19"/>
      <c r="I306" s="19"/>
    </row>
    <row r="307" spans="1:9" ht="13" customHeight="1">
      <c r="A307" s="23"/>
      <c r="B307" s="23"/>
      <c r="C307" s="27"/>
      <c r="H307" s="19"/>
      <c r="I307" s="19"/>
    </row>
    <row r="308" spans="1:9" ht="13" customHeight="1">
      <c r="A308" s="23"/>
      <c r="B308" s="23"/>
      <c r="C308" s="27"/>
      <c r="H308" s="19"/>
      <c r="I308" s="19"/>
    </row>
    <row r="309" spans="1:9" ht="13" customHeight="1">
      <c r="A309" s="23"/>
      <c r="B309" s="23"/>
      <c r="C309" s="27"/>
      <c r="H309" s="19"/>
      <c r="I309" s="19"/>
    </row>
    <row r="310" spans="1:9" ht="13" customHeight="1">
      <c r="A310" s="23"/>
      <c r="B310" s="23"/>
      <c r="C310" s="27"/>
      <c r="H310" s="19"/>
      <c r="I310" s="19"/>
    </row>
    <row r="311" spans="1:9" ht="13" customHeight="1">
      <c r="A311" s="23"/>
      <c r="B311" s="23"/>
      <c r="C311" s="27"/>
      <c r="H311" s="19"/>
      <c r="I311" s="19"/>
    </row>
    <row r="312" spans="1:9" ht="13" customHeight="1">
      <c r="A312" s="23"/>
      <c r="B312" s="23"/>
      <c r="C312" s="27"/>
      <c r="H312" s="19"/>
      <c r="I312" s="19"/>
    </row>
    <row r="313" spans="1:9" ht="13" customHeight="1">
      <c r="A313" s="23"/>
      <c r="B313" s="23"/>
      <c r="C313" s="27"/>
      <c r="H313" s="19"/>
      <c r="I313" s="19"/>
    </row>
    <row r="314" spans="1:9" ht="13" customHeight="1">
      <c r="A314" s="23"/>
      <c r="B314" s="23"/>
      <c r="C314" s="27"/>
      <c r="H314" s="19"/>
      <c r="I314" s="19"/>
    </row>
    <row r="315" spans="1:9" ht="13" customHeight="1">
      <c r="A315" s="23"/>
      <c r="B315" s="23"/>
      <c r="C315" s="27"/>
      <c r="H315" s="19"/>
      <c r="I315" s="19"/>
    </row>
    <row r="316" spans="1:9" ht="13" customHeight="1">
      <c r="A316" s="23"/>
      <c r="B316" s="23"/>
      <c r="C316" s="27"/>
      <c r="H316" s="19"/>
      <c r="I316" s="19"/>
    </row>
    <row r="317" spans="1:9" ht="13" customHeight="1">
      <c r="A317" s="23"/>
      <c r="B317" s="23"/>
      <c r="C317" s="27"/>
      <c r="H317" s="19"/>
      <c r="I317" s="19"/>
    </row>
    <row r="318" spans="1:9" ht="13" customHeight="1">
      <c r="A318" s="23"/>
      <c r="B318" s="23"/>
      <c r="C318" s="27"/>
      <c r="H318" s="19"/>
      <c r="I318" s="19"/>
    </row>
    <row r="319" spans="1:9" ht="13" customHeight="1">
      <c r="A319" s="23"/>
      <c r="B319" s="23"/>
      <c r="C319" s="27"/>
      <c r="H319" s="19"/>
      <c r="I319" s="19"/>
    </row>
    <row r="320" spans="1:9" ht="13" customHeight="1">
      <c r="A320" s="23"/>
      <c r="B320" s="23"/>
      <c r="C320" s="27"/>
      <c r="H320" s="19"/>
      <c r="I320" s="19"/>
    </row>
    <row r="321" spans="1:9" ht="13" customHeight="1">
      <c r="A321" s="23"/>
      <c r="B321" s="23"/>
      <c r="C321" s="27"/>
      <c r="H321" s="19"/>
      <c r="I321" s="19"/>
    </row>
    <row r="322" spans="1:9" ht="13" customHeight="1">
      <c r="A322" s="23"/>
      <c r="B322" s="23"/>
      <c r="C322" s="27"/>
      <c r="H322" s="19"/>
      <c r="I322" s="19"/>
    </row>
    <row r="323" spans="1:9" ht="13" customHeight="1">
      <c r="A323" s="23"/>
      <c r="B323" s="23"/>
      <c r="C323" s="27"/>
      <c r="H323" s="19"/>
      <c r="I323" s="19"/>
    </row>
    <row r="324" spans="1:9" ht="13" customHeight="1">
      <c r="A324" s="23"/>
      <c r="B324" s="23"/>
      <c r="C324" s="27"/>
      <c r="H324" s="19"/>
      <c r="I324" s="19"/>
    </row>
    <row r="325" spans="1:9" ht="13" customHeight="1">
      <c r="A325" s="23"/>
      <c r="B325" s="23"/>
      <c r="C325" s="27"/>
      <c r="H325" s="19"/>
      <c r="I325" s="19"/>
    </row>
    <row r="326" spans="1:9" ht="13" customHeight="1">
      <c r="A326" s="23"/>
      <c r="B326" s="23"/>
      <c r="C326" s="27"/>
      <c r="H326" s="19"/>
      <c r="I326" s="19"/>
    </row>
    <row r="327" spans="1:9" ht="13" customHeight="1">
      <c r="A327" s="23"/>
      <c r="B327" s="23"/>
      <c r="C327" s="27"/>
      <c r="H327" s="19"/>
      <c r="I327" s="19"/>
    </row>
    <row r="328" spans="1:9" ht="13" customHeight="1">
      <c r="A328" s="23"/>
      <c r="B328" s="23"/>
      <c r="C328" s="27"/>
      <c r="H328" s="19"/>
      <c r="I328" s="19"/>
    </row>
    <row r="329" spans="1:9" ht="13" customHeight="1">
      <c r="A329" s="23"/>
      <c r="B329" s="23"/>
      <c r="C329" s="27"/>
      <c r="H329" s="19"/>
      <c r="I329" s="19"/>
    </row>
    <row r="330" spans="1:9" ht="13" customHeight="1">
      <c r="A330" s="23"/>
      <c r="B330" s="23"/>
      <c r="C330" s="27"/>
      <c r="H330" s="19"/>
      <c r="I330" s="19"/>
    </row>
    <row r="331" spans="1:9" ht="13" customHeight="1">
      <c r="A331" s="23"/>
      <c r="B331" s="23"/>
      <c r="C331" s="27"/>
      <c r="H331" s="19"/>
      <c r="I331" s="19"/>
    </row>
    <row r="332" spans="1:9" ht="13" customHeight="1">
      <c r="A332" s="23"/>
      <c r="B332" s="23"/>
      <c r="C332" s="27"/>
      <c r="H332" s="19"/>
      <c r="I332" s="19"/>
    </row>
    <row r="333" spans="1:9" ht="13" customHeight="1">
      <c r="A333" s="23"/>
      <c r="B333" s="23"/>
      <c r="C333" s="27"/>
      <c r="H333" s="19"/>
      <c r="I333" s="19"/>
    </row>
    <row r="334" spans="1:9" ht="13" customHeight="1">
      <c r="A334" s="23"/>
      <c r="B334" s="23"/>
      <c r="C334" s="27"/>
      <c r="H334" s="19"/>
      <c r="I334" s="19"/>
    </row>
    <row r="335" spans="1:9" ht="13" customHeight="1">
      <c r="A335" s="23"/>
      <c r="B335" s="23"/>
      <c r="C335" s="27"/>
      <c r="H335" s="19"/>
      <c r="I335" s="19"/>
    </row>
    <row r="336" spans="1:9" ht="13" customHeight="1">
      <c r="A336" s="23"/>
      <c r="B336" s="23"/>
      <c r="C336" s="27"/>
      <c r="H336" s="19"/>
      <c r="I336" s="19"/>
    </row>
    <row r="337" spans="1:9" ht="13" customHeight="1">
      <c r="A337" s="23"/>
      <c r="B337" s="23"/>
      <c r="C337" s="27"/>
      <c r="H337" s="19"/>
      <c r="I337" s="19"/>
    </row>
    <row r="338" spans="1:9" ht="13" customHeight="1">
      <c r="A338" s="23"/>
      <c r="B338" s="23"/>
      <c r="C338" s="27"/>
      <c r="H338" s="19"/>
      <c r="I338" s="19"/>
    </row>
    <row r="339" spans="1:9" ht="13" customHeight="1">
      <c r="A339" s="23"/>
      <c r="B339" s="23"/>
      <c r="C339" s="27"/>
      <c r="H339" s="19"/>
      <c r="I339" s="19"/>
    </row>
    <row r="340" spans="1:9" ht="13" customHeight="1">
      <c r="A340" s="23"/>
      <c r="B340" s="23"/>
      <c r="C340" s="27"/>
      <c r="H340" s="19"/>
      <c r="I340" s="19"/>
    </row>
    <row r="341" spans="1:9" ht="13" customHeight="1">
      <c r="A341" s="23"/>
      <c r="B341" s="23"/>
      <c r="C341" s="27"/>
      <c r="H341" s="19"/>
      <c r="I341" s="19"/>
    </row>
    <row r="342" spans="1:9" ht="13" customHeight="1">
      <c r="A342" s="23"/>
      <c r="B342" s="23"/>
      <c r="C342" s="27"/>
      <c r="H342" s="19"/>
      <c r="I342" s="19"/>
    </row>
    <row r="343" spans="1:9" ht="13" customHeight="1">
      <c r="A343" s="23"/>
      <c r="B343" s="23"/>
      <c r="C343" s="27"/>
      <c r="H343" s="19"/>
      <c r="I343" s="19"/>
    </row>
    <row r="344" spans="1:9" ht="13" customHeight="1">
      <c r="A344" s="23"/>
      <c r="B344" s="23"/>
      <c r="C344" s="27"/>
      <c r="H344" s="19"/>
      <c r="I344" s="19"/>
    </row>
    <row r="345" spans="1:9" ht="13" customHeight="1">
      <c r="A345" s="23"/>
      <c r="B345" s="23"/>
      <c r="C345" s="27"/>
      <c r="H345" s="19"/>
      <c r="I345" s="19"/>
    </row>
    <row r="346" spans="1:9" ht="13" customHeight="1">
      <c r="A346" s="23"/>
      <c r="B346" s="23"/>
      <c r="C346" s="27"/>
      <c r="H346" s="19"/>
      <c r="I346" s="19"/>
    </row>
    <row r="347" spans="1:9" ht="13" customHeight="1">
      <c r="A347" s="23"/>
      <c r="B347" s="23"/>
      <c r="C347" s="27"/>
      <c r="H347" s="19"/>
      <c r="I347" s="19"/>
    </row>
    <row r="348" spans="1:9" ht="13" customHeight="1">
      <c r="A348" s="23"/>
      <c r="B348" s="23"/>
      <c r="C348" s="27"/>
      <c r="H348" s="19"/>
      <c r="I348" s="19"/>
    </row>
    <row r="349" spans="1:9" ht="13" customHeight="1">
      <c r="A349" s="23"/>
      <c r="B349" s="23"/>
      <c r="C349" s="27"/>
      <c r="H349" s="19"/>
      <c r="I349" s="19"/>
    </row>
    <row r="350" spans="1:9" ht="13" customHeight="1">
      <c r="A350" s="23"/>
      <c r="B350" s="23"/>
      <c r="C350" s="27"/>
      <c r="H350" s="19"/>
      <c r="I350" s="19"/>
    </row>
    <row r="351" spans="1:9" ht="13" customHeight="1">
      <c r="A351" s="23"/>
      <c r="B351" s="23"/>
      <c r="C351" s="27"/>
      <c r="H351" s="19"/>
      <c r="I351" s="19"/>
    </row>
    <row r="352" spans="1:9" ht="13" customHeight="1">
      <c r="A352" s="23"/>
      <c r="B352" s="23"/>
      <c r="C352" s="27"/>
      <c r="H352" s="19"/>
      <c r="I352" s="19"/>
    </row>
    <row r="353" spans="1:9" ht="13" customHeight="1">
      <c r="A353" s="23"/>
      <c r="B353" s="23"/>
      <c r="C353" s="27"/>
      <c r="H353" s="19"/>
      <c r="I353" s="19"/>
    </row>
    <row r="354" spans="1:9" ht="13" customHeight="1">
      <c r="A354" s="23"/>
      <c r="B354" s="23"/>
      <c r="C354" s="27"/>
      <c r="H354" s="19"/>
      <c r="I354" s="19"/>
    </row>
    <row r="355" spans="1:9" ht="13" customHeight="1">
      <c r="A355" s="23"/>
      <c r="B355" s="23"/>
      <c r="C355" s="27"/>
      <c r="H355" s="19"/>
      <c r="I355" s="19"/>
    </row>
    <row r="356" spans="1:9" ht="13" customHeight="1">
      <c r="A356" s="23"/>
      <c r="B356" s="23"/>
      <c r="C356" s="27"/>
      <c r="H356" s="19"/>
      <c r="I356" s="19"/>
    </row>
    <row r="357" spans="1:9" ht="13" customHeight="1">
      <c r="A357" s="23"/>
      <c r="B357" s="23"/>
      <c r="C357" s="27"/>
      <c r="H357" s="19"/>
      <c r="I357" s="19"/>
    </row>
    <row r="358" spans="1:9" ht="13" customHeight="1">
      <c r="A358" s="23"/>
      <c r="B358" s="23"/>
      <c r="C358" s="27"/>
      <c r="H358" s="19"/>
      <c r="I358" s="19"/>
    </row>
    <row r="359" spans="1:9" ht="13" customHeight="1">
      <c r="A359" s="23"/>
      <c r="B359" s="23"/>
      <c r="C359" s="27"/>
      <c r="H359" s="19"/>
      <c r="I359" s="19"/>
    </row>
    <row r="360" spans="1:9" ht="13" customHeight="1">
      <c r="A360" s="23"/>
      <c r="B360" s="23"/>
      <c r="C360" s="27"/>
      <c r="H360" s="19"/>
      <c r="I360" s="19"/>
    </row>
    <row r="361" spans="1:9" ht="13" customHeight="1">
      <c r="A361" s="23"/>
      <c r="B361" s="23"/>
      <c r="C361" s="27"/>
      <c r="H361" s="19"/>
      <c r="I361" s="19"/>
    </row>
    <row r="362" spans="1:9" ht="13" customHeight="1">
      <c r="A362" s="23"/>
      <c r="B362" s="23"/>
      <c r="C362" s="27"/>
      <c r="H362" s="19"/>
      <c r="I362" s="19"/>
    </row>
    <row r="363" spans="1:9" ht="13" customHeight="1">
      <c r="A363" s="23"/>
      <c r="B363" s="23"/>
      <c r="C363" s="27"/>
      <c r="H363" s="19"/>
      <c r="I363" s="19"/>
    </row>
    <row r="364" spans="1:9" ht="13" customHeight="1">
      <c r="A364" s="23"/>
      <c r="B364" s="23"/>
      <c r="C364" s="27"/>
      <c r="H364" s="19"/>
      <c r="I364" s="19"/>
    </row>
    <row r="365" spans="1:9" ht="13" customHeight="1">
      <c r="A365" s="23"/>
      <c r="B365" s="23"/>
      <c r="C365" s="27"/>
      <c r="H365" s="19"/>
      <c r="I365" s="19"/>
    </row>
    <row r="366" spans="1:9" ht="13" customHeight="1">
      <c r="A366" s="23"/>
      <c r="B366" s="23"/>
      <c r="C366" s="27"/>
      <c r="H366" s="19"/>
      <c r="I366" s="19"/>
    </row>
    <row r="367" spans="1:9" ht="13" customHeight="1">
      <c r="A367" s="23"/>
      <c r="B367" s="23"/>
      <c r="C367" s="27"/>
      <c r="H367" s="19"/>
      <c r="I367" s="19"/>
    </row>
    <row r="368" spans="1:9" ht="13" customHeight="1">
      <c r="A368" s="23"/>
      <c r="B368" s="23"/>
      <c r="C368" s="27"/>
      <c r="H368" s="19"/>
      <c r="I368" s="19"/>
    </row>
    <row r="369" spans="1:9" ht="13" customHeight="1">
      <c r="A369" s="23"/>
      <c r="B369" s="23"/>
      <c r="C369" s="27"/>
      <c r="H369" s="19"/>
      <c r="I369" s="19"/>
    </row>
    <row r="370" spans="1:9" ht="13" customHeight="1">
      <c r="A370" s="23"/>
      <c r="B370" s="23"/>
      <c r="C370" s="27"/>
      <c r="H370" s="19"/>
      <c r="I370" s="19"/>
    </row>
    <row r="371" spans="1:9" ht="13" customHeight="1">
      <c r="A371" s="23"/>
      <c r="B371" s="23"/>
      <c r="C371" s="27"/>
      <c r="H371" s="19"/>
      <c r="I371" s="19"/>
    </row>
    <row r="372" spans="1:9" ht="13" customHeight="1">
      <c r="A372" s="23"/>
      <c r="B372" s="23"/>
      <c r="C372" s="27"/>
      <c r="H372" s="19"/>
      <c r="I372" s="19"/>
    </row>
    <row r="373" spans="1:9" ht="13" customHeight="1">
      <c r="A373" s="23"/>
      <c r="B373" s="23"/>
      <c r="C373" s="27"/>
      <c r="H373" s="19"/>
      <c r="I373" s="19"/>
    </row>
    <row r="374" spans="1:9" ht="13" customHeight="1">
      <c r="A374" s="23"/>
      <c r="B374" s="23"/>
      <c r="C374" s="27"/>
      <c r="H374" s="19"/>
      <c r="I374" s="19"/>
    </row>
    <row r="375" spans="1:9" ht="13" customHeight="1">
      <c r="A375" s="23"/>
      <c r="B375" s="23"/>
      <c r="C375" s="27"/>
      <c r="H375" s="19"/>
      <c r="I375" s="19"/>
    </row>
    <row r="376" spans="1:9" ht="13" customHeight="1">
      <c r="A376" s="23"/>
      <c r="B376" s="23"/>
      <c r="C376" s="27"/>
      <c r="H376" s="19"/>
      <c r="I376" s="19"/>
    </row>
    <row r="377" spans="1:9" ht="13" customHeight="1">
      <c r="A377" s="23"/>
      <c r="B377" s="23"/>
      <c r="C377" s="27"/>
      <c r="H377" s="19"/>
      <c r="I377" s="19"/>
    </row>
    <row r="378" spans="1:9" ht="13" customHeight="1">
      <c r="A378" s="23"/>
      <c r="B378" s="23"/>
      <c r="C378" s="27"/>
      <c r="H378" s="19"/>
      <c r="I378" s="19"/>
    </row>
    <row r="379" spans="1:9" ht="13" customHeight="1">
      <c r="A379" s="23"/>
      <c r="B379" s="23"/>
      <c r="C379" s="27"/>
      <c r="H379" s="19"/>
      <c r="I379" s="19"/>
    </row>
    <row r="380" spans="1:9" ht="13" customHeight="1">
      <c r="A380" s="23"/>
      <c r="B380" s="23"/>
      <c r="C380" s="27"/>
      <c r="H380" s="19"/>
      <c r="I380" s="19"/>
    </row>
    <row r="381" spans="1:9" ht="13" customHeight="1">
      <c r="A381" s="23"/>
      <c r="B381" s="23"/>
      <c r="C381" s="27"/>
      <c r="H381" s="19"/>
      <c r="I381" s="19"/>
    </row>
    <row r="382" spans="1:9" ht="13" customHeight="1">
      <c r="A382" s="23"/>
      <c r="B382" s="23"/>
      <c r="C382" s="27"/>
      <c r="H382" s="19"/>
      <c r="I382" s="19"/>
    </row>
    <row r="383" spans="1:9" ht="13" customHeight="1">
      <c r="A383" s="23"/>
      <c r="B383" s="23"/>
      <c r="C383" s="27"/>
      <c r="H383" s="19"/>
      <c r="I383" s="19"/>
    </row>
    <row r="384" spans="1:9" ht="13" customHeight="1">
      <c r="A384" s="23"/>
      <c r="B384" s="23"/>
      <c r="C384" s="27"/>
      <c r="H384" s="19"/>
      <c r="I384" s="19"/>
    </row>
    <row r="385" spans="1:9" ht="13" customHeight="1">
      <c r="A385" s="23"/>
      <c r="B385" s="23"/>
      <c r="C385" s="27"/>
      <c r="H385" s="19"/>
      <c r="I385" s="19"/>
    </row>
    <row r="386" spans="1:9" ht="13" customHeight="1">
      <c r="A386" s="23"/>
      <c r="B386" s="23"/>
      <c r="C386" s="27"/>
      <c r="H386" s="19"/>
      <c r="I386" s="19"/>
    </row>
    <row r="387" spans="1:9" ht="13" customHeight="1">
      <c r="A387" s="23"/>
      <c r="B387" s="23"/>
      <c r="C387" s="27"/>
      <c r="H387" s="19"/>
      <c r="I387" s="19"/>
    </row>
    <row r="388" spans="1:9" ht="13" customHeight="1">
      <c r="A388" s="23"/>
      <c r="B388" s="23"/>
      <c r="C388" s="27"/>
      <c r="H388" s="19"/>
      <c r="I388" s="19"/>
    </row>
    <row r="389" spans="1:9" ht="13" customHeight="1">
      <c r="A389" s="23"/>
      <c r="B389" s="23"/>
      <c r="C389" s="27"/>
      <c r="H389" s="19"/>
      <c r="I389" s="19"/>
    </row>
    <row r="390" spans="1:9" ht="13" customHeight="1">
      <c r="A390" s="23"/>
      <c r="B390" s="23"/>
      <c r="C390" s="27"/>
      <c r="H390" s="19"/>
      <c r="I390" s="19"/>
    </row>
    <row r="391" spans="1:9" ht="13" customHeight="1">
      <c r="A391" s="23"/>
      <c r="B391" s="23"/>
      <c r="C391" s="27"/>
      <c r="H391" s="19"/>
      <c r="I391" s="19"/>
    </row>
    <row r="392" spans="1:9" ht="13" customHeight="1">
      <c r="A392" s="23"/>
      <c r="B392" s="23"/>
      <c r="C392" s="27"/>
      <c r="H392" s="19"/>
      <c r="I392" s="19"/>
    </row>
    <row r="393" spans="1:9" ht="13" customHeight="1">
      <c r="A393" s="23"/>
      <c r="B393" s="23"/>
      <c r="C393" s="27"/>
      <c r="H393" s="19"/>
      <c r="I393" s="19"/>
    </row>
    <row r="394" spans="1:9" ht="13" customHeight="1">
      <c r="A394" s="23"/>
      <c r="B394" s="23"/>
      <c r="C394" s="27"/>
      <c r="H394" s="19"/>
      <c r="I394" s="19"/>
    </row>
    <row r="395" spans="1:9" ht="13" customHeight="1">
      <c r="A395" s="23"/>
      <c r="B395" s="23"/>
      <c r="C395" s="27"/>
      <c r="H395" s="19"/>
      <c r="I395" s="19"/>
    </row>
    <row r="396" spans="1:9" ht="13" customHeight="1">
      <c r="A396" s="23"/>
      <c r="B396" s="23"/>
      <c r="C396" s="27"/>
      <c r="H396" s="19"/>
      <c r="I396" s="19"/>
    </row>
    <row r="397" spans="1:9" ht="13" customHeight="1">
      <c r="A397" s="23"/>
      <c r="B397" s="23"/>
      <c r="C397" s="27"/>
      <c r="H397" s="19"/>
      <c r="I397" s="19"/>
    </row>
    <row r="398" spans="1:9" ht="13" customHeight="1">
      <c r="A398" s="23"/>
      <c r="B398" s="23"/>
      <c r="C398" s="27"/>
      <c r="H398" s="19"/>
      <c r="I398" s="19"/>
    </row>
    <row r="399" spans="1:9" ht="13" customHeight="1">
      <c r="A399" s="23"/>
      <c r="B399" s="23"/>
      <c r="C399" s="27"/>
      <c r="H399" s="19"/>
      <c r="I399" s="19"/>
    </row>
    <row r="400" spans="1:9" ht="13" customHeight="1">
      <c r="A400" s="23"/>
      <c r="B400" s="23"/>
      <c r="C400" s="27"/>
      <c r="H400" s="19"/>
      <c r="I400" s="19"/>
    </row>
    <row r="401" spans="1:9" ht="13" customHeight="1">
      <c r="A401" s="23"/>
      <c r="B401" s="23"/>
      <c r="C401" s="27"/>
      <c r="H401" s="19"/>
      <c r="I401" s="19"/>
    </row>
    <row r="402" spans="1:9" ht="13" customHeight="1">
      <c r="A402" s="23"/>
      <c r="B402" s="23"/>
      <c r="C402" s="27"/>
      <c r="H402" s="19"/>
      <c r="I402" s="19"/>
    </row>
    <row r="403" spans="1:9" ht="13" customHeight="1">
      <c r="A403" s="23"/>
      <c r="B403" s="23"/>
      <c r="C403" s="27"/>
      <c r="H403" s="19"/>
      <c r="I403" s="19"/>
    </row>
    <row r="404" spans="1:9" ht="13" customHeight="1">
      <c r="A404" s="23"/>
      <c r="B404" s="23"/>
      <c r="C404" s="27"/>
      <c r="H404" s="19"/>
      <c r="I404" s="19"/>
    </row>
    <row r="405" spans="1:9" ht="13" customHeight="1">
      <c r="A405" s="23"/>
      <c r="B405" s="23"/>
      <c r="C405" s="27"/>
      <c r="H405" s="19"/>
      <c r="I405" s="19"/>
    </row>
    <row r="406" spans="1:9" ht="13" customHeight="1">
      <c r="A406" s="23"/>
      <c r="B406" s="23"/>
      <c r="C406" s="27"/>
      <c r="H406" s="19"/>
      <c r="I406" s="19"/>
    </row>
    <row r="407" spans="1:9" ht="13" customHeight="1">
      <c r="A407" s="23"/>
      <c r="B407" s="23"/>
      <c r="C407" s="27"/>
      <c r="H407" s="19"/>
      <c r="I407" s="19"/>
    </row>
    <row r="408" spans="1:9" ht="13" customHeight="1">
      <c r="A408" s="23"/>
      <c r="B408" s="23"/>
      <c r="C408" s="27"/>
      <c r="H408" s="19"/>
      <c r="I408" s="19"/>
    </row>
    <row r="409" spans="1:9" ht="13" customHeight="1">
      <c r="A409" s="23"/>
      <c r="B409" s="23"/>
      <c r="C409" s="27"/>
      <c r="H409" s="19"/>
      <c r="I409" s="19"/>
    </row>
    <row r="410" spans="1:9" ht="13" customHeight="1">
      <c r="A410" s="23"/>
      <c r="B410" s="23"/>
      <c r="C410" s="27"/>
      <c r="H410" s="19"/>
      <c r="I410" s="19"/>
    </row>
    <row r="411" spans="1:9" ht="13" customHeight="1">
      <c r="A411" s="23"/>
      <c r="B411" s="23"/>
      <c r="C411" s="27"/>
      <c r="H411" s="19"/>
      <c r="I411" s="19"/>
    </row>
    <row r="412" spans="1:9" ht="13" customHeight="1">
      <c r="A412" s="23"/>
      <c r="B412" s="23"/>
      <c r="C412" s="27"/>
      <c r="H412" s="19"/>
      <c r="I412" s="19"/>
    </row>
    <row r="413" spans="1:9" ht="13" customHeight="1">
      <c r="A413" s="23"/>
      <c r="B413" s="23"/>
      <c r="C413" s="27"/>
      <c r="H413" s="19"/>
      <c r="I413" s="19"/>
    </row>
    <row r="414" spans="1:9" ht="13" customHeight="1">
      <c r="A414" s="23"/>
      <c r="B414" s="23"/>
      <c r="C414" s="27"/>
      <c r="H414" s="19"/>
      <c r="I414" s="19"/>
    </row>
    <row r="415" spans="1:9" ht="13" customHeight="1">
      <c r="A415" s="23"/>
      <c r="B415" s="23"/>
      <c r="C415" s="27"/>
      <c r="H415" s="19"/>
      <c r="I415" s="19"/>
    </row>
    <row r="416" spans="1:9" ht="13" customHeight="1">
      <c r="A416" s="23"/>
      <c r="B416" s="23"/>
      <c r="C416" s="27"/>
      <c r="H416" s="19"/>
      <c r="I416" s="19"/>
    </row>
    <row r="417" spans="1:9" ht="13" customHeight="1">
      <c r="A417" s="23"/>
      <c r="B417" s="23"/>
      <c r="C417" s="27"/>
      <c r="H417" s="19"/>
      <c r="I417" s="19"/>
    </row>
    <row r="418" spans="1:9" ht="13" customHeight="1">
      <c r="A418" s="23"/>
      <c r="B418" s="23"/>
      <c r="C418" s="27"/>
      <c r="H418" s="19"/>
      <c r="I418" s="19"/>
    </row>
    <row r="419" spans="1:9" ht="13" customHeight="1">
      <c r="A419" s="23"/>
      <c r="B419" s="23"/>
      <c r="C419" s="27"/>
      <c r="H419" s="19"/>
      <c r="I419" s="19"/>
    </row>
    <row r="420" spans="1:9" ht="13" customHeight="1">
      <c r="A420" s="23"/>
      <c r="B420" s="23"/>
      <c r="C420" s="27"/>
      <c r="H420" s="19"/>
      <c r="I420" s="19"/>
    </row>
    <row r="421" spans="1:9" ht="13" customHeight="1">
      <c r="A421" s="23"/>
      <c r="B421" s="23"/>
      <c r="C421" s="27"/>
      <c r="H421" s="19"/>
      <c r="I421" s="19"/>
    </row>
    <row r="422" spans="1:9" ht="13" customHeight="1">
      <c r="A422" s="23"/>
      <c r="B422" s="23"/>
      <c r="C422" s="27"/>
      <c r="H422" s="19"/>
      <c r="I422" s="19"/>
    </row>
    <row r="423" spans="1:9" ht="13" customHeight="1">
      <c r="A423" s="23"/>
      <c r="B423" s="23"/>
      <c r="C423" s="27"/>
      <c r="H423" s="19"/>
      <c r="I423" s="19"/>
    </row>
    <row r="424" spans="1:9" ht="13" customHeight="1">
      <c r="A424" s="23"/>
      <c r="B424" s="23"/>
      <c r="C424" s="27"/>
      <c r="H424" s="19"/>
      <c r="I424" s="19"/>
    </row>
    <row r="425" spans="1:9" ht="13" customHeight="1">
      <c r="A425" s="23"/>
      <c r="B425" s="23"/>
      <c r="C425" s="27"/>
      <c r="H425" s="19"/>
      <c r="I425" s="19"/>
    </row>
    <row r="426" spans="1:9" ht="13" customHeight="1">
      <c r="A426" s="23"/>
      <c r="B426" s="23"/>
      <c r="C426" s="27"/>
      <c r="H426" s="19"/>
      <c r="I426" s="19"/>
    </row>
    <row r="427" spans="1:9" ht="13" customHeight="1">
      <c r="A427" s="23"/>
      <c r="B427" s="23"/>
      <c r="C427" s="27"/>
      <c r="H427" s="19"/>
      <c r="I427" s="19"/>
    </row>
    <row r="428" spans="1:9" ht="13" customHeight="1">
      <c r="A428" s="23"/>
      <c r="B428" s="23"/>
      <c r="C428" s="27"/>
      <c r="H428" s="19"/>
      <c r="I428" s="19"/>
    </row>
    <row r="429" spans="1:9" ht="13" customHeight="1">
      <c r="A429" s="23"/>
      <c r="B429" s="23"/>
      <c r="C429" s="27"/>
      <c r="H429" s="19"/>
      <c r="I429" s="19"/>
    </row>
    <row r="430" spans="1:9" ht="13" customHeight="1">
      <c r="A430" s="23"/>
      <c r="B430" s="23"/>
      <c r="C430" s="27"/>
      <c r="H430" s="19"/>
      <c r="I430" s="19"/>
    </row>
    <row r="431" spans="1:9" ht="13" customHeight="1">
      <c r="A431" s="23"/>
      <c r="B431" s="23"/>
      <c r="C431" s="27"/>
      <c r="H431" s="19"/>
      <c r="I431" s="19"/>
    </row>
    <row r="432" spans="1:9" ht="13" customHeight="1">
      <c r="A432" s="23"/>
      <c r="B432" s="23"/>
      <c r="C432" s="27"/>
      <c r="H432" s="19"/>
      <c r="I432" s="19"/>
    </row>
    <row r="433" spans="1:9" ht="13" customHeight="1">
      <c r="A433" s="23"/>
      <c r="B433" s="23"/>
      <c r="C433" s="27"/>
      <c r="H433" s="19"/>
      <c r="I433" s="19"/>
    </row>
    <row r="434" spans="1:9" ht="13" customHeight="1">
      <c r="A434" s="23"/>
      <c r="B434" s="23"/>
      <c r="C434" s="27"/>
      <c r="H434" s="19"/>
      <c r="I434" s="19"/>
    </row>
    <row r="435" spans="1:9" ht="13" customHeight="1">
      <c r="A435" s="23"/>
      <c r="B435" s="23"/>
      <c r="C435" s="27"/>
      <c r="H435" s="19"/>
      <c r="I435" s="19"/>
    </row>
    <row r="436" spans="1:9" ht="13" customHeight="1">
      <c r="A436" s="23"/>
      <c r="B436" s="23"/>
      <c r="C436" s="27"/>
      <c r="H436" s="19"/>
      <c r="I436" s="19"/>
    </row>
    <row r="437" spans="1:9" ht="13" customHeight="1">
      <c r="A437" s="23"/>
      <c r="B437" s="23"/>
      <c r="C437" s="27"/>
      <c r="H437" s="19"/>
      <c r="I437" s="19"/>
    </row>
    <row r="438" spans="1:9" ht="13" customHeight="1">
      <c r="A438" s="23"/>
      <c r="B438" s="23"/>
      <c r="C438" s="27"/>
      <c r="H438" s="19"/>
      <c r="I438" s="19"/>
    </row>
    <row r="439" spans="1:9" ht="13" customHeight="1">
      <c r="A439" s="23"/>
      <c r="B439" s="23"/>
      <c r="C439" s="27"/>
      <c r="H439" s="19"/>
      <c r="I439" s="19"/>
    </row>
    <row r="440" spans="1:9" ht="13" customHeight="1">
      <c r="A440" s="23"/>
      <c r="B440" s="23"/>
      <c r="C440" s="27"/>
      <c r="H440" s="19"/>
      <c r="I440" s="19"/>
    </row>
    <row r="441" spans="1:9" ht="13" customHeight="1">
      <c r="A441" s="23"/>
      <c r="B441" s="23"/>
      <c r="C441" s="27"/>
      <c r="H441" s="19"/>
      <c r="I441" s="19"/>
    </row>
    <row r="442" spans="1:9" ht="13" customHeight="1">
      <c r="A442" s="23"/>
      <c r="B442" s="23"/>
      <c r="C442" s="27"/>
      <c r="H442" s="19"/>
      <c r="I442" s="19"/>
    </row>
    <row r="443" spans="1:9" ht="13" customHeight="1">
      <c r="A443" s="23"/>
      <c r="B443" s="23"/>
      <c r="C443" s="27"/>
      <c r="H443" s="19"/>
      <c r="I443" s="19"/>
    </row>
    <row r="444" spans="1:9" ht="13" customHeight="1">
      <c r="A444" s="23"/>
      <c r="B444" s="23"/>
      <c r="C444" s="27"/>
      <c r="H444" s="19"/>
      <c r="I444" s="19"/>
    </row>
    <row r="445" spans="1:9" ht="13" customHeight="1">
      <c r="A445" s="23"/>
      <c r="B445" s="23"/>
      <c r="C445" s="27"/>
      <c r="H445" s="19"/>
      <c r="I445" s="19"/>
    </row>
    <row r="446" spans="1:9" ht="13" customHeight="1">
      <c r="A446" s="23"/>
      <c r="B446" s="23"/>
      <c r="C446" s="27"/>
      <c r="H446" s="19"/>
      <c r="I446" s="19"/>
    </row>
    <row r="447" spans="1:9" ht="13" customHeight="1">
      <c r="A447" s="23"/>
      <c r="B447" s="23"/>
      <c r="C447" s="27"/>
      <c r="H447" s="19"/>
      <c r="I447" s="19"/>
    </row>
    <row r="448" spans="1:9" ht="13" customHeight="1">
      <c r="A448" s="23"/>
      <c r="B448" s="23"/>
      <c r="C448" s="27"/>
      <c r="H448" s="19"/>
      <c r="I448" s="19"/>
    </row>
    <row r="449" spans="1:9" ht="13" customHeight="1">
      <c r="A449" s="23"/>
      <c r="B449" s="23"/>
      <c r="C449" s="27"/>
      <c r="H449" s="19"/>
      <c r="I449" s="19"/>
    </row>
    <row r="450" spans="1:9" ht="13" customHeight="1">
      <c r="A450" s="23"/>
      <c r="B450" s="23"/>
      <c r="C450" s="27"/>
      <c r="H450" s="19"/>
      <c r="I450" s="19"/>
    </row>
    <row r="451" spans="1:9" ht="13" customHeight="1">
      <c r="A451" s="23"/>
      <c r="B451" s="23"/>
      <c r="C451" s="27"/>
      <c r="H451" s="19"/>
      <c r="I451" s="19"/>
    </row>
    <row r="452" spans="1:9" ht="13" customHeight="1">
      <c r="A452" s="23"/>
      <c r="B452" s="23"/>
      <c r="C452" s="27"/>
      <c r="H452" s="19"/>
      <c r="I452" s="19"/>
    </row>
    <row r="453" spans="1:9" ht="13" customHeight="1">
      <c r="A453" s="23"/>
      <c r="B453" s="23"/>
      <c r="C453" s="27"/>
      <c r="H453" s="19"/>
      <c r="I453" s="19"/>
    </row>
    <row r="454" spans="1:9" ht="13" customHeight="1">
      <c r="A454" s="23"/>
      <c r="B454" s="23"/>
      <c r="C454" s="27"/>
      <c r="H454" s="19"/>
      <c r="I454" s="19"/>
    </row>
    <row r="455" spans="1:9" ht="13" customHeight="1">
      <c r="A455" s="23"/>
      <c r="B455" s="23"/>
      <c r="C455" s="27"/>
      <c r="H455" s="19"/>
      <c r="I455" s="19"/>
    </row>
    <row r="456" spans="1:9" ht="13" customHeight="1">
      <c r="A456" s="23"/>
      <c r="B456" s="23"/>
      <c r="C456" s="27"/>
      <c r="H456" s="19"/>
      <c r="I456" s="19"/>
    </row>
    <row r="457" spans="1:9" ht="13" customHeight="1">
      <c r="A457" s="23"/>
      <c r="B457" s="23"/>
      <c r="C457" s="27"/>
      <c r="H457" s="19"/>
      <c r="I457" s="19"/>
    </row>
    <row r="458" spans="1:9" ht="13" customHeight="1">
      <c r="A458" s="23"/>
      <c r="B458" s="23"/>
      <c r="C458" s="27"/>
      <c r="H458" s="19"/>
      <c r="I458" s="19"/>
    </row>
    <row r="459" spans="1:9" ht="13" customHeight="1">
      <c r="A459" s="23"/>
      <c r="B459" s="23"/>
      <c r="C459" s="27"/>
      <c r="H459" s="19"/>
      <c r="I459" s="19"/>
    </row>
    <row r="460" spans="1:9" ht="13" customHeight="1">
      <c r="A460" s="23"/>
      <c r="B460" s="23"/>
      <c r="C460" s="27"/>
      <c r="H460" s="19"/>
    </row>
    <row r="461" spans="1:9" ht="13" customHeight="1">
      <c r="A461" s="23"/>
      <c r="B461" s="23"/>
      <c r="C461" s="27"/>
      <c r="H461" s="19"/>
    </row>
    <row r="462" spans="1:9" ht="13" customHeight="1">
      <c r="A462" s="23"/>
      <c r="B462" s="23"/>
      <c r="C462" s="27"/>
      <c r="H462" s="19"/>
    </row>
    <row r="463" spans="1:9" ht="13" customHeight="1">
      <c r="A463" s="23"/>
      <c r="B463" s="23"/>
      <c r="C463" s="27"/>
      <c r="H463" s="19"/>
    </row>
    <row r="464" spans="1:9" ht="13" customHeight="1">
      <c r="A464" s="23"/>
      <c r="B464" s="23"/>
      <c r="C464" s="27"/>
      <c r="H464" s="19"/>
    </row>
    <row r="465" spans="1:8" ht="13" customHeight="1">
      <c r="A465" s="23"/>
      <c r="B465" s="23"/>
      <c r="C465" s="27"/>
      <c r="H465" s="19"/>
    </row>
    <row r="466" spans="1:8" ht="13" customHeight="1">
      <c r="A466" s="23"/>
      <c r="B466" s="23"/>
      <c r="C466" s="27"/>
      <c r="H466" s="19"/>
    </row>
    <row r="467" spans="1:8" ht="13" customHeight="1">
      <c r="A467" s="23"/>
      <c r="B467" s="23"/>
      <c r="C467" s="27"/>
      <c r="H467" s="19"/>
    </row>
    <row r="468" spans="1:8" ht="13" customHeight="1">
      <c r="A468" s="23"/>
      <c r="B468" s="23"/>
      <c r="C468" s="27"/>
      <c r="H468" s="19"/>
    </row>
    <row r="469" spans="1:8" ht="13" customHeight="1">
      <c r="A469" s="23"/>
      <c r="B469" s="23"/>
      <c r="C469" s="27"/>
      <c r="H469" s="19"/>
    </row>
    <row r="470" spans="1:8" ht="13" customHeight="1">
      <c r="A470" s="23"/>
      <c r="B470" s="23"/>
      <c r="C470" s="27"/>
      <c r="H470" s="19"/>
    </row>
    <row r="471" spans="1:8" ht="13" customHeight="1">
      <c r="A471" s="23"/>
      <c r="B471" s="23"/>
      <c r="C471" s="27"/>
      <c r="H471" s="19"/>
    </row>
    <row r="472" spans="1:8" ht="13" customHeight="1">
      <c r="A472" s="23"/>
      <c r="B472" s="23"/>
      <c r="C472" s="27"/>
      <c r="H472" s="19"/>
    </row>
    <row r="473" spans="1:8" ht="13" customHeight="1">
      <c r="A473" s="23"/>
      <c r="B473" s="23"/>
      <c r="C473" s="27"/>
      <c r="H473" s="19"/>
    </row>
    <row r="474" spans="1:8" ht="13" customHeight="1">
      <c r="A474" s="23"/>
      <c r="B474" s="23"/>
      <c r="C474" s="27"/>
      <c r="H474" s="19"/>
    </row>
    <row r="475" spans="1:8" ht="13" customHeight="1">
      <c r="A475" s="23"/>
      <c r="B475" s="23"/>
      <c r="C475" s="27"/>
      <c r="H475" s="19"/>
    </row>
    <row r="476" spans="1:8" ht="13" customHeight="1">
      <c r="A476" s="23"/>
      <c r="B476" s="23"/>
      <c r="C476" s="27"/>
      <c r="H476" s="19"/>
    </row>
    <row r="477" spans="1:8" ht="13" customHeight="1">
      <c r="A477" s="23"/>
      <c r="B477" s="23"/>
      <c r="C477" s="27"/>
      <c r="H477" s="19"/>
    </row>
    <row r="478" spans="1:8" ht="13" customHeight="1">
      <c r="A478" s="23"/>
      <c r="B478" s="23"/>
      <c r="C478" s="27"/>
      <c r="H478" s="19"/>
    </row>
    <row r="479" spans="1:8" ht="13" customHeight="1">
      <c r="A479" s="23"/>
      <c r="B479" s="23"/>
      <c r="C479" s="27"/>
    </row>
    <row r="480" spans="1:8" ht="13" customHeight="1">
      <c r="A480" s="23"/>
      <c r="B480" s="23"/>
      <c r="C480" s="27"/>
    </row>
    <row r="481" spans="1:3" ht="13" customHeight="1">
      <c r="A481" s="23"/>
      <c r="B481" s="23"/>
      <c r="C481" s="27"/>
    </row>
    <row r="482" spans="1:3" ht="13" customHeight="1">
      <c r="A482" s="23"/>
      <c r="B482" s="23"/>
      <c r="C482" s="27"/>
    </row>
    <row r="483" spans="1:3" ht="13" customHeight="1">
      <c r="A483" s="23"/>
      <c r="B483" s="23"/>
      <c r="C483" s="27"/>
    </row>
    <row r="484" spans="1:3" ht="13" customHeight="1">
      <c r="A484" s="23"/>
      <c r="B484" s="23"/>
      <c r="C484" s="27"/>
    </row>
    <row r="485" spans="1:3" ht="13" customHeight="1">
      <c r="A485" s="23"/>
      <c r="B485" s="23"/>
      <c r="C485" s="27"/>
    </row>
    <row r="486" spans="1:3" ht="13" customHeight="1">
      <c r="A486" s="23"/>
      <c r="B486" s="23"/>
      <c r="C486" s="27"/>
    </row>
    <row r="487" spans="1:3" ht="13" customHeight="1">
      <c r="A487" s="23"/>
      <c r="B487" s="23"/>
      <c r="C487" s="27"/>
    </row>
    <row r="488" spans="1:3" ht="13" customHeight="1">
      <c r="A488" s="23"/>
      <c r="B488" s="23"/>
      <c r="C488" s="27"/>
    </row>
    <row r="489" spans="1:3" ht="13" customHeight="1">
      <c r="A489" s="23"/>
      <c r="B489" s="23"/>
      <c r="C489" s="27"/>
    </row>
    <row r="490" spans="1:3" ht="13" customHeight="1">
      <c r="A490" s="23"/>
      <c r="B490" s="23"/>
      <c r="C490" s="27"/>
    </row>
    <row r="491" spans="1:3" ht="13" customHeight="1">
      <c r="A491" s="23"/>
      <c r="B491" s="23"/>
      <c r="C491" s="27"/>
    </row>
    <row r="492" spans="1:3" ht="13" customHeight="1">
      <c r="A492" s="23"/>
      <c r="B492" s="23"/>
      <c r="C492" s="27"/>
    </row>
    <row r="493" spans="1:3" ht="13" customHeight="1">
      <c r="A493" s="23"/>
      <c r="B493" s="23"/>
      <c r="C493" s="27"/>
    </row>
    <row r="494" spans="1:3" ht="13" customHeight="1">
      <c r="A494" s="23"/>
      <c r="B494" s="23"/>
      <c r="C494" s="27"/>
    </row>
    <row r="495" spans="1:3" ht="13" customHeight="1">
      <c r="A495" s="23"/>
      <c r="B495" s="23"/>
      <c r="C495" s="27"/>
    </row>
    <row r="496" spans="1:3" ht="13" customHeight="1">
      <c r="A496" s="23"/>
      <c r="B496" s="23"/>
      <c r="C496" s="27"/>
    </row>
    <row r="497" spans="1:3" ht="13" customHeight="1">
      <c r="A497" s="23"/>
      <c r="B497" s="23"/>
      <c r="C497" s="27"/>
    </row>
    <row r="498" spans="1:3" ht="13" customHeight="1">
      <c r="A498" s="23"/>
      <c r="B498" s="23"/>
      <c r="C498" s="27"/>
    </row>
    <row r="499" spans="1:3" ht="13" customHeight="1">
      <c r="A499" s="23"/>
      <c r="B499" s="23"/>
      <c r="C499" s="27"/>
    </row>
    <row r="500" spans="1:3" ht="13" customHeight="1">
      <c r="A500" s="23"/>
      <c r="B500" s="23"/>
      <c r="C500" s="27"/>
    </row>
    <row r="501" spans="1:3" ht="13" customHeight="1">
      <c r="A501" s="23"/>
      <c r="B501" s="23"/>
      <c r="C501" s="27"/>
    </row>
    <row r="502" spans="1:3" ht="13" customHeight="1">
      <c r="A502" s="23"/>
      <c r="B502" s="23"/>
      <c r="C502" s="27"/>
    </row>
    <row r="503" spans="1:3" ht="13" customHeight="1">
      <c r="A503" s="23"/>
      <c r="B503" s="23"/>
      <c r="C503" s="27"/>
    </row>
    <row r="504" spans="1:3" ht="13" customHeight="1">
      <c r="A504" s="23"/>
      <c r="B504" s="23"/>
      <c r="C504" s="27"/>
    </row>
    <row r="505" spans="1:3" ht="13" customHeight="1">
      <c r="A505" s="23"/>
      <c r="B505" s="23"/>
      <c r="C505" s="27"/>
    </row>
    <row r="506" spans="1:3" ht="13" customHeight="1">
      <c r="A506" s="23"/>
      <c r="B506" s="23"/>
      <c r="C506" s="27"/>
    </row>
    <row r="507" spans="1:3" ht="13" customHeight="1">
      <c r="A507" s="23"/>
      <c r="B507" s="23"/>
      <c r="C507" s="27"/>
    </row>
    <row r="508" spans="1:3" ht="13" customHeight="1">
      <c r="A508" s="23"/>
      <c r="B508" s="23"/>
      <c r="C508" s="27"/>
    </row>
    <row r="509" spans="1:3" ht="13" customHeight="1">
      <c r="A509" s="23"/>
      <c r="B509" s="23"/>
      <c r="C509" s="27"/>
    </row>
    <row r="510" spans="1:3" ht="13" customHeight="1">
      <c r="A510" s="23"/>
      <c r="B510" s="23"/>
      <c r="C510" s="27"/>
    </row>
    <row r="511" spans="1:3" ht="13" customHeight="1">
      <c r="A511" s="23"/>
      <c r="B511" s="23"/>
      <c r="C511" s="27"/>
    </row>
    <row r="512" spans="1:3" ht="13" customHeight="1">
      <c r="A512" s="23"/>
      <c r="B512" s="23"/>
      <c r="C512" s="27"/>
    </row>
    <row r="513" spans="1:3" ht="13" customHeight="1">
      <c r="A513" s="23"/>
      <c r="B513" s="23"/>
      <c r="C513" s="27"/>
    </row>
    <row r="514" spans="1:3" ht="13" customHeight="1">
      <c r="A514" s="23"/>
      <c r="B514" s="23"/>
      <c r="C514" s="27"/>
    </row>
    <row r="515" spans="1:3" ht="13" customHeight="1">
      <c r="A515" s="23"/>
      <c r="B515" s="23"/>
      <c r="C515" s="27"/>
    </row>
    <row r="516" spans="1:3" ht="13" customHeight="1">
      <c r="A516" s="23"/>
      <c r="B516" s="23"/>
      <c r="C516" s="27"/>
    </row>
    <row r="517" spans="1:3" ht="13" customHeight="1">
      <c r="A517" s="23"/>
      <c r="B517" s="23"/>
      <c r="C517" s="27"/>
    </row>
    <row r="518" spans="1:3" ht="13" customHeight="1">
      <c r="A518" s="23"/>
      <c r="B518" s="23"/>
      <c r="C518" s="27"/>
    </row>
    <row r="519" spans="1:3" ht="13" customHeight="1">
      <c r="A519" s="23"/>
      <c r="B519" s="23"/>
      <c r="C519" s="27"/>
    </row>
    <row r="520" spans="1:3" ht="13" customHeight="1">
      <c r="A520" s="23"/>
      <c r="B520" s="23"/>
      <c r="C520" s="27"/>
    </row>
    <row r="521" spans="1:3" ht="13" customHeight="1">
      <c r="A521" s="23"/>
      <c r="B521" s="23"/>
      <c r="C521" s="27"/>
    </row>
    <row r="522" spans="1:3" ht="13" customHeight="1">
      <c r="A522" s="23"/>
      <c r="B522" s="23"/>
      <c r="C522" s="27"/>
    </row>
    <row r="523" spans="1:3" ht="13" customHeight="1">
      <c r="A523" s="23"/>
      <c r="B523" s="23"/>
      <c r="C523" s="27"/>
    </row>
    <row r="524" spans="1:3" ht="13" customHeight="1">
      <c r="A524" s="23"/>
      <c r="B524" s="23"/>
      <c r="C524" s="27"/>
    </row>
    <row r="525" spans="1:3" ht="13" customHeight="1">
      <c r="A525" s="23"/>
      <c r="B525" s="23"/>
      <c r="C525" s="27"/>
    </row>
    <row r="526" spans="1:3" ht="13" customHeight="1">
      <c r="A526" s="23"/>
      <c r="B526" s="23"/>
      <c r="C526" s="27"/>
    </row>
    <row r="527" spans="1:3" ht="13" customHeight="1">
      <c r="A527" s="23"/>
      <c r="B527" s="23"/>
      <c r="C527" s="27"/>
    </row>
    <row r="528" spans="1:3" ht="13" customHeight="1">
      <c r="A528" s="23"/>
      <c r="B528" s="23"/>
      <c r="C528" s="27"/>
    </row>
    <row r="529" spans="1:3" ht="13" customHeight="1">
      <c r="A529" s="23"/>
      <c r="B529" s="23"/>
      <c r="C529" s="27"/>
    </row>
    <row r="530" spans="1:3" ht="13" customHeight="1">
      <c r="A530" s="23"/>
      <c r="B530" s="23"/>
      <c r="C530" s="27"/>
    </row>
    <row r="531" spans="1:3" ht="13" customHeight="1">
      <c r="A531" s="23"/>
      <c r="B531" s="23"/>
      <c r="C531" s="27"/>
    </row>
    <row r="532" spans="1:3" ht="13" customHeight="1">
      <c r="A532" s="23"/>
      <c r="B532" s="23"/>
      <c r="C532" s="27"/>
    </row>
    <row r="533" spans="1:3" ht="13" customHeight="1">
      <c r="A533" s="23"/>
      <c r="B533" s="23"/>
      <c r="C533" s="27"/>
    </row>
    <row r="534" spans="1:3" ht="13" customHeight="1">
      <c r="A534" s="23"/>
      <c r="B534" s="23"/>
      <c r="C534" s="27"/>
    </row>
    <row r="535" spans="1:3" ht="13" customHeight="1">
      <c r="A535" s="23"/>
      <c r="B535" s="23"/>
      <c r="C535" s="27"/>
    </row>
    <row r="536" spans="1:3" ht="13" customHeight="1">
      <c r="A536" s="23"/>
      <c r="B536" s="23"/>
      <c r="C536" s="27"/>
    </row>
    <row r="537" spans="1:3" ht="13" customHeight="1">
      <c r="A537" s="23"/>
      <c r="B537" s="23"/>
      <c r="C537" s="27"/>
    </row>
    <row r="538" spans="1:3" ht="13" customHeight="1">
      <c r="A538" s="23"/>
      <c r="B538" s="23"/>
      <c r="C538" s="27"/>
    </row>
    <row r="539" spans="1:3" ht="13" customHeight="1">
      <c r="A539" s="23"/>
      <c r="B539" s="23"/>
      <c r="C539" s="27"/>
    </row>
    <row r="540" spans="1:3" ht="13" customHeight="1">
      <c r="A540" s="23"/>
      <c r="B540" s="23"/>
      <c r="C540" s="27"/>
    </row>
    <row r="541" spans="1:3" ht="13" customHeight="1">
      <c r="A541" s="23"/>
      <c r="B541" s="23"/>
      <c r="C541" s="27"/>
    </row>
    <row r="542" spans="1:3" ht="13" customHeight="1">
      <c r="A542" s="23"/>
      <c r="B542" s="23"/>
      <c r="C542" s="27"/>
    </row>
    <row r="543" spans="1:3" ht="13" customHeight="1">
      <c r="A543" s="23"/>
      <c r="B543" s="23"/>
      <c r="C543" s="27"/>
    </row>
    <row r="544" spans="1:3" ht="13" customHeight="1">
      <c r="A544" s="23"/>
      <c r="B544" s="23"/>
      <c r="C544" s="27"/>
    </row>
    <row r="545" spans="1:3" ht="13" customHeight="1">
      <c r="A545" s="23"/>
      <c r="B545" s="23"/>
      <c r="C545" s="27"/>
    </row>
    <row r="546" spans="1:3" ht="13" customHeight="1">
      <c r="A546" s="23"/>
      <c r="B546" s="23"/>
      <c r="C546" s="27"/>
    </row>
    <row r="547" spans="1:3" ht="13" customHeight="1">
      <c r="A547" s="23"/>
      <c r="B547" s="23"/>
      <c r="C547" s="27"/>
    </row>
    <row r="548" spans="1:3" ht="13" customHeight="1">
      <c r="A548" s="23"/>
      <c r="B548" s="23"/>
      <c r="C548" s="27"/>
    </row>
    <row r="549" spans="1:3" ht="13" customHeight="1">
      <c r="A549" s="23"/>
      <c r="B549" s="23"/>
      <c r="C549" s="27"/>
    </row>
    <row r="550" spans="1:3" ht="13" customHeight="1">
      <c r="A550" s="23"/>
      <c r="B550" s="23"/>
      <c r="C550" s="27"/>
    </row>
    <row r="551" spans="1:3" ht="13" customHeight="1">
      <c r="A551" s="23"/>
      <c r="B551" s="23"/>
      <c r="C551" s="27"/>
    </row>
    <row r="552" spans="1:3" ht="13" customHeight="1">
      <c r="A552" s="23"/>
      <c r="B552" s="23"/>
      <c r="C552" s="27"/>
    </row>
    <row r="553" spans="1:3" ht="13" customHeight="1">
      <c r="A553" s="23"/>
      <c r="B553" s="23"/>
      <c r="C553" s="27"/>
    </row>
    <row r="554" spans="1:3" ht="13" customHeight="1">
      <c r="A554" s="23"/>
      <c r="B554" s="23"/>
      <c r="C554" s="27"/>
    </row>
    <row r="555" spans="1:3" ht="13" customHeight="1">
      <c r="A555" s="23"/>
      <c r="B555" s="23"/>
      <c r="C555" s="27"/>
    </row>
    <row r="556" spans="1:3" ht="13" customHeight="1">
      <c r="A556" s="23"/>
      <c r="B556" s="23"/>
      <c r="C556" s="27"/>
    </row>
    <row r="557" spans="1:3" ht="13" customHeight="1">
      <c r="A557" s="23"/>
      <c r="B557" s="23"/>
      <c r="C557" s="27"/>
    </row>
    <row r="558" spans="1:3" ht="13" customHeight="1">
      <c r="A558" s="23"/>
      <c r="B558" s="23"/>
      <c r="C558" s="27"/>
    </row>
    <row r="559" spans="1:3" ht="13" customHeight="1">
      <c r="A559" s="23"/>
      <c r="B559" s="23"/>
      <c r="C559" s="27"/>
    </row>
    <row r="560" spans="1:3" ht="13" customHeight="1">
      <c r="A560" s="23"/>
      <c r="B560" s="23"/>
      <c r="C560" s="27"/>
    </row>
    <row r="561" spans="1:3" ht="13" customHeight="1">
      <c r="A561" s="23"/>
      <c r="B561" s="23"/>
      <c r="C561" s="27"/>
    </row>
    <row r="562" spans="1:3" ht="13" customHeight="1">
      <c r="A562" s="23"/>
      <c r="B562" s="23"/>
      <c r="C562" s="27"/>
    </row>
    <row r="563" spans="1:3" ht="13" customHeight="1">
      <c r="A563" s="23"/>
      <c r="B563" s="23"/>
      <c r="C563" s="27"/>
    </row>
    <row r="564" spans="1:3" ht="13" customHeight="1">
      <c r="A564" s="23"/>
      <c r="B564" s="23"/>
      <c r="C564" s="27"/>
    </row>
    <row r="565" spans="1:3" ht="13" customHeight="1">
      <c r="A565" s="23"/>
      <c r="B565" s="23"/>
      <c r="C565" s="27"/>
    </row>
    <row r="566" spans="1:3" ht="13" customHeight="1">
      <c r="A566" s="23"/>
      <c r="B566" s="23"/>
      <c r="C566" s="27"/>
    </row>
    <row r="567" spans="1:3" ht="13" customHeight="1">
      <c r="A567" s="23"/>
      <c r="B567" s="23"/>
      <c r="C567" s="27"/>
    </row>
    <row r="568" spans="1:3" ht="13" customHeight="1">
      <c r="A568" s="23"/>
      <c r="B568" s="23"/>
      <c r="C568" s="27"/>
    </row>
    <row r="569" spans="1:3" ht="13" customHeight="1">
      <c r="A569" s="23"/>
      <c r="B569" s="23"/>
      <c r="C569" s="27"/>
    </row>
    <row r="570" spans="1:3" ht="13" customHeight="1">
      <c r="A570" s="23"/>
      <c r="B570" s="23"/>
      <c r="C570" s="27"/>
    </row>
    <row r="571" spans="1:3" ht="13" customHeight="1">
      <c r="A571" s="23"/>
      <c r="B571" s="23"/>
      <c r="C571" s="27"/>
    </row>
    <row r="572" spans="1:3" ht="13" customHeight="1">
      <c r="A572" s="23"/>
      <c r="B572" s="23"/>
      <c r="C572" s="27"/>
    </row>
    <row r="573" spans="1:3" ht="13" customHeight="1">
      <c r="A573" s="23"/>
      <c r="B573" s="23"/>
      <c r="C573" s="27"/>
    </row>
    <row r="574" spans="1:3" ht="13" customHeight="1">
      <c r="A574" s="23"/>
      <c r="B574" s="23"/>
      <c r="C574" s="27"/>
    </row>
    <row r="575" spans="1:3" ht="13" customHeight="1">
      <c r="A575" s="23"/>
      <c r="B575" s="23"/>
      <c r="C575" s="27"/>
    </row>
    <row r="576" spans="1:3" ht="13" customHeight="1">
      <c r="A576" s="23"/>
      <c r="B576" s="23"/>
      <c r="C576" s="27"/>
    </row>
    <row r="577" spans="1:3" ht="13" customHeight="1">
      <c r="A577" s="23"/>
      <c r="B577" s="23"/>
      <c r="C577" s="27"/>
    </row>
    <row r="578" spans="1:3" ht="13" customHeight="1">
      <c r="A578" s="23"/>
      <c r="B578" s="23"/>
      <c r="C578" s="27"/>
    </row>
    <row r="579" spans="1:3" ht="13" customHeight="1">
      <c r="A579" s="23"/>
      <c r="B579" s="23"/>
      <c r="C579" s="27"/>
    </row>
    <row r="580" spans="1:3" ht="13" customHeight="1">
      <c r="A580" s="23"/>
      <c r="B580" s="23"/>
      <c r="C580" s="27"/>
    </row>
    <row r="581" spans="1:3" ht="13" customHeight="1">
      <c r="A581" s="23"/>
      <c r="B581" s="23"/>
      <c r="C581" s="27"/>
    </row>
    <row r="582" spans="1:3" ht="13" customHeight="1">
      <c r="A582" s="23"/>
      <c r="B582" s="23"/>
      <c r="C582" s="27"/>
    </row>
    <row r="583" spans="1:3" ht="13" customHeight="1">
      <c r="A583" s="23"/>
      <c r="B583" s="23"/>
      <c r="C583" s="27"/>
    </row>
    <row r="584" spans="1:3" ht="13" customHeight="1">
      <c r="A584" s="23"/>
      <c r="B584" s="23"/>
      <c r="C584" s="27"/>
    </row>
    <row r="585" spans="1:3" ht="13" customHeight="1">
      <c r="A585" s="23"/>
      <c r="B585" s="23"/>
      <c r="C585" s="27"/>
    </row>
    <row r="586" spans="1:3" ht="13" customHeight="1">
      <c r="A586" s="23"/>
      <c r="B586" s="23"/>
      <c r="C586" s="27"/>
    </row>
    <row r="587" spans="1:3" ht="13" customHeight="1">
      <c r="A587" s="23"/>
      <c r="B587" s="23"/>
      <c r="C587" s="27"/>
    </row>
    <row r="588" spans="1:3" ht="13" customHeight="1">
      <c r="A588" s="23"/>
      <c r="B588" s="23"/>
      <c r="C588" s="27"/>
    </row>
    <row r="589" spans="1:3" ht="13" customHeight="1">
      <c r="A589" s="23"/>
      <c r="B589" s="23"/>
      <c r="C589" s="27"/>
    </row>
    <row r="590" spans="1:3" ht="13" customHeight="1">
      <c r="A590" s="23"/>
      <c r="B590" s="23"/>
      <c r="C590" s="27"/>
    </row>
    <row r="591" spans="1:3" ht="13" customHeight="1">
      <c r="A591" s="23"/>
      <c r="B591" s="23"/>
      <c r="C591" s="27"/>
    </row>
    <row r="592" spans="1:3" ht="13" customHeight="1">
      <c r="A592" s="23"/>
      <c r="B592" s="23"/>
      <c r="C592" s="27"/>
    </row>
    <row r="593" spans="1:3" ht="13" customHeight="1">
      <c r="A593" s="23"/>
      <c r="B593" s="23"/>
      <c r="C593" s="27"/>
    </row>
    <row r="594" spans="1:3" ht="13" customHeight="1">
      <c r="A594" s="23"/>
      <c r="B594" s="23"/>
      <c r="C594" s="27"/>
    </row>
    <row r="595" spans="1:3" ht="13" customHeight="1">
      <c r="A595" s="23"/>
      <c r="B595" s="23"/>
      <c r="C595" s="27"/>
    </row>
    <row r="596" spans="1:3" ht="13" customHeight="1">
      <c r="A596" s="23"/>
      <c r="B596" s="23"/>
      <c r="C596" s="27"/>
    </row>
    <row r="597" spans="1:3" ht="13" customHeight="1">
      <c r="A597" s="23"/>
      <c r="B597" s="23"/>
      <c r="C597" s="27"/>
    </row>
    <row r="598" spans="1:3" ht="13" customHeight="1">
      <c r="A598" s="23"/>
      <c r="B598" s="23"/>
      <c r="C598" s="27"/>
    </row>
    <row r="599" spans="1:3" ht="13" customHeight="1">
      <c r="A599" s="23"/>
      <c r="B599" s="23"/>
      <c r="C599" s="27"/>
    </row>
    <row r="600" spans="1:3" ht="13" customHeight="1">
      <c r="A600" s="23"/>
      <c r="B600" s="23"/>
      <c r="C600" s="27"/>
    </row>
    <row r="601" spans="1:3" ht="13" customHeight="1">
      <c r="A601" s="23"/>
      <c r="B601" s="23"/>
      <c r="C601" s="27"/>
    </row>
    <row r="602" spans="1:3" ht="13" customHeight="1">
      <c r="A602" s="23"/>
      <c r="B602" s="23"/>
      <c r="C602" s="27"/>
    </row>
    <row r="603" spans="1:3" ht="13" customHeight="1">
      <c r="A603" s="23"/>
      <c r="B603" s="23"/>
      <c r="C603" s="27"/>
    </row>
    <row r="604" spans="1:3" ht="13" customHeight="1">
      <c r="A604" s="23"/>
      <c r="B604" s="23"/>
      <c r="C604" s="27"/>
    </row>
    <row r="605" spans="1:3" ht="13" customHeight="1">
      <c r="A605" s="23"/>
      <c r="B605" s="23"/>
      <c r="C605" s="27"/>
    </row>
    <row r="606" spans="1:3" ht="13" customHeight="1">
      <c r="A606" s="23"/>
      <c r="B606" s="23"/>
      <c r="C606" s="27"/>
    </row>
    <row r="607" spans="1:3" ht="13" customHeight="1">
      <c r="A607" s="23"/>
      <c r="B607" s="23"/>
      <c r="C607" s="27"/>
    </row>
    <row r="608" spans="1:3" ht="13" customHeight="1">
      <c r="A608" s="23"/>
      <c r="B608" s="23"/>
      <c r="C608" s="27"/>
    </row>
    <row r="609" spans="1:3" ht="13" customHeight="1">
      <c r="A609" s="23"/>
      <c r="B609" s="23"/>
      <c r="C609" s="27"/>
    </row>
    <row r="610" spans="1:3" ht="13" customHeight="1">
      <c r="A610" s="23"/>
      <c r="B610" s="23"/>
      <c r="C610" s="27"/>
    </row>
    <row r="611" spans="1:3" ht="13" customHeight="1">
      <c r="A611" s="23"/>
      <c r="B611" s="23"/>
      <c r="C611" s="27"/>
    </row>
    <row r="612" spans="1:3" ht="13" customHeight="1">
      <c r="A612" s="23"/>
      <c r="B612" s="23"/>
      <c r="C612" s="27"/>
    </row>
    <row r="613" spans="1:3" ht="13" customHeight="1">
      <c r="A613" s="23"/>
      <c r="B613" s="23"/>
      <c r="C613" s="27"/>
    </row>
    <row r="614" spans="1:3" ht="13" customHeight="1">
      <c r="A614" s="23"/>
      <c r="B614" s="23"/>
      <c r="C614" s="27"/>
    </row>
    <row r="615" spans="1:3" ht="13" customHeight="1">
      <c r="A615" s="23"/>
      <c r="B615" s="23"/>
      <c r="C615" s="27"/>
    </row>
    <row r="616" spans="1:3" ht="13" customHeight="1">
      <c r="A616" s="23"/>
      <c r="B616" s="23"/>
      <c r="C616" s="27"/>
    </row>
    <row r="617" spans="1:3" ht="13" customHeight="1">
      <c r="A617" s="23"/>
      <c r="B617" s="23"/>
      <c r="C617" s="27"/>
    </row>
    <row r="618" spans="1:3" ht="13" customHeight="1">
      <c r="A618" s="23"/>
      <c r="B618" s="23"/>
      <c r="C618" s="27"/>
    </row>
    <row r="619" spans="1:3" ht="13" customHeight="1">
      <c r="A619" s="23"/>
      <c r="B619" s="23"/>
      <c r="C619" s="27"/>
    </row>
    <row r="620" spans="1:3" ht="13" customHeight="1">
      <c r="A620" s="23"/>
      <c r="B620" s="23"/>
      <c r="C620" s="27"/>
    </row>
    <row r="621" spans="1:3" ht="13" customHeight="1">
      <c r="A621" s="23"/>
      <c r="B621" s="23"/>
      <c r="C621" s="27"/>
    </row>
    <row r="622" spans="1:3" ht="13" customHeight="1">
      <c r="A622" s="23"/>
      <c r="B622" s="23"/>
      <c r="C622" s="27"/>
    </row>
    <row r="623" spans="1:3" ht="13" customHeight="1">
      <c r="A623" s="23"/>
      <c r="B623" s="23"/>
      <c r="C623" s="27"/>
    </row>
    <row r="624" spans="1:3" ht="13" customHeight="1">
      <c r="A624" s="23"/>
      <c r="B624" s="23"/>
      <c r="C624" s="27"/>
    </row>
    <row r="625" spans="1:3" ht="13" customHeight="1">
      <c r="A625" s="23"/>
      <c r="B625" s="23"/>
      <c r="C625" s="27"/>
    </row>
    <row r="626" spans="1:3" ht="13" customHeight="1">
      <c r="A626" s="23"/>
      <c r="B626" s="23"/>
      <c r="C626" s="27"/>
    </row>
    <row r="627" spans="1:3" ht="13" customHeight="1">
      <c r="A627" s="23"/>
      <c r="B627" s="23"/>
      <c r="C627" s="27"/>
    </row>
    <row r="628" spans="1:3" ht="13" customHeight="1">
      <c r="A628" s="23"/>
      <c r="B628" s="23"/>
      <c r="C628" s="27"/>
    </row>
    <row r="629" spans="1:3" ht="13" customHeight="1">
      <c r="A629" s="23"/>
      <c r="B629" s="23"/>
      <c r="C629" s="27"/>
    </row>
    <row r="630" spans="1:3" ht="13" customHeight="1">
      <c r="A630" s="23"/>
      <c r="B630" s="23"/>
      <c r="C630" s="27"/>
    </row>
    <row r="631" spans="1:3" ht="13" customHeight="1">
      <c r="A631" s="23"/>
      <c r="B631" s="23"/>
      <c r="C631" s="27"/>
    </row>
    <row r="632" spans="1:3" ht="13" customHeight="1">
      <c r="A632" s="23"/>
      <c r="B632" s="23"/>
      <c r="C632" s="27"/>
    </row>
    <row r="633" spans="1:3" ht="13" customHeight="1">
      <c r="A633" s="23"/>
      <c r="B633" s="23"/>
      <c r="C633" s="27"/>
    </row>
    <row r="634" spans="1:3" ht="13" customHeight="1">
      <c r="A634" s="23"/>
      <c r="B634" s="23"/>
      <c r="C634" s="27"/>
    </row>
    <row r="635" spans="1:3" ht="13" customHeight="1">
      <c r="A635" s="23"/>
      <c r="B635" s="23"/>
      <c r="C635" s="27"/>
    </row>
    <row r="636" spans="1:3" ht="13" customHeight="1">
      <c r="A636" s="23"/>
      <c r="B636" s="23"/>
      <c r="C636" s="27"/>
    </row>
    <row r="637" spans="1:3" ht="13" customHeight="1">
      <c r="A637" s="23"/>
      <c r="B637" s="23"/>
      <c r="C637" s="27"/>
    </row>
    <row r="638" spans="1:3" ht="13" customHeight="1">
      <c r="A638" s="23"/>
      <c r="B638" s="23"/>
      <c r="C638" s="27"/>
    </row>
    <row r="639" spans="1:3" ht="13" customHeight="1">
      <c r="A639" s="23"/>
      <c r="B639" s="23"/>
      <c r="C639" s="27"/>
    </row>
    <row r="640" spans="1:3" ht="13" customHeight="1">
      <c r="A640" s="23"/>
      <c r="B640" s="23"/>
      <c r="C640" s="27"/>
    </row>
    <row r="641" spans="1:3" ht="13" customHeight="1">
      <c r="A641" s="23"/>
      <c r="B641" s="23"/>
      <c r="C641" s="27"/>
    </row>
    <row r="642" spans="1:3" ht="13" customHeight="1">
      <c r="A642" s="23"/>
      <c r="B642" s="23"/>
      <c r="C642" s="27"/>
    </row>
    <row r="643" spans="1:3" ht="13" customHeight="1">
      <c r="A643" s="23"/>
      <c r="B643" s="23"/>
      <c r="C643" s="27"/>
    </row>
  </sheetData>
  <autoFilter ref="A1:L233" xr:uid="{00000000-0001-0000-0100-000000000000}"/>
  <sortState xmlns:xlrd2="http://schemas.microsoft.com/office/spreadsheetml/2017/richdata2" ref="A2:XEW643">
    <sortCondition ref="G2:G643"/>
    <sortCondition ref="F2:F643"/>
    <sortCondition ref="E2:E643"/>
    <sortCondition ref="D2:D643"/>
  </sortState>
  <dataValidations count="6">
    <dataValidation type="list" allowBlank="1" showInputMessage="1" showErrorMessage="1" sqref="B73:B77 B27:B30 B38:B54 B173:B180 B9:B10 B12:B22 B2:B7" xr:uid="{A4FE9B98-5128-455B-A165-C05A135F0096}">
      <formula1>"S, V40, V50, V60, V70, V80, V90"</formula1>
    </dataValidation>
    <dataValidation type="list" allowBlank="1" showInputMessage="1" showErrorMessage="1" sqref="B1 B55:B72 B11 B78:B172 B181:B1048576 B31:B37 B23:B26" xr:uid="{D4EFCD38-81A6-441D-B2B2-DEEF8B9AF064}">
      <formula1>"J, S, V40, V50,V60,V70,V80,V90"</formula1>
    </dataValidation>
    <dataValidation type="list" allowBlank="1" showInputMessage="1" showErrorMessage="1" sqref="C50:C54 C12:C14 C9:C10 C16:C22 C73:C77 C416:C1048576 C2:C7" xr:uid="{30AA9CA1-C0E3-448D-B6E4-0753A618C93E}">
      <formula1>#REF!</formula1>
    </dataValidation>
    <dataValidation type="list" allowBlank="1" showInputMessage="1" showErrorMessage="1" sqref="C38:C49" xr:uid="{AC665F65-99F2-474C-B240-2610FE3A2149}">
      <formula1>$XEW$2:$XEW$2</formula1>
    </dataValidation>
    <dataValidation type="list" allowBlank="1" showInputMessage="1" showErrorMessage="1" sqref="C27:C30" xr:uid="{AAF08889-DA2D-445D-9D72-58790AA33842}">
      <formula1>$XFD$1:$XFD$1</formula1>
    </dataValidation>
    <dataValidation type="list" allowBlank="1" showInputMessage="1" showErrorMessage="1" sqref="C173:C180" xr:uid="{4FE95C02-3539-4099-A32F-B5551DE9AFCF}">
      <formula1>$XFD$2:$XFD$5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0FC9AD-7223-429F-A46B-66A15FADF4F8}">
          <x14:formula1>
            <xm:f>'Data validation'!$A$2:$A$19</xm:f>
          </x14:formula1>
          <xm:sqref>C55:C72 C11 C78:C172 C181:C415 C31:C37 C23:C26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77360-8535-4C58-B008-742BA2E224F2}">
  <dimension ref="A1:XEU1123"/>
  <sheetViews>
    <sheetView workbookViewId="0">
      <selection activeCell="I17" sqref="I17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71" customWidth="1"/>
    <col min="7" max="7" width="5" style="50" customWidth="1"/>
    <col min="8" max="8" width="5" style="10" customWidth="1"/>
    <col min="9" max="9" width="5" style="60" customWidth="1"/>
    <col min="10" max="10" width="0" style="10" hidden="1" customWidth="1"/>
    <col min="11" max="11" width="4.08203125" style="10" customWidth="1"/>
    <col min="12" max="17" width="4.08203125" style="182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75</v>
      </c>
      <c r="K1" s="61"/>
      <c r="L1" s="176" t="s">
        <v>8</v>
      </c>
      <c r="M1" s="177" t="s">
        <v>7</v>
      </c>
      <c r="N1" s="178" t="s">
        <v>6</v>
      </c>
      <c r="O1" s="179" t="s">
        <v>5</v>
      </c>
      <c r="P1" s="180" t="s">
        <v>4</v>
      </c>
      <c r="Q1" s="181" t="s">
        <v>3</v>
      </c>
      <c r="R1" s="15" t="s">
        <v>29</v>
      </c>
      <c r="XEU1" s="11"/>
    </row>
    <row r="2" spans="1:18 16375:16375" ht="13" customHeight="1">
      <c r="A2" s="39" t="s">
        <v>268</v>
      </c>
      <c r="B2" s="40" t="s">
        <v>51</v>
      </c>
      <c r="C2" s="41" t="s">
        <v>22</v>
      </c>
      <c r="D2" s="14"/>
      <c r="E2" s="5">
        <v>139</v>
      </c>
      <c r="F2" s="14">
        <v>94</v>
      </c>
      <c r="G2" s="14">
        <v>119</v>
      </c>
      <c r="H2" s="14"/>
      <c r="I2" s="14"/>
      <c r="J2" s="60">
        <f t="shared" ref="J2:J12" si="0">COUNT(D2:I2)</f>
        <v>3</v>
      </c>
      <c r="K2" s="60"/>
      <c r="L2" s="182" t="str">
        <f t="shared" ref="L2:L12" si="1">IFERROR(_xlfn.RANK.EQ(D2,D:D,1),"")</f>
        <v/>
      </c>
      <c r="M2" s="182">
        <f t="shared" ref="M2:M12" si="2">IFERROR(_xlfn.RANK.EQ(E2,E:E,1),"")</f>
        <v>1</v>
      </c>
      <c r="N2" s="182">
        <f t="shared" ref="N2:N12" si="3">IFERROR(_xlfn.RANK.EQ(F2,F:F,1),"")</f>
        <v>1</v>
      </c>
      <c r="O2" s="182">
        <f t="shared" ref="O2:O12" si="4">IFERROR(_xlfn.RANK.EQ(G2,G:G,1),"")</f>
        <v>1</v>
      </c>
      <c r="P2" s="182" t="str">
        <f t="shared" ref="P2:P12" si="5">IFERROR(_xlfn.RANK.EQ(H2,H:H,1),"")</f>
        <v/>
      </c>
      <c r="Q2" s="182" t="str">
        <f t="shared" ref="Q2:Q12" si="6">IFERROR(_xlfn.RANK.EQ(I2,I:I,1),"")</f>
        <v/>
      </c>
      <c r="R2" s="5" t="str">
        <f>IF(J2&gt;3,SUM(SMALL(L2:Q2,{1,2,3,4})),"")</f>
        <v/>
      </c>
    </row>
    <row r="3" spans="1:18 16375:16375" ht="13" customHeight="1">
      <c r="A3" s="427" t="s">
        <v>439</v>
      </c>
      <c r="B3" s="428" t="s">
        <v>51</v>
      </c>
      <c r="C3" s="429" t="s">
        <v>16</v>
      </c>
      <c r="D3" s="474"/>
      <c r="E3" s="474">
        <v>146</v>
      </c>
      <c r="F3" s="474"/>
      <c r="G3" s="14">
        <v>120</v>
      </c>
      <c r="H3" s="14"/>
      <c r="I3" s="14"/>
      <c r="J3" s="60">
        <f t="shared" si="0"/>
        <v>2</v>
      </c>
      <c r="K3" s="60"/>
      <c r="L3" s="182" t="str">
        <f t="shared" si="1"/>
        <v/>
      </c>
      <c r="M3" s="182">
        <f t="shared" si="2"/>
        <v>2</v>
      </c>
      <c r="N3" s="182" t="str">
        <f t="shared" si="3"/>
        <v/>
      </c>
      <c r="O3" s="182">
        <f t="shared" si="4"/>
        <v>2</v>
      </c>
      <c r="P3" s="182" t="str">
        <f t="shared" si="5"/>
        <v/>
      </c>
      <c r="Q3" s="182" t="str">
        <f t="shared" si="6"/>
        <v/>
      </c>
      <c r="R3" s="5" t="str">
        <f>IF(J3&gt;3,SUM(SMALL(L3:Q3,{1,2,3,4})),"")</f>
        <v/>
      </c>
    </row>
    <row r="4" spans="1:18 16375:16375" ht="13" customHeight="1">
      <c r="A4" s="39" t="s">
        <v>581</v>
      </c>
      <c r="B4" s="40" t="s">
        <v>51</v>
      </c>
      <c r="C4" s="41" t="s">
        <v>16</v>
      </c>
      <c r="D4" s="14"/>
      <c r="E4" s="14"/>
      <c r="F4" s="14"/>
      <c r="G4" s="14">
        <v>121</v>
      </c>
      <c r="H4" s="14"/>
      <c r="I4" s="14"/>
      <c r="J4" s="60">
        <f t="shared" si="0"/>
        <v>1</v>
      </c>
      <c r="K4" s="60"/>
      <c r="L4" s="182" t="str">
        <f t="shared" si="1"/>
        <v/>
      </c>
      <c r="M4" s="182" t="str">
        <f t="shared" si="2"/>
        <v/>
      </c>
      <c r="N4" s="182" t="str">
        <f t="shared" si="3"/>
        <v/>
      </c>
      <c r="O4" s="182">
        <f t="shared" si="4"/>
        <v>3</v>
      </c>
      <c r="P4" s="182" t="str">
        <f t="shared" si="5"/>
        <v/>
      </c>
      <c r="Q4" s="182" t="str">
        <f t="shared" si="6"/>
        <v/>
      </c>
      <c r="R4" s="5" t="str">
        <f>IF(J4&gt;3,SUM(SMALL(L4:Q4,{1,2,3,4})),"")</f>
        <v/>
      </c>
    </row>
    <row r="5" spans="1:18 16375:16375" ht="13" customHeight="1">
      <c r="A5" s="39" t="s">
        <v>582</v>
      </c>
      <c r="B5" s="40" t="s">
        <v>51</v>
      </c>
      <c r="C5" s="41" t="s">
        <v>16</v>
      </c>
      <c r="D5" s="14"/>
      <c r="E5" s="14"/>
      <c r="F5" s="41"/>
      <c r="G5" s="14">
        <v>137</v>
      </c>
      <c r="H5" s="14"/>
      <c r="I5" s="14"/>
      <c r="J5" s="60">
        <f t="shared" si="0"/>
        <v>1</v>
      </c>
      <c r="K5" s="60"/>
      <c r="L5" s="182" t="str">
        <f t="shared" si="1"/>
        <v/>
      </c>
      <c r="M5" s="182" t="str">
        <f t="shared" si="2"/>
        <v/>
      </c>
      <c r="N5" s="182" t="str">
        <f t="shared" si="3"/>
        <v/>
      </c>
      <c r="O5" s="182">
        <f t="shared" si="4"/>
        <v>4</v>
      </c>
      <c r="P5" s="182" t="str">
        <f t="shared" si="5"/>
        <v/>
      </c>
      <c r="Q5" s="182" t="str">
        <f t="shared" si="6"/>
        <v/>
      </c>
      <c r="R5" s="5" t="str">
        <f>IF(J5&gt;3,SUM(SMALL(L5:Q5,{1,2,3,4})),"")</f>
        <v/>
      </c>
    </row>
    <row r="6" spans="1:18 16375:16375" ht="13" customHeight="1">
      <c r="A6" s="156" t="s">
        <v>465</v>
      </c>
      <c r="B6" s="156" t="s">
        <v>51</v>
      </c>
      <c r="C6" s="390" t="s">
        <v>23</v>
      </c>
      <c r="D6" s="390"/>
      <c r="E6" s="390">
        <v>176</v>
      </c>
      <c r="F6" s="5"/>
      <c r="G6" s="45">
        <v>140</v>
      </c>
      <c r="H6" s="14"/>
      <c r="I6" s="14"/>
      <c r="J6" s="60">
        <f t="shared" si="0"/>
        <v>2</v>
      </c>
      <c r="K6" s="60"/>
      <c r="L6" s="182" t="str">
        <f t="shared" si="1"/>
        <v/>
      </c>
      <c r="M6" s="182">
        <f t="shared" si="2"/>
        <v>4</v>
      </c>
      <c r="N6" s="182" t="str">
        <f t="shared" si="3"/>
        <v/>
      </c>
      <c r="O6" s="182">
        <f t="shared" si="4"/>
        <v>5</v>
      </c>
      <c r="P6" s="182" t="str">
        <f t="shared" si="5"/>
        <v/>
      </c>
      <c r="Q6" s="182" t="str">
        <f t="shared" si="6"/>
        <v/>
      </c>
      <c r="R6" s="5" t="str">
        <f>IF(J6&gt;3,SUM(SMALL(L6:Q6,{1,2,3,4})),"")</f>
        <v/>
      </c>
    </row>
    <row r="7" spans="1:18 16375:16375" ht="13" customHeight="1">
      <c r="A7" s="407" t="s">
        <v>577</v>
      </c>
      <c r="B7" s="407" t="s">
        <v>51</v>
      </c>
      <c r="C7" s="463" t="s">
        <v>13</v>
      </c>
      <c r="D7" s="468"/>
      <c r="E7" s="468"/>
      <c r="F7" s="468"/>
      <c r="G7" s="45">
        <v>141</v>
      </c>
      <c r="H7" s="14"/>
      <c r="I7" s="14"/>
      <c r="J7" s="60">
        <f t="shared" si="0"/>
        <v>1</v>
      </c>
      <c r="K7" s="60"/>
      <c r="L7" s="182" t="str">
        <f t="shared" si="1"/>
        <v/>
      </c>
      <c r="M7" s="182" t="str">
        <f t="shared" si="2"/>
        <v/>
      </c>
      <c r="N7" s="182" t="str">
        <f t="shared" si="3"/>
        <v/>
      </c>
      <c r="O7" s="182">
        <f t="shared" si="4"/>
        <v>6</v>
      </c>
      <c r="P7" s="182" t="str">
        <f t="shared" si="5"/>
        <v/>
      </c>
      <c r="Q7" s="182" t="str">
        <f t="shared" si="6"/>
        <v/>
      </c>
      <c r="R7" s="5" t="str">
        <f>IF(J7&gt;3,SUM(SMALL(L7:Q7,{1,2,3,4})),"")</f>
        <v/>
      </c>
    </row>
    <row r="8" spans="1:18 16375:16375" ht="13" customHeight="1">
      <c r="A8" s="366" t="s">
        <v>325</v>
      </c>
      <c r="B8" s="366" t="s">
        <v>51</v>
      </c>
      <c r="C8" s="479" t="s">
        <v>26</v>
      </c>
      <c r="D8" s="480"/>
      <c r="E8" s="480">
        <v>184</v>
      </c>
      <c r="F8" s="5"/>
      <c r="G8" s="45">
        <v>142</v>
      </c>
      <c r="H8" s="14"/>
      <c r="I8" s="12"/>
      <c r="J8" s="60">
        <f t="shared" si="0"/>
        <v>2</v>
      </c>
      <c r="K8" s="60"/>
      <c r="L8" s="182" t="str">
        <f t="shared" si="1"/>
        <v/>
      </c>
      <c r="M8" s="182">
        <f t="shared" si="2"/>
        <v>9</v>
      </c>
      <c r="N8" s="182" t="str">
        <f t="shared" si="3"/>
        <v/>
      </c>
      <c r="O8" s="182">
        <f t="shared" si="4"/>
        <v>7</v>
      </c>
      <c r="P8" s="182" t="str">
        <f t="shared" si="5"/>
        <v/>
      </c>
      <c r="Q8" s="182" t="str">
        <f t="shared" si="6"/>
        <v/>
      </c>
      <c r="R8" s="5" t="str">
        <f>IF(J8&gt;3,SUM(SMALL(L8:Q8,{1,2,3,4})),"")</f>
        <v/>
      </c>
    </row>
    <row r="9" spans="1:18 16375:16375" ht="13" customHeight="1">
      <c r="A9" s="156" t="s">
        <v>269</v>
      </c>
      <c r="B9" s="156" t="s">
        <v>51</v>
      </c>
      <c r="C9" s="390" t="s">
        <v>22</v>
      </c>
      <c r="D9" s="390"/>
      <c r="E9" s="390">
        <v>182</v>
      </c>
      <c r="F9" s="5">
        <v>108</v>
      </c>
      <c r="G9" s="45">
        <v>144</v>
      </c>
      <c r="H9" s="14"/>
      <c r="I9" s="14"/>
      <c r="J9" s="60">
        <f t="shared" si="0"/>
        <v>3</v>
      </c>
      <c r="K9" s="60"/>
      <c r="L9" s="182" t="str">
        <f t="shared" si="1"/>
        <v/>
      </c>
      <c r="M9" s="182">
        <f t="shared" si="2"/>
        <v>7</v>
      </c>
      <c r="N9" s="182">
        <f t="shared" si="3"/>
        <v>3</v>
      </c>
      <c r="O9" s="182">
        <f t="shared" si="4"/>
        <v>8</v>
      </c>
      <c r="P9" s="182" t="str">
        <f t="shared" si="5"/>
        <v/>
      </c>
      <c r="Q9" s="182" t="str">
        <f t="shared" si="6"/>
        <v/>
      </c>
      <c r="R9" s="5" t="str">
        <f>IF(J9&gt;3,SUM(SMALL(L9:Q9,{1,2,3,4})),"")</f>
        <v/>
      </c>
    </row>
    <row r="10" spans="1:18 16375:16375" ht="13" customHeight="1">
      <c r="A10" s="39" t="s">
        <v>60</v>
      </c>
      <c r="B10" s="39" t="s">
        <v>51</v>
      </c>
      <c r="C10" s="43" t="s">
        <v>13</v>
      </c>
      <c r="D10" s="5">
        <v>125</v>
      </c>
      <c r="E10" s="5">
        <v>164</v>
      </c>
      <c r="F10" s="5"/>
      <c r="G10" s="213">
        <v>148</v>
      </c>
      <c r="H10" s="14"/>
      <c r="I10" s="14"/>
      <c r="J10" s="60">
        <f t="shared" si="0"/>
        <v>3</v>
      </c>
      <c r="K10" s="60"/>
      <c r="L10" s="182">
        <f t="shared" si="1"/>
        <v>2</v>
      </c>
      <c r="M10" s="182">
        <f t="shared" si="2"/>
        <v>3</v>
      </c>
      <c r="N10" s="182" t="str">
        <f t="shared" si="3"/>
        <v/>
      </c>
      <c r="O10" s="182">
        <f t="shared" si="4"/>
        <v>9</v>
      </c>
      <c r="P10" s="182" t="str">
        <f t="shared" si="5"/>
        <v/>
      </c>
      <c r="Q10" s="182" t="str">
        <f t="shared" si="6"/>
        <v/>
      </c>
      <c r="R10" s="5" t="str">
        <f>IF(J10&gt;3,SUM(SMALL(L10:Q10,{1,2,3,4})),"")</f>
        <v/>
      </c>
    </row>
    <row r="11" spans="1:18 16375:16375" ht="13" customHeight="1">
      <c r="A11" s="366" t="s">
        <v>528</v>
      </c>
      <c r="B11" s="366" t="s">
        <v>51</v>
      </c>
      <c r="C11" s="479" t="s">
        <v>15</v>
      </c>
      <c r="D11" s="480"/>
      <c r="E11" s="480"/>
      <c r="F11" s="5">
        <v>106</v>
      </c>
      <c r="G11" s="160"/>
      <c r="H11" s="14"/>
      <c r="I11" s="14"/>
      <c r="J11" s="60">
        <f t="shared" si="0"/>
        <v>1</v>
      </c>
      <c r="K11" s="60"/>
      <c r="L11" s="182" t="str">
        <f t="shared" si="1"/>
        <v/>
      </c>
      <c r="M11" s="182" t="str">
        <f t="shared" si="2"/>
        <v/>
      </c>
      <c r="N11" s="182">
        <f t="shared" si="3"/>
        <v>2</v>
      </c>
      <c r="O11" s="182" t="str">
        <f t="shared" si="4"/>
        <v/>
      </c>
      <c r="P11" s="182" t="str">
        <f t="shared" si="5"/>
        <v/>
      </c>
      <c r="Q11" s="182" t="str">
        <f t="shared" si="6"/>
        <v/>
      </c>
      <c r="R11" s="5" t="str">
        <f>IF(J11&gt;3,SUM(SMALL(L11:Q11,{1,2,3,4})),"")</f>
        <v/>
      </c>
    </row>
    <row r="12" spans="1:18 16375:16375" ht="13" customHeight="1">
      <c r="A12" s="92" t="s">
        <v>320</v>
      </c>
      <c r="B12" s="92" t="s">
        <v>51</v>
      </c>
      <c r="C12" s="167" t="s">
        <v>26</v>
      </c>
      <c r="D12" s="18">
        <v>124</v>
      </c>
      <c r="E12" s="14">
        <v>179</v>
      </c>
      <c r="F12" s="14"/>
      <c r="G12" s="14"/>
      <c r="H12" s="14"/>
      <c r="I12" s="14"/>
      <c r="J12" s="60">
        <f t="shared" si="0"/>
        <v>2</v>
      </c>
      <c r="K12" s="60"/>
      <c r="L12" s="182">
        <f t="shared" si="1"/>
        <v>1</v>
      </c>
      <c r="M12" s="182">
        <f t="shared" si="2"/>
        <v>5</v>
      </c>
      <c r="N12" s="182" t="str">
        <f t="shared" si="3"/>
        <v/>
      </c>
      <c r="O12" s="182" t="str">
        <f t="shared" si="4"/>
        <v/>
      </c>
      <c r="P12" s="182" t="str">
        <f t="shared" si="5"/>
        <v/>
      </c>
      <c r="Q12" s="182" t="str">
        <f t="shared" si="6"/>
        <v/>
      </c>
      <c r="R12" s="5" t="str">
        <f>IF(J12&gt;3,SUM(SMALL(L12:Q12,{1,2,3,4})),"")</f>
        <v/>
      </c>
    </row>
    <row r="13" spans="1:18 16375:16375" ht="13" customHeight="1">
      <c r="A13" s="92" t="s">
        <v>298</v>
      </c>
      <c r="B13" s="93" t="s">
        <v>51</v>
      </c>
      <c r="C13" s="94" t="s">
        <v>13</v>
      </c>
      <c r="D13" s="14"/>
      <c r="E13" s="14">
        <v>181</v>
      </c>
      <c r="F13" s="14"/>
      <c r="G13" s="14"/>
      <c r="H13" s="14"/>
      <c r="I13" s="14"/>
      <c r="J13" s="60"/>
      <c r="K13" s="60"/>
      <c r="L13" s="182" t="str">
        <f t="shared" ref="L13:L14" si="7">IFERROR(_xlfn.RANK.EQ(D13,D:D,1),"")</f>
        <v/>
      </c>
      <c r="M13" s="182">
        <f t="shared" ref="M13:M14" si="8">IFERROR(_xlfn.RANK.EQ(E13,E:E,1),"")</f>
        <v>6</v>
      </c>
      <c r="N13" s="182" t="str">
        <f t="shared" ref="N13:N14" si="9">IFERROR(_xlfn.RANK.EQ(F13,F:F,1),"")</f>
        <v/>
      </c>
      <c r="O13" s="182" t="str">
        <f t="shared" ref="O13:O14" si="10">IFERROR(_xlfn.RANK.EQ(G13,G:G,1),"")</f>
        <v/>
      </c>
      <c r="P13" s="182" t="str">
        <f t="shared" ref="P13:P14" si="11">IFERROR(_xlfn.RANK.EQ(H13,H:H,1),"")</f>
        <v/>
      </c>
      <c r="Q13" s="182" t="str">
        <f t="shared" ref="Q13:Q14" si="12">IFERROR(_xlfn.RANK.EQ(I13,I:I,1),"")</f>
        <v/>
      </c>
      <c r="R13" s="5"/>
    </row>
    <row r="14" spans="1:18 16375:16375" ht="13" customHeight="1">
      <c r="A14" s="93" t="s">
        <v>270</v>
      </c>
      <c r="B14" s="93" t="s">
        <v>51</v>
      </c>
      <c r="C14" s="94" t="s">
        <v>22</v>
      </c>
      <c r="D14" s="18"/>
      <c r="E14" s="14">
        <v>183</v>
      </c>
      <c r="F14" s="14"/>
      <c r="G14" s="14"/>
      <c r="H14" s="14"/>
      <c r="I14" s="14"/>
      <c r="J14" s="60"/>
      <c r="K14" s="60"/>
      <c r="L14" s="182" t="str">
        <f t="shared" si="7"/>
        <v/>
      </c>
      <c r="M14" s="182">
        <f t="shared" si="8"/>
        <v>8</v>
      </c>
      <c r="N14" s="182" t="str">
        <f t="shared" si="9"/>
        <v/>
      </c>
      <c r="O14" s="182" t="str">
        <f t="shared" si="10"/>
        <v/>
      </c>
      <c r="P14" s="182" t="str">
        <f t="shared" si="11"/>
        <v/>
      </c>
      <c r="Q14" s="182" t="str">
        <f t="shared" si="12"/>
        <v/>
      </c>
      <c r="R14" s="5"/>
    </row>
    <row r="15" spans="1:18 16375:16375" ht="13" customHeight="1">
      <c r="A15" s="188"/>
      <c r="B15" s="189"/>
      <c r="C15" s="190"/>
      <c r="D15" s="18"/>
      <c r="E15" s="18"/>
      <c r="F15" s="14"/>
      <c r="G15" s="14"/>
      <c r="H15" s="14"/>
      <c r="I15" s="17"/>
      <c r="J15" s="60"/>
      <c r="K15" s="60"/>
      <c r="R15" s="5"/>
    </row>
    <row r="16" spans="1:18 16375:16375" ht="13" customHeight="1">
      <c r="A16" s="283"/>
      <c r="B16" s="118"/>
      <c r="C16" s="117"/>
      <c r="D16" s="116"/>
      <c r="E16" s="14"/>
      <c r="F16" s="14"/>
      <c r="G16" s="14"/>
      <c r="H16" s="14"/>
      <c r="I16" s="5"/>
      <c r="J16" s="60"/>
      <c r="R16" s="5"/>
    </row>
    <row r="17" spans="1:18" ht="13" customHeight="1">
      <c r="A17" s="92"/>
      <c r="B17" s="93"/>
      <c r="C17" s="94"/>
      <c r="D17" s="18"/>
      <c r="E17" s="14"/>
      <c r="F17" s="14"/>
      <c r="G17" s="14"/>
      <c r="H17" s="14"/>
      <c r="I17" s="5"/>
      <c r="J17" s="60"/>
      <c r="R17" s="5"/>
    </row>
    <row r="18" spans="1:18" ht="13" customHeight="1">
      <c r="A18" s="243"/>
      <c r="B18" s="244"/>
      <c r="C18" s="277"/>
      <c r="D18" s="270"/>
      <c r="E18" s="18"/>
      <c r="F18" s="18"/>
      <c r="G18" s="49"/>
      <c r="H18" s="14"/>
      <c r="I18" s="71"/>
      <c r="J18" s="60"/>
      <c r="R18" s="5"/>
    </row>
    <row r="19" spans="1:18" ht="13" customHeight="1">
      <c r="A19" s="39"/>
      <c r="B19" s="40"/>
      <c r="C19" s="41"/>
      <c r="D19" s="14"/>
      <c r="E19" s="14"/>
      <c r="F19" s="14"/>
      <c r="G19" s="14"/>
      <c r="H19" s="14"/>
      <c r="I19" s="5"/>
      <c r="J19" s="60"/>
      <c r="K19" s="60"/>
      <c r="R19" s="5"/>
    </row>
    <row r="20" spans="1:18" ht="13" customHeight="1">
      <c r="A20" s="253"/>
      <c r="B20" s="254"/>
      <c r="C20" s="255"/>
      <c r="D20" s="256"/>
      <c r="E20" s="41"/>
      <c r="F20" s="14"/>
      <c r="G20" s="14"/>
      <c r="H20" s="14"/>
      <c r="I20" s="5"/>
      <c r="J20" s="60"/>
      <c r="K20" s="60"/>
      <c r="R20" s="5"/>
    </row>
    <row r="21" spans="1:18" ht="13" customHeight="1">
      <c r="A21" s="119"/>
      <c r="B21" s="118"/>
      <c r="C21" s="117"/>
      <c r="D21" s="116"/>
      <c r="E21" s="14"/>
      <c r="F21" s="14"/>
      <c r="G21" s="14"/>
      <c r="H21" s="14"/>
      <c r="I21" s="5"/>
      <c r="J21" s="60"/>
      <c r="K21" s="60"/>
      <c r="R21" s="5"/>
    </row>
    <row r="22" spans="1:18" ht="13" customHeight="1">
      <c r="A22" s="92"/>
      <c r="B22" s="93"/>
      <c r="C22" s="94"/>
      <c r="D22" s="18"/>
      <c r="E22" s="14"/>
      <c r="F22" s="14"/>
      <c r="G22" s="14"/>
      <c r="H22" s="14"/>
      <c r="I22" s="5"/>
      <c r="J22" s="60"/>
      <c r="K22" s="60"/>
      <c r="R22" s="5"/>
    </row>
    <row r="23" spans="1:18" ht="13" customHeight="1">
      <c r="A23" s="39"/>
      <c r="B23" s="40"/>
      <c r="C23" s="41"/>
      <c r="E23" s="18"/>
      <c r="F23" s="14"/>
      <c r="G23" s="14"/>
      <c r="H23" s="14"/>
      <c r="I23" s="12"/>
      <c r="J23" s="60"/>
      <c r="K23" s="60"/>
      <c r="R23" s="5"/>
    </row>
    <row r="24" spans="1:18" ht="13" customHeight="1">
      <c r="A24" s="92"/>
      <c r="B24" s="93"/>
      <c r="C24" s="94"/>
      <c r="E24" s="14"/>
      <c r="F24" s="14"/>
      <c r="G24" s="14"/>
      <c r="H24" s="14"/>
      <c r="I24" s="14"/>
      <c r="J24" s="60"/>
      <c r="K24" s="60"/>
      <c r="R24" s="5"/>
    </row>
    <row r="25" spans="1:18" ht="13" customHeight="1">
      <c r="A25" s="228"/>
      <c r="B25" s="211"/>
      <c r="C25" s="212"/>
      <c r="D25" s="18"/>
      <c r="E25" s="18"/>
      <c r="F25" s="14"/>
      <c r="G25" s="213"/>
      <c r="H25" s="14"/>
      <c r="I25" s="14"/>
      <c r="J25" s="60"/>
      <c r="R25" s="5"/>
    </row>
    <row r="26" spans="1:18" ht="13" customHeight="1">
      <c r="A26" s="39"/>
      <c r="B26" s="40"/>
      <c r="C26" s="14"/>
      <c r="E26" s="18"/>
      <c r="F26" s="18"/>
      <c r="G26" s="41"/>
      <c r="H26" s="14"/>
      <c r="I26" s="14"/>
      <c r="J26" s="60"/>
      <c r="R26" s="5"/>
    </row>
    <row r="27" spans="1:18" ht="13" customHeight="1">
      <c r="A27" s="92"/>
      <c r="B27" s="93"/>
      <c r="C27" s="94"/>
      <c r="D27" s="18"/>
      <c r="E27" s="14"/>
      <c r="F27" s="14"/>
      <c r="G27" s="14"/>
      <c r="H27" s="14"/>
      <c r="I27" s="14"/>
      <c r="J27" s="60"/>
      <c r="K27" s="60"/>
      <c r="R27" s="5"/>
    </row>
    <row r="28" spans="1:18" ht="13" customHeight="1">
      <c r="A28" s="92"/>
      <c r="B28" s="93"/>
      <c r="C28" s="94"/>
      <c r="D28" s="18"/>
      <c r="E28" s="14"/>
      <c r="F28" s="14"/>
      <c r="G28" s="14"/>
      <c r="H28" s="14"/>
      <c r="I28" s="14"/>
      <c r="J28" s="60"/>
      <c r="K28" s="60"/>
      <c r="R28" s="5"/>
    </row>
    <row r="29" spans="1:18" ht="13" customHeight="1">
      <c r="A29" s="210"/>
      <c r="B29" s="211"/>
      <c r="C29" s="212"/>
      <c r="D29" s="18"/>
      <c r="E29" s="14"/>
      <c r="F29" s="14"/>
      <c r="G29" s="213"/>
      <c r="H29" s="14"/>
      <c r="I29" s="14"/>
      <c r="J29" s="60"/>
      <c r="K29" s="60"/>
      <c r="R29" s="5"/>
    </row>
    <row r="30" spans="1:18" ht="13" customHeight="1">
      <c r="A30" s="206"/>
      <c r="B30" s="207"/>
      <c r="C30" s="208"/>
      <c r="D30" s="18"/>
      <c r="E30" s="18"/>
      <c r="F30" s="18"/>
      <c r="G30" s="209"/>
      <c r="H30" s="14"/>
      <c r="I30" s="14"/>
      <c r="J30" s="60"/>
      <c r="K30" s="60"/>
      <c r="R30" s="5"/>
    </row>
    <row r="31" spans="1:18" ht="13" customHeight="1">
      <c r="A31" s="39"/>
      <c r="B31" s="40"/>
      <c r="C31" s="14"/>
      <c r="D31" s="18"/>
      <c r="E31" s="18"/>
      <c r="F31" s="14"/>
      <c r="G31" s="14"/>
      <c r="H31" s="14"/>
      <c r="I31" s="12"/>
      <c r="J31" s="60"/>
      <c r="K31" s="60"/>
      <c r="R31" s="5"/>
    </row>
    <row r="32" spans="1:18" ht="13" customHeight="1">
      <c r="A32" s="113"/>
      <c r="B32" s="111"/>
      <c r="C32" s="112"/>
      <c r="D32" s="275"/>
      <c r="E32" s="14"/>
      <c r="F32" s="14"/>
      <c r="G32" s="14"/>
      <c r="H32" s="14"/>
      <c r="I32" s="14"/>
      <c r="J32" s="60"/>
      <c r="K32" s="60"/>
      <c r="R32" s="5"/>
    </row>
    <row r="33" spans="1:18" ht="13" customHeight="1">
      <c r="A33" s="39"/>
      <c r="B33" s="40"/>
      <c r="C33" s="41"/>
      <c r="D33" s="14"/>
      <c r="E33" s="5"/>
      <c r="F33" s="14"/>
      <c r="G33" s="14"/>
      <c r="H33" s="14"/>
      <c r="I33" s="12"/>
      <c r="J33" s="60"/>
      <c r="K33" s="60"/>
      <c r="R33" s="5"/>
    </row>
    <row r="34" spans="1:18" ht="13" customHeight="1">
      <c r="A34" s="188"/>
      <c r="B34" s="189"/>
      <c r="C34" s="190"/>
      <c r="D34" s="5"/>
      <c r="E34" s="42"/>
      <c r="F34" s="14"/>
      <c r="G34" s="14"/>
      <c r="H34" s="14"/>
      <c r="I34" s="12"/>
      <c r="J34" s="60"/>
      <c r="K34" s="60"/>
      <c r="R34" s="5"/>
    </row>
    <row r="35" spans="1:18" ht="13" customHeight="1">
      <c r="A35" s="92"/>
      <c r="B35" s="93"/>
      <c r="C35" s="94"/>
      <c r="D35" s="18"/>
      <c r="E35" s="5"/>
      <c r="F35" s="14"/>
      <c r="G35" s="14"/>
      <c r="H35" s="14"/>
      <c r="I35" s="14"/>
      <c r="J35" s="60"/>
      <c r="K35" s="60"/>
      <c r="R35" s="5"/>
    </row>
    <row r="36" spans="1:18" ht="13" customHeight="1">
      <c r="A36" s="155"/>
      <c r="B36" s="155"/>
      <c r="C36" s="237"/>
      <c r="D36" s="42"/>
      <c r="E36" s="5"/>
      <c r="F36" s="14"/>
      <c r="G36" s="14"/>
      <c r="H36" s="14"/>
      <c r="I36" s="12"/>
      <c r="J36" s="60"/>
      <c r="K36" s="60"/>
      <c r="R36" s="5"/>
    </row>
    <row r="37" spans="1:18" ht="13" customHeight="1">
      <c r="A37" s="188"/>
      <c r="B37" s="189"/>
      <c r="C37" s="190"/>
      <c r="E37" s="18"/>
      <c r="F37" s="14"/>
      <c r="G37" s="14"/>
      <c r="H37" s="14"/>
      <c r="I37" s="42"/>
      <c r="J37" s="60"/>
      <c r="K37" s="60"/>
      <c r="R37" s="5"/>
    </row>
    <row r="38" spans="1:18" ht="13" customHeight="1">
      <c r="A38" s="39"/>
      <c r="B38" s="40"/>
      <c r="C38" s="41"/>
      <c r="D38" s="5"/>
      <c r="E38" s="14"/>
      <c r="F38" s="14"/>
      <c r="G38" s="14"/>
      <c r="H38" s="14"/>
      <c r="I38" s="14"/>
      <c r="J38" s="60"/>
      <c r="K38" s="60"/>
      <c r="R38" s="5"/>
    </row>
    <row r="39" spans="1:18" ht="13" customHeight="1">
      <c r="A39" s="194"/>
      <c r="B39" s="195"/>
      <c r="C39" s="203"/>
      <c r="E39" s="18"/>
      <c r="F39" s="14"/>
      <c r="G39" s="14"/>
      <c r="H39" s="14"/>
      <c r="I39" s="14"/>
      <c r="J39" s="60"/>
      <c r="K39" s="60"/>
      <c r="R39" s="5"/>
    </row>
    <row r="40" spans="1:18" ht="13" customHeight="1">
      <c r="A40" s="191"/>
      <c r="B40" s="192"/>
      <c r="C40" s="193"/>
      <c r="E40" s="18"/>
      <c r="F40" s="14"/>
      <c r="G40" s="14"/>
      <c r="H40" s="14"/>
      <c r="I40" s="14"/>
      <c r="J40" s="60"/>
      <c r="K40" s="60"/>
      <c r="R40" s="5"/>
    </row>
    <row r="41" spans="1:18" ht="13" customHeight="1">
      <c r="A41" s="222"/>
      <c r="B41" s="223"/>
      <c r="C41" s="43"/>
      <c r="D41" s="5"/>
      <c r="E41" s="14"/>
      <c r="F41" s="14"/>
      <c r="G41" s="235"/>
      <c r="H41" s="14"/>
      <c r="I41" s="14"/>
      <c r="J41" s="60"/>
      <c r="K41" s="60"/>
      <c r="R41" s="5"/>
    </row>
    <row r="42" spans="1:18" ht="13" customHeight="1">
      <c r="A42" s="282"/>
      <c r="B42" s="272"/>
      <c r="C42" s="167"/>
      <c r="E42" s="14"/>
      <c r="F42" s="14"/>
      <c r="G42" s="235"/>
      <c r="H42" s="14"/>
      <c r="I42" s="14"/>
      <c r="J42" s="60"/>
      <c r="K42" s="60"/>
      <c r="R42" s="5"/>
    </row>
    <row r="43" spans="1:18" ht="13" customHeight="1">
      <c r="A43" s="155"/>
      <c r="B43" s="155"/>
      <c r="C43" s="237"/>
      <c r="E43" s="5"/>
      <c r="F43" s="5"/>
      <c r="G43" s="53"/>
      <c r="H43" s="14"/>
      <c r="I43" s="14"/>
      <c r="J43" s="60"/>
      <c r="K43" s="60"/>
      <c r="R43" s="5"/>
    </row>
    <row r="44" spans="1:18" ht="13" customHeight="1">
      <c r="A44" s="92"/>
      <c r="B44" s="93"/>
      <c r="C44" s="94"/>
      <c r="E44" s="5"/>
      <c r="F44" s="5"/>
      <c r="G44" s="14"/>
      <c r="H44" s="14"/>
      <c r="I44" s="14"/>
      <c r="J44" s="60"/>
      <c r="K44" s="60"/>
      <c r="R44" s="5"/>
    </row>
    <row r="45" spans="1:18" ht="13" customHeight="1">
      <c r="A45" s="155"/>
      <c r="B45" s="157"/>
      <c r="C45" s="274"/>
      <c r="D45" s="5"/>
      <c r="E45" s="5"/>
      <c r="F45" s="5"/>
      <c r="G45" s="64"/>
      <c r="H45" s="14"/>
      <c r="I45" s="14"/>
      <c r="J45" s="60"/>
      <c r="K45" s="60"/>
      <c r="R45" s="5"/>
    </row>
    <row r="46" spans="1:18" ht="13" customHeight="1">
      <c r="A46" s="92"/>
      <c r="B46" s="93"/>
      <c r="C46" s="94"/>
      <c r="D46" s="14"/>
      <c r="E46" s="5"/>
      <c r="F46" s="5"/>
      <c r="G46" s="5"/>
      <c r="H46" s="14"/>
      <c r="I46" s="14"/>
      <c r="J46" s="60"/>
      <c r="K46" s="60"/>
      <c r="R46" s="5"/>
    </row>
    <row r="47" spans="1:18" ht="13" customHeight="1">
      <c r="A47" s="118"/>
      <c r="B47" s="118"/>
      <c r="C47" s="117"/>
      <c r="D47" s="116"/>
      <c r="E47" s="5"/>
      <c r="F47" s="5"/>
      <c r="G47" s="5"/>
      <c r="H47" s="14"/>
      <c r="I47" s="14"/>
      <c r="J47" s="60"/>
      <c r="K47" s="60"/>
      <c r="R47" s="5"/>
    </row>
    <row r="48" spans="1:18" ht="13" customHeight="1">
      <c r="A48" s="108"/>
      <c r="B48" s="271"/>
      <c r="C48" s="108"/>
      <c r="D48" s="109"/>
      <c r="E48" s="5"/>
      <c r="F48" s="14"/>
      <c r="G48" s="14"/>
      <c r="H48" s="14"/>
      <c r="I48" s="12"/>
      <c r="J48" s="60"/>
      <c r="K48" s="60"/>
      <c r="R48" s="5"/>
    </row>
    <row r="49" spans="1:18" ht="13" customHeight="1">
      <c r="A49" s="119"/>
      <c r="B49" s="118"/>
      <c r="C49" s="117"/>
      <c r="D49" s="116"/>
      <c r="E49" s="5"/>
      <c r="F49" s="14"/>
      <c r="G49" s="14"/>
      <c r="H49" s="14"/>
      <c r="I49" s="14"/>
      <c r="J49" s="60"/>
      <c r="K49" s="60"/>
      <c r="R49" s="5"/>
    </row>
    <row r="50" spans="1:18" ht="13" customHeight="1">
      <c r="A50" s="222"/>
      <c r="B50" s="223"/>
      <c r="C50" s="41"/>
      <c r="D50" s="235"/>
      <c r="E50" s="5"/>
      <c r="F50" s="14"/>
      <c r="G50" s="14"/>
      <c r="H50" s="14"/>
      <c r="I50" s="14"/>
      <c r="J50" s="60"/>
      <c r="K50" s="60"/>
      <c r="R50" s="5"/>
    </row>
    <row r="51" spans="1:18" ht="13" customHeight="1">
      <c r="A51" s="73"/>
      <c r="B51" s="74"/>
      <c r="C51" s="76"/>
      <c r="D51" s="30"/>
      <c r="E51" s="18"/>
      <c r="F51" s="18"/>
      <c r="G51" s="45"/>
      <c r="H51" s="14"/>
      <c r="I51" s="12"/>
      <c r="J51" s="60"/>
      <c r="K51" s="60"/>
    </row>
    <row r="52" spans="1:18" ht="13" customHeight="1">
      <c r="A52" s="73"/>
      <c r="B52" s="74"/>
      <c r="C52" s="76"/>
      <c r="D52" s="30"/>
      <c r="E52" s="18"/>
      <c r="F52" s="18"/>
      <c r="G52" s="49"/>
      <c r="H52" s="14"/>
      <c r="I52" s="12"/>
      <c r="J52" s="60"/>
      <c r="K52" s="60"/>
    </row>
    <row r="53" spans="1:18" ht="13" customHeight="1">
      <c r="A53" s="23"/>
      <c r="B53" s="24"/>
      <c r="C53" s="25"/>
      <c r="D53" s="18"/>
      <c r="E53" s="18"/>
      <c r="F53" s="18"/>
      <c r="G53" s="49"/>
      <c r="H53" s="14"/>
      <c r="I53" s="12"/>
      <c r="J53" s="60"/>
      <c r="K53" s="60"/>
    </row>
    <row r="54" spans="1:18" ht="13" customHeight="1">
      <c r="A54" s="23"/>
      <c r="B54" s="24"/>
      <c r="C54" s="25"/>
      <c r="D54" s="18"/>
      <c r="E54" s="18"/>
      <c r="F54" s="18"/>
      <c r="G54" s="45"/>
      <c r="H54" s="14"/>
      <c r="I54" s="12"/>
      <c r="J54" s="60"/>
      <c r="K54" s="60"/>
    </row>
    <row r="55" spans="1:18" ht="13" customHeight="1">
      <c r="A55" s="5"/>
      <c r="B55" s="40"/>
      <c r="C55" s="41"/>
      <c r="D55" s="42"/>
      <c r="E55" s="17"/>
      <c r="F55" s="42"/>
      <c r="G55" s="2"/>
      <c r="H55" s="41"/>
      <c r="I55" s="12"/>
      <c r="J55" s="60"/>
      <c r="K55" s="60"/>
    </row>
    <row r="56" spans="1:18" ht="13" customHeight="1">
      <c r="A56" s="5"/>
      <c r="B56" s="40"/>
      <c r="C56" s="41"/>
      <c r="D56" s="42"/>
      <c r="E56" s="17"/>
      <c r="F56" s="42"/>
      <c r="G56" s="42"/>
      <c r="H56" s="41"/>
      <c r="I56" s="12"/>
      <c r="J56" s="60"/>
      <c r="K56" s="60"/>
    </row>
    <row r="57" spans="1:18" ht="13" customHeight="1">
      <c r="A57" s="5"/>
      <c r="B57" s="40"/>
      <c r="C57" s="41"/>
      <c r="D57" s="42"/>
      <c r="E57" s="42"/>
      <c r="F57" s="42"/>
      <c r="G57" s="42"/>
      <c r="H57" s="41"/>
      <c r="I57" s="12"/>
      <c r="J57" s="60"/>
      <c r="K57" s="60"/>
    </row>
    <row r="58" spans="1:18" ht="13" customHeight="1">
      <c r="A58" s="39"/>
      <c r="B58" s="40"/>
      <c r="C58" s="41"/>
      <c r="D58" s="14"/>
      <c r="E58" s="42"/>
      <c r="F58" s="42"/>
      <c r="G58" s="42"/>
      <c r="H58" s="14"/>
      <c r="I58" s="14"/>
      <c r="J58" s="60"/>
      <c r="K58" s="60"/>
    </row>
    <row r="59" spans="1:18" ht="13" customHeight="1">
      <c r="A59" s="43"/>
      <c r="B59" s="40"/>
      <c r="C59" s="41"/>
      <c r="D59" s="42"/>
      <c r="E59" s="42"/>
      <c r="F59" s="42"/>
      <c r="G59" s="2"/>
      <c r="H59" s="41"/>
      <c r="I59" s="12"/>
      <c r="J59" s="60"/>
      <c r="K59" s="60"/>
    </row>
    <row r="60" spans="1:18" ht="13" customHeight="1">
      <c r="A60" s="39"/>
      <c r="B60" s="40"/>
      <c r="C60" s="41"/>
      <c r="D60" s="42"/>
      <c r="E60" s="42"/>
      <c r="F60" s="42"/>
      <c r="G60" s="14"/>
      <c r="H60" s="14"/>
      <c r="I60" s="12"/>
      <c r="J60" s="60"/>
      <c r="K60" s="60"/>
    </row>
    <row r="61" spans="1:18" ht="13" customHeight="1">
      <c r="A61" s="39"/>
      <c r="B61" s="40"/>
      <c r="C61" s="41"/>
      <c r="D61" s="14"/>
      <c r="E61" s="14"/>
      <c r="F61" s="14"/>
      <c r="G61" s="14"/>
      <c r="H61" s="14"/>
      <c r="I61" s="14"/>
      <c r="J61" s="60"/>
      <c r="K61" s="60"/>
    </row>
    <row r="62" spans="1:18" ht="13" customHeight="1">
      <c r="A62" s="39"/>
      <c r="B62" s="40"/>
      <c r="C62" s="41"/>
      <c r="D62" s="14"/>
      <c r="E62" s="42"/>
      <c r="F62" s="14"/>
      <c r="G62" s="14"/>
      <c r="H62" s="14"/>
      <c r="I62" s="14"/>
      <c r="J62" s="60"/>
      <c r="K62" s="60"/>
    </row>
    <row r="63" spans="1:18" ht="13" customHeight="1">
      <c r="A63" s="66"/>
      <c r="B63" s="68"/>
      <c r="C63" s="69"/>
      <c r="D63" s="64"/>
      <c r="E63" s="14"/>
      <c r="F63" s="14"/>
      <c r="G63" s="14"/>
      <c r="H63" s="14"/>
      <c r="I63" s="14"/>
      <c r="J63" s="60"/>
      <c r="K63" s="60"/>
    </row>
    <row r="64" spans="1:18" ht="13" customHeight="1">
      <c r="A64" s="39"/>
      <c r="B64" s="40"/>
      <c r="C64" s="41"/>
      <c r="D64" s="14"/>
      <c r="E64" s="14"/>
      <c r="F64" s="14"/>
      <c r="G64" s="14"/>
      <c r="H64" s="14"/>
      <c r="I64" s="12"/>
      <c r="J64" s="60"/>
      <c r="K64" s="60"/>
    </row>
    <row r="65" spans="1:11" ht="13" customHeight="1">
      <c r="A65" s="39"/>
      <c r="B65" s="40"/>
      <c r="C65" s="41"/>
      <c r="D65" s="14"/>
      <c r="E65" s="5"/>
      <c r="F65" s="14"/>
      <c r="G65" s="14"/>
      <c r="H65" s="14"/>
      <c r="I65" s="12"/>
      <c r="J65" s="60"/>
      <c r="K65" s="60"/>
    </row>
    <row r="66" spans="1:11" ht="13" customHeight="1">
      <c r="A66" s="39"/>
      <c r="B66" s="40"/>
      <c r="C66" s="41"/>
      <c r="D66" s="14"/>
      <c r="E66" s="17"/>
      <c r="F66" s="14"/>
      <c r="G66" s="14"/>
      <c r="H66" s="14"/>
      <c r="I66" s="12"/>
      <c r="J66" s="60"/>
      <c r="K66" s="60"/>
    </row>
    <row r="67" spans="1:11" ht="13" customHeight="1">
      <c r="A67" s="39"/>
      <c r="B67" s="40"/>
      <c r="C67" s="41"/>
      <c r="D67" s="14"/>
      <c r="E67" s="17"/>
      <c r="F67" s="14"/>
      <c r="G67" s="14"/>
      <c r="H67" s="14"/>
      <c r="I67" s="12"/>
      <c r="J67" s="60"/>
      <c r="K67" s="60"/>
    </row>
    <row r="68" spans="1:11" ht="13" customHeight="1">
      <c r="A68" s="39"/>
      <c r="B68" s="40"/>
      <c r="C68" s="41"/>
      <c r="D68" s="18"/>
      <c r="E68" s="17"/>
      <c r="F68" s="14"/>
      <c r="G68" s="14"/>
      <c r="H68" s="14"/>
      <c r="I68" s="12"/>
      <c r="J68" s="60"/>
      <c r="K68" s="60"/>
    </row>
    <row r="69" spans="1:11" ht="13" customHeight="1">
      <c r="A69" s="39"/>
      <c r="B69" s="40"/>
      <c r="C69" s="41"/>
      <c r="D69" s="14"/>
      <c r="E69" s="17"/>
      <c r="F69" s="14"/>
      <c r="G69" s="14"/>
      <c r="H69" s="14"/>
      <c r="I69" s="12"/>
      <c r="J69" s="60"/>
      <c r="K69" s="60"/>
    </row>
    <row r="70" spans="1:11" ht="13" customHeight="1">
      <c r="A70" s="23"/>
      <c r="B70" s="24"/>
      <c r="C70" s="25"/>
      <c r="D70" s="18"/>
      <c r="F70" s="18"/>
      <c r="G70" s="45"/>
      <c r="H70" s="14"/>
      <c r="I70" s="12"/>
      <c r="J70" s="60"/>
      <c r="K70" s="60"/>
    </row>
    <row r="71" spans="1:11" ht="13" customHeight="1">
      <c r="A71" s="39"/>
      <c r="B71" s="40"/>
      <c r="C71" s="41"/>
      <c r="D71" s="14"/>
      <c r="E71" s="5"/>
      <c r="F71" s="14"/>
      <c r="G71" s="14"/>
      <c r="H71" s="14"/>
      <c r="I71" s="14"/>
      <c r="J71" s="60"/>
      <c r="K71" s="60"/>
    </row>
    <row r="72" spans="1:11" ht="13" customHeight="1">
      <c r="A72" s="23"/>
      <c r="B72" s="24"/>
      <c r="C72" s="25"/>
      <c r="D72" s="18"/>
      <c r="F72" s="18"/>
      <c r="G72" s="45"/>
      <c r="H72" s="14"/>
      <c r="I72" s="14"/>
      <c r="J72" s="60"/>
      <c r="K72" s="60"/>
    </row>
    <row r="73" spans="1:11" ht="13" customHeight="1">
      <c r="A73" s="23"/>
      <c r="B73" s="24"/>
      <c r="C73" s="25"/>
      <c r="E73" s="18"/>
      <c r="F73" s="18"/>
      <c r="G73" s="45"/>
      <c r="H73" s="14"/>
      <c r="I73" s="14"/>
      <c r="J73" s="60"/>
      <c r="K73" s="60"/>
    </row>
    <row r="74" spans="1:11" ht="13" customHeight="1">
      <c r="A74" s="23"/>
      <c r="B74" s="24"/>
      <c r="C74" s="25"/>
      <c r="D74" s="18"/>
      <c r="E74" s="18"/>
      <c r="F74" s="18"/>
      <c r="G74" s="45"/>
      <c r="H74" s="14"/>
      <c r="I74" s="14"/>
      <c r="J74" s="60"/>
      <c r="K74" s="60"/>
    </row>
    <row r="75" spans="1:11" ht="13" customHeight="1">
      <c r="A75" s="23"/>
      <c r="B75" s="24"/>
      <c r="C75" s="25"/>
      <c r="D75" s="18"/>
      <c r="E75" s="18"/>
      <c r="F75" s="18"/>
      <c r="G75" s="45"/>
      <c r="H75" s="14"/>
      <c r="I75" s="12"/>
      <c r="J75" s="60"/>
      <c r="K75" s="60"/>
    </row>
    <row r="76" spans="1:11" ht="13" customHeight="1">
      <c r="A76" s="23"/>
      <c r="B76" s="24"/>
      <c r="C76" s="25"/>
      <c r="D76" s="18"/>
      <c r="F76" s="18"/>
      <c r="G76" s="49"/>
      <c r="H76" s="14"/>
      <c r="I76" s="12"/>
      <c r="J76" s="60"/>
      <c r="K76" s="60"/>
    </row>
    <row r="77" spans="1:11" ht="13" customHeight="1">
      <c r="A77" s="23"/>
      <c r="B77" s="24"/>
      <c r="C77" s="25"/>
      <c r="D77" s="18"/>
      <c r="F77" s="18"/>
      <c r="G77" s="49"/>
      <c r="H77" s="14"/>
      <c r="I77" s="14"/>
      <c r="J77" s="60"/>
      <c r="K77" s="60"/>
    </row>
    <row r="78" spans="1:11" ht="13" customHeight="1">
      <c r="A78" s="31"/>
      <c r="B78" s="32"/>
      <c r="C78" s="37"/>
      <c r="D78" s="37"/>
      <c r="E78" s="56"/>
      <c r="F78" s="37"/>
      <c r="G78" s="49"/>
      <c r="H78" s="59"/>
      <c r="I78" s="59"/>
      <c r="J78" s="60"/>
      <c r="K78" s="60"/>
    </row>
    <row r="79" spans="1:11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1" ht="13" customHeight="1">
      <c r="A80" s="5"/>
      <c r="B80" s="14"/>
      <c r="C80" s="25"/>
      <c r="D80" s="14"/>
      <c r="E80" s="5"/>
      <c r="F80" s="14"/>
      <c r="G80" s="14"/>
      <c r="H80" s="14"/>
      <c r="I80" s="14"/>
      <c r="J80" s="60"/>
    </row>
    <row r="81" spans="1:11" ht="13" customHeight="1">
      <c r="B81" s="18"/>
      <c r="C81" s="25"/>
      <c r="D81" s="18"/>
      <c r="F81" s="18"/>
      <c r="G81" s="49"/>
      <c r="H81" s="14"/>
      <c r="I81" s="42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A83" s="5"/>
      <c r="B83" s="14"/>
      <c r="C83" s="25"/>
      <c r="D83" s="14"/>
      <c r="E83" s="5"/>
      <c r="F83" s="14"/>
      <c r="G83" s="45"/>
      <c r="H83" s="14"/>
      <c r="I83" s="1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B85" s="18"/>
      <c r="C85" s="25"/>
      <c r="D85" s="18"/>
      <c r="F85" s="18"/>
      <c r="G85" s="45"/>
      <c r="H85" s="14"/>
      <c r="I85" s="42"/>
      <c r="J85" s="60"/>
    </row>
    <row r="86" spans="1:11" ht="13" customHeight="1">
      <c r="A86" s="23"/>
      <c r="B86" s="24"/>
      <c r="C86" s="25"/>
      <c r="D86" s="18"/>
      <c r="F86" s="18"/>
      <c r="G86" s="49"/>
      <c r="H86" s="14"/>
      <c r="I86" s="14"/>
      <c r="J86" s="60"/>
    </row>
    <row r="87" spans="1:11" ht="13" customHeight="1">
      <c r="B87" s="18"/>
      <c r="C87" s="25"/>
      <c r="D87" s="18"/>
      <c r="F87" s="18"/>
      <c r="G87" s="49"/>
      <c r="H87" s="14"/>
      <c r="I87" s="42"/>
      <c r="J87" s="60"/>
    </row>
    <row r="88" spans="1:11" ht="13" customHeight="1">
      <c r="A88" s="23"/>
      <c r="B88" s="24"/>
      <c r="C88" s="25"/>
      <c r="D88" s="18"/>
      <c r="F88" s="18"/>
      <c r="G88" s="49"/>
      <c r="H88" s="14"/>
      <c r="I88" s="14"/>
      <c r="J88" s="60"/>
    </row>
    <row r="89" spans="1:11" ht="13" customHeight="1">
      <c r="A89" s="23"/>
      <c r="B89" s="23"/>
      <c r="C89" s="27"/>
      <c r="E89" s="18"/>
      <c r="F89" s="18"/>
      <c r="G89" s="49"/>
      <c r="H89" s="14"/>
      <c r="I89" s="12"/>
      <c r="J89" s="60"/>
    </row>
    <row r="90" spans="1:11" ht="13" customHeight="1">
      <c r="C90" s="27"/>
      <c r="E90" s="18"/>
      <c r="F90" s="18"/>
      <c r="G90" s="49"/>
      <c r="H90" s="14"/>
      <c r="I90" s="14"/>
      <c r="J90" s="60"/>
      <c r="K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A92" s="5"/>
      <c r="B92" s="5"/>
      <c r="C92" s="5"/>
      <c r="D92" s="5"/>
      <c r="E92" s="14"/>
      <c r="F92" s="14"/>
      <c r="G92" s="14"/>
      <c r="H92" s="14"/>
      <c r="I92" s="14"/>
      <c r="J92" s="60"/>
      <c r="K92" s="60"/>
    </row>
    <row r="93" spans="1:11" ht="13" customHeight="1">
      <c r="A93" s="23"/>
      <c r="B93" s="23"/>
      <c r="C93" s="27"/>
      <c r="E93" s="18"/>
      <c r="F93" s="18"/>
      <c r="G93" s="45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2"/>
      <c r="J94" s="60"/>
      <c r="K94" s="60"/>
    </row>
    <row r="95" spans="1:11" ht="13" customHeight="1">
      <c r="A95" s="27"/>
      <c r="B95" s="24"/>
      <c r="C95" s="25"/>
      <c r="D95" s="18"/>
      <c r="E95" s="25"/>
      <c r="F95" s="18"/>
      <c r="G95" s="45"/>
      <c r="H95" s="14"/>
      <c r="I95" s="14"/>
      <c r="J95" s="60"/>
      <c r="K95" s="60"/>
    </row>
    <row r="96" spans="1:11" ht="13" customHeight="1">
      <c r="A96" s="27"/>
      <c r="B96" s="23"/>
      <c r="C96" s="27"/>
      <c r="E96" s="25"/>
      <c r="F96" s="18"/>
      <c r="G96" s="45"/>
      <c r="H96" s="14"/>
      <c r="I96" s="14"/>
      <c r="J96" s="60"/>
      <c r="K96" s="60"/>
    </row>
    <row r="97" spans="1:11" ht="13" customHeight="1">
      <c r="A97" s="23"/>
      <c r="B97" s="23"/>
      <c r="C97" s="27"/>
      <c r="E97" s="18"/>
      <c r="F97" s="18"/>
      <c r="G97" s="45"/>
      <c r="H97" s="14"/>
      <c r="I97" s="14"/>
      <c r="J97" s="60"/>
      <c r="K97" s="60"/>
    </row>
    <row r="98" spans="1:11" ht="13" customHeight="1">
      <c r="A98" s="23"/>
      <c r="B98" s="24"/>
      <c r="C98" s="25"/>
      <c r="D98" s="18"/>
      <c r="E98" s="18"/>
      <c r="F98" s="18"/>
      <c r="G98" s="45"/>
      <c r="H98" s="45"/>
      <c r="I98" s="12"/>
      <c r="J98" s="60"/>
      <c r="K98" s="60"/>
    </row>
    <row r="99" spans="1:11" ht="13" customHeight="1">
      <c r="A99" s="27"/>
      <c r="B99" s="24"/>
      <c r="C99" s="25"/>
      <c r="D99" s="18"/>
      <c r="E99" s="25"/>
      <c r="F99" s="18"/>
      <c r="G99" s="45"/>
      <c r="H99" s="14"/>
      <c r="I99" s="14"/>
      <c r="J99" s="60"/>
      <c r="K99" s="60"/>
    </row>
    <row r="100" spans="1:11" ht="13" customHeight="1">
      <c r="A100" s="39"/>
      <c r="B100" s="40"/>
      <c r="C100" s="41"/>
      <c r="D100" s="14"/>
      <c r="E100" s="14"/>
      <c r="F100" s="14"/>
      <c r="G100" s="14"/>
      <c r="H100" s="14"/>
      <c r="I100" s="14"/>
      <c r="J100" s="60"/>
      <c r="K100" s="60"/>
    </row>
    <row r="101" spans="1:11" ht="13" customHeight="1">
      <c r="B101" s="18"/>
      <c r="C101" s="25"/>
      <c r="D101" s="18"/>
      <c r="E101" s="18"/>
      <c r="F101" s="18"/>
      <c r="G101" s="49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5"/>
      <c r="H102" s="14"/>
      <c r="I102" s="42"/>
      <c r="J102" s="60"/>
    </row>
    <row r="103" spans="1:11" ht="13" customHeight="1">
      <c r="B103" s="38"/>
      <c r="C103" s="25"/>
      <c r="D103" s="18"/>
      <c r="E103" s="18"/>
      <c r="F103" s="18"/>
      <c r="G103" s="45"/>
      <c r="H103" s="14"/>
      <c r="I103" s="14"/>
      <c r="J103" s="60"/>
      <c r="K103" s="60"/>
    </row>
    <row r="104" spans="1:11" ht="13" customHeight="1">
      <c r="A104" s="23"/>
      <c r="B104" s="24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36"/>
      <c r="I106" s="14"/>
      <c r="J106" s="60"/>
      <c r="K106" s="60"/>
    </row>
    <row r="107" spans="1:11" ht="13" customHeight="1">
      <c r="A107" s="39"/>
      <c r="B107" s="40"/>
      <c r="C107" s="41"/>
      <c r="D107" s="42"/>
      <c r="E107" s="42"/>
      <c r="F107" s="42"/>
      <c r="G107" s="14"/>
      <c r="H107" s="14"/>
      <c r="I107" s="12"/>
      <c r="J107" s="60"/>
      <c r="K107" s="60"/>
    </row>
    <row r="108" spans="1:11" ht="13" customHeight="1">
      <c r="A108" s="23"/>
      <c r="B108" s="24"/>
      <c r="C108" s="25"/>
      <c r="D108" s="18"/>
      <c r="E108" s="18"/>
      <c r="F108" s="18"/>
      <c r="G108" s="45"/>
      <c r="H108" s="14"/>
      <c r="I108" s="14"/>
      <c r="J108" s="60"/>
      <c r="K108" s="60"/>
    </row>
    <row r="109" spans="1:11" ht="13" customHeight="1">
      <c r="A109" s="27"/>
      <c r="B109" s="24"/>
      <c r="C109" s="25"/>
      <c r="D109" s="18"/>
      <c r="E109" s="25"/>
      <c r="F109" s="18"/>
      <c r="G109" s="45"/>
      <c r="H109" s="14"/>
      <c r="I109" s="14"/>
      <c r="J109" s="60"/>
      <c r="K109" s="60"/>
    </row>
    <row r="110" spans="1:11" ht="13" customHeight="1">
      <c r="A110" s="23"/>
      <c r="B110" s="24"/>
      <c r="C110" s="25"/>
      <c r="D110" s="18"/>
      <c r="E110" s="18"/>
      <c r="F110" s="18"/>
      <c r="G110" s="45"/>
      <c r="H110" s="14"/>
      <c r="I110" s="14"/>
      <c r="J110" s="60"/>
      <c r="K110" s="60"/>
    </row>
    <row r="111" spans="1:11" ht="13" customHeight="1">
      <c r="A111" s="27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43"/>
      <c r="B112" s="40"/>
      <c r="C112" s="41"/>
      <c r="D112" s="77"/>
      <c r="E112" s="42"/>
      <c r="F112" s="42"/>
      <c r="G112" s="42"/>
      <c r="H112" s="41"/>
      <c r="I112" s="12"/>
      <c r="J112" s="60"/>
      <c r="K112" s="60"/>
    </row>
    <row r="113" spans="1:17" ht="13" customHeight="1">
      <c r="A113" s="27"/>
      <c r="B113" s="24"/>
      <c r="C113" s="25"/>
      <c r="D113" s="18"/>
      <c r="E113" s="18"/>
      <c r="F113" s="18"/>
      <c r="G113" s="45"/>
      <c r="H113" s="14"/>
      <c r="I113" s="14"/>
      <c r="J113" s="60"/>
      <c r="K113" s="60"/>
    </row>
    <row r="114" spans="1:17" ht="13" customHeight="1">
      <c r="A114" s="39"/>
      <c r="B114" s="40"/>
      <c r="C114" s="41"/>
      <c r="D114" s="14"/>
      <c r="E114" s="14"/>
      <c r="F114" s="14"/>
      <c r="G114" s="14"/>
      <c r="H114" s="14"/>
      <c r="I114" s="14"/>
      <c r="J114" s="60"/>
      <c r="K114" s="60"/>
    </row>
    <row r="115" spans="1:17" ht="13" customHeight="1">
      <c r="A115" s="23"/>
      <c r="B115" s="24"/>
      <c r="C115" s="25"/>
      <c r="D115" s="18"/>
      <c r="E115" s="18"/>
      <c r="F115" s="18"/>
      <c r="G115" s="49"/>
      <c r="H115" s="36"/>
      <c r="I115" s="12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6"/>
      <c r="H116" s="14"/>
      <c r="I116" s="14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39"/>
      <c r="B118" s="40"/>
      <c r="C118" s="41"/>
      <c r="D118" s="14"/>
      <c r="E118" s="14"/>
      <c r="F118" s="14"/>
      <c r="G118" s="14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23"/>
      <c r="B120" s="24"/>
      <c r="C120" s="25"/>
      <c r="D120" s="18"/>
      <c r="E120" s="18"/>
      <c r="F120" s="18"/>
      <c r="G120" s="45"/>
      <c r="H120" s="36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81"/>
      <c r="G122" s="46"/>
      <c r="H122" s="57"/>
      <c r="I122" s="12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18"/>
      <c r="G123" s="45"/>
      <c r="H123" s="36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3"/>
      <c r="C125" s="27"/>
      <c r="F125" s="19"/>
      <c r="G125" s="63"/>
      <c r="H125" s="5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s="13" customFormat="1" ht="13" customHeight="1">
      <c r="A127" s="5"/>
      <c r="B127" s="5"/>
      <c r="C127" s="5"/>
      <c r="D127" s="5"/>
      <c r="E127" s="5"/>
      <c r="F127" s="5"/>
      <c r="G127" s="5"/>
      <c r="H127" s="5"/>
      <c r="I127" s="14"/>
      <c r="J127" s="60"/>
      <c r="K127" s="60"/>
      <c r="L127" s="183"/>
      <c r="M127" s="183"/>
      <c r="N127" s="183"/>
      <c r="O127" s="183"/>
      <c r="P127" s="183"/>
      <c r="Q127" s="183"/>
    </row>
    <row r="128" spans="1:17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23"/>
      <c r="B137" s="23"/>
      <c r="C137" s="27"/>
      <c r="F137" s="19"/>
      <c r="G137" s="63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2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5"/>
      <c r="B144" s="54"/>
      <c r="C144" s="27"/>
      <c r="D144" s="5"/>
      <c r="E144" s="5"/>
      <c r="G144" s="63"/>
      <c r="H144" s="5"/>
      <c r="I144" s="14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2"/>
      <c r="J145" s="60"/>
      <c r="K145" s="60"/>
    </row>
    <row r="146" spans="1:11" ht="13" customHeight="1">
      <c r="C146" s="27"/>
      <c r="F146" s="19"/>
      <c r="H146" s="5"/>
      <c r="I146" s="14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A148" s="5"/>
      <c r="B148" s="14"/>
      <c r="C148" s="25"/>
      <c r="D148" s="14"/>
      <c r="E148" s="14"/>
      <c r="F148" s="14"/>
      <c r="G148" s="14"/>
      <c r="H148" s="47"/>
      <c r="I148" s="14"/>
      <c r="J148" s="60"/>
      <c r="K148" s="60"/>
    </row>
    <row r="149" spans="1:11" ht="13" customHeight="1">
      <c r="A149" s="52"/>
      <c r="B149" s="58"/>
      <c r="C149" s="25"/>
      <c r="D149" s="58"/>
      <c r="E149" s="58"/>
      <c r="F149" s="58"/>
      <c r="G149" s="49"/>
      <c r="H149" s="14"/>
      <c r="I149" s="14"/>
      <c r="J149" s="60"/>
      <c r="K149" s="60"/>
    </row>
    <row r="150" spans="1:11" ht="13" customHeight="1">
      <c r="A150" s="52"/>
      <c r="B150" s="52"/>
      <c r="C150" s="27"/>
      <c r="D150" s="52"/>
      <c r="E150" s="52"/>
      <c r="F150" s="52"/>
      <c r="H150" s="5"/>
      <c r="I150" s="14"/>
      <c r="J150" s="60"/>
      <c r="K150" s="60"/>
    </row>
    <row r="151" spans="1:11" ht="13" customHeight="1">
      <c r="C151" s="27"/>
      <c r="F151" s="19"/>
      <c r="H151" s="5"/>
      <c r="I151" s="14"/>
      <c r="J151" s="60"/>
      <c r="K151" s="60"/>
    </row>
    <row r="152" spans="1:11" ht="13" customHeight="1">
      <c r="C152" s="27"/>
      <c r="F152" s="19"/>
      <c r="H152" s="5"/>
      <c r="I152" s="5"/>
      <c r="J152" s="60"/>
      <c r="K152" s="60"/>
    </row>
    <row r="153" spans="1:11" ht="13" customHeight="1">
      <c r="C153" s="27"/>
      <c r="F153" s="19"/>
      <c r="H153" s="5"/>
      <c r="I153" s="14"/>
      <c r="J153" s="60"/>
      <c r="K153" s="60"/>
    </row>
    <row r="154" spans="1:11" ht="13" customHeight="1">
      <c r="B154" s="18"/>
      <c r="C154" s="25"/>
      <c r="D154" s="18"/>
      <c r="F154" s="18"/>
      <c r="G154" s="49"/>
      <c r="H154" s="14"/>
      <c r="I154" s="12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A157" s="39"/>
      <c r="B157" s="40"/>
      <c r="C157" s="41"/>
      <c r="D157" s="14"/>
      <c r="E157" s="5"/>
      <c r="F157" s="14"/>
      <c r="G157" s="14"/>
      <c r="H157" s="14"/>
      <c r="I157" s="14"/>
      <c r="J157" s="60"/>
      <c r="K157" s="60"/>
    </row>
    <row r="158" spans="1:11" ht="13" customHeight="1">
      <c r="A158" s="23"/>
      <c r="B158" s="24"/>
      <c r="C158" s="25"/>
      <c r="D158" s="18"/>
      <c r="F158" s="18"/>
      <c r="G158" s="49"/>
      <c r="H158" s="14"/>
      <c r="I158" s="14"/>
      <c r="J158" s="60"/>
      <c r="K158" s="60"/>
    </row>
    <row r="159" spans="1:11" ht="13" customHeight="1">
      <c r="A159" s="39"/>
      <c r="B159" s="40"/>
      <c r="C159" s="41"/>
      <c r="D159" s="14"/>
      <c r="E159" s="5"/>
      <c r="F159" s="14"/>
      <c r="G159" s="14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2"/>
      <c r="J160" s="60"/>
      <c r="K160" s="60"/>
    </row>
    <row r="161" spans="1:11" ht="13" customHeight="1">
      <c r="A161" s="23"/>
      <c r="B161" s="24"/>
      <c r="C161" s="25"/>
      <c r="D161" s="18"/>
      <c r="F161" s="18"/>
      <c r="G161" s="49"/>
      <c r="H161" s="14"/>
      <c r="I161" s="14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D164" s="18"/>
      <c r="F164" s="18"/>
      <c r="G164" s="45"/>
      <c r="H164" s="14"/>
      <c r="I164" s="12"/>
      <c r="J164" s="60"/>
      <c r="K164" s="60"/>
    </row>
    <row r="165" spans="1:11" ht="13" customHeight="1">
      <c r="A165" s="23"/>
      <c r="B165" s="24"/>
      <c r="C165" s="25"/>
      <c r="D165" s="18"/>
      <c r="E165" s="18"/>
      <c r="F165" s="18"/>
      <c r="G165" s="49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43"/>
      <c r="B168" s="40"/>
      <c r="C168" s="41"/>
      <c r="D168" s="14"/>
      <c r="E168" s="43"/>
      <c r="F168" s="14"/>
      <c r="G168" s="14"/>
      <c r="H168" s="14"/>
      <c r="I168" s="14"/>
      <c r="J168" s="60"/>
      <c r="K168" s="60"/>
    </row>
    <row r="169" spans="1:11" ht="13" customHeight="1">
      <c r="A169" s="27"/>
      <c r="B169" s="24"/>
      <c r="C169" s="25"/>
      <c r="D169" s="18"/>
      <c r="E169" s="27"/>
      <c r="F169" s="18"/>
      <c r="G169" s="45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45"/>
      <c r="J170" s="60"/>
      <c r="K170" s="60"/>
    </row>
    <row r="171" spans="1:11" ht="13" customHeight="1">
      <c r="A171" s="43"/>
      <c r="B171" s="40"/>
      <c r="C171" s="41"/>
      <c r="D171" s="14"/>
      <c r="E171" s="43"/>
      <c r="F171" s="14"/>
      <c r="G171" s="14"/>
      <c r="H171" s="14"/>
      <c r="I171" s="14"/>
      <c r="J171" s="60"/>
      <c r="K171" s="60"/>
    </row>
    <row r="172" spans="1:11" ht="13" customHeight="1">
      <c r="A172" s="27"/>
      <c r="B172" s="24"/>
      <c r="C172" s="25"/>
      <c r="D172" s="18"/>
      <c r="F172" s="18"/>
      <c r="G172" s="45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E173" s="25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2"/>
      <c r="J175" s="60"/>
      <c r="K175" s="60"/>
    </row>
    <row r="176" spans="1:11" ht="13" customHeight="1">
      <c r="A176" s="39"/>
      <c r="B176" s="40"/>
      <c r="C176" s="41"/>
      <c r="D176" s="14"/>
      <c r="E176" s="14"/>
      <c r="F176" s="14"/>
      <c r="G176" s="14"/>
      <c r="H176" s="14"/>
      <c r="I176" s="14"/>
      <c r="J176" s="60"/>
      <c r="K176" s="60"/>
    </row>
    <row r="177" spans="1:11" ht="13" customHeight="1">
      <c r="A177" s="23"/>
      <c r="B177" s="24"/>
      <c r="C177" s="25"/>
      <c r="D177" s="18"/>
      <c r="E177" s="18"/>
      <c r="F177" s="18"/>
      <c r="G177" s="45"/>
      <c r="H177" s="14"/>
      <c r="I177" s="12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9"/>
      <c r="H178" s="14"/>
      <c r="I178" s="12"/>
      <c r="J178" s="60"/>
      <c r="K178" s="60"/>
    </row>
    <row r="179" spans="1:11" ht="13" customHeight="1">
      <c r="A179" s="39"/>
      <c r="B179" s="40"/>
      <c r="C179" s="41"/>
      <c r="D179" s="14"/>
      <c r="E179" s="42"/>
      <c r="F179" s="42"/>
      <c r="G179" s="14"/>
      <c r="H179" s="14"/>
      <c r="I179" s="12"/>
      <c r="J179" s="60"/>
      <c r="K179" s="60"/>
    </row>
    <row r="180" spans="1:11" ht="13" customHeight="1">
      <c r="A180" s="39"/>
      <c r="B180" s="39"/>
      <c r="C180" s="41"/>
      <c r="D180" s="5"/>
      <c r="E180" s="42"/>
      <c r="F180" s="14"/>
      <c r="G180" s="14"/>
      <c r="H180" s="14"/>
      <c r="I180" s="14"/>
      <c r="J180" s="60"/>
      <c r="K180" s="60"/>
    </row>
    <row r="181" spans="1:11" ht="13" customHeight="1">
      <c r="A181" s="39"/>
      <c r="B181" s="40"/>
      <c r="C181" s="41"/>
      <c r="D181" s="14"/>
      <c r="E181" s="1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39"/>
      <c r="C182" s="41"/>
      <c r="D182" s="5"/>
      <c r="E182" s="14"/>
      <c r="F182" s="14"/>
      <c r="G182" s="14"/>
      <c r="H182" s="14"/>
      <c r="I182" s="12"/>
      <c r="J182" s="60"/>
      <c r="K182" s="60"/>
    </row>
    <row r="183" spans="1:11" ht="13" customHeight="1">
      <c r="A183" s="39"/>
      <c r="B183" s="40"/>
      <c r="C183" s="41"/>
      <c r="D183" s="14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42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14"/>
      <c r="F185" s="14"/>
      <c r="G185" s="14"/>
      <c r="H185" s="14"/>
      <c r="I185" s="14"/>
      <c r="J185" s="60"/>
      <c r="K185" s="60"/>
    </row>
    <row r="186" spans="1:11" ht="13" customHeight="1">
      <c r="A186" s="23"/>
      <c r="B186" s="24"/>
      <c r="C186" s="25"/>
      <c r="D186" s="18"/>
      <c r="E186" s="18"/>
      <c r="F186" s="18"/>
      <c r="G186" s="45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9"/>
      <c r="H189" s="14"/>
      <c r="I189" s="53"/>
      <c r="J189" s="60"/>
    </row>
    <row r="190" spans="1:11" ht="13" customHeight="1">
      <c r="A190" s="39"/>
      <c r="B190" s="40"/>
      <c r="C190" s="25"/>
      <c r="D190" s="14"/>
      <c r="E190" s="14"/>
      <c r="F190" s="14"/>
      <c r="G190" s="14"/>
      <c r="H190" s="14"/>
      <c r="I190" s="53"/>
      <c r="J190" s="60"/>
    </row>
    <row r="191" spans="1:11" ht="13" customHeight="1">
      <c r="B191" s="18"/>
      <c r="C191" s="25"/>
      <c r="D191" s="18"/>
      <c r="E191" s="18"/>
      <c r="F191" s="18"/>
      <c r="G191" s="45"/>
      <c r="H191" s="14"/>
      <c r="I191" s="83"/>
      <c r="J191" s="60"/>
    </row>
    <row r="192" spans="1:11" ht="13" customHeight="1">
      <c r="A192" s="23"/>
      <c r="B192" s="24"/>
      <c r="C192" s="25"/>
      <c r="D192" s="18"/>
      <c r="E192" s="18"/>
      <c r="F192" s="18"/>
      <c r="G192" s="45"/>
      <c r="H192" s="14"/>
      <c r="I192" s="53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5"/>
      <c r="B194" s="14"/>
      <c r="C194" s="25"/>
      <c r="D194" s="14"/>
      <c r="E194" s="14"/>
      <c r="F194" s="14"/>
      <c r="G194" s="45"/>
      <c r="H194" s="14"/>
      <c r="I194" s="83"/>
      <c r="J194" s="60"/>
    </row>
    <row r="195" spans="1:17" ht="13" customHeight="1">
      <c r="B195" s="18"/>
      <c r="C195" s="25"/>
      <c r="D195" s="18"/>
      <c r="E195" s="18"/>
      <c r="F195" s="18"/>
      <c r="G195" s="45"/>
      <c r="H195" s="14"/>
      <c r="I195" s="83"/>
      <c r="J195" s="60"/>
    </row>
    <row r="196" spans="1:17" ht="13" customHeight="1">
      <c r="A196" s="39"/>
      <c r="B196" s="40"/>
      <c r="C196" s="41"/>
      <c r="D196" s="14"/>
      <c r="E196" s="42"/>
      <c r="F196" s="14"/>
      <c r="G196" s="14"/>
      <c r="H196" s="14"/>
      <c r="I196" s="53"/>
      <c r="J196" s="60"/>
      <c r="K196" s="60"/>
    </row>
    <row r="197" spans="1:17" ht="13" customHeight="1">
      <c r="A197" s="23"/>
      <c r="B197" s="24"/>
      <c r="C197" s="25"/>
      <c r="D197" s="18"/>
      <c r="E197" s="18"/>
      <c r="F197" s="18"/>
      <c r="G197" s="45"/>
      <c r="H197" s="36"/>
      <c r="I197" s="14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14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</row>
    <row r="200" spans="1:17" s="16" customFormat="1" ht="13" customHeight="1">
      <c r="A200" s="39"/>
      <c r="B200" s="40"/>
      <c r="C200" s="41"/>
      <c r="D200" s="14"/>
      <c r="E200" s="14"/>
      <c r="F200" s="14"/>
      <c r="G200" s="14"/>
      <c r="H200" s="14"/>
      <c r="I200" s="14"/>
      <c r="J200" s="60"/>
      <c r="K200" s="60"/>
      <c r="L200" s="184"/>
      <c r="M200" s="184"/>
      <c r="N200" s="184"/>
      <c r="O200" s="184"/>
      <c r="P200" s="184"/>
      <c r="Q200" s="184"/>
    </row>
    <row r="201" spans="1:17" ht="13" customHeight="1">
      <c r="A201" s="23"/>
      <c r="B201" s="24"/>
      <c r="C201" s="25"/>
      <c r="D201" s="18"/>
      <c r="E201" s="18"/>
      <c r="F201" s="18"/>
      <c r="G201" s="45"/>
      <c r="H201" s="14"/>
      <c r="I201" s="12"/>
      <c r="J201" s="60"/>
      <c r="K201" s="60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4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45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14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36"/>
      <c r="I208" s="14"/>
      <c r="J208" s="60"/>
      <c r="K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14"/>
      <c r="I209" s="14"/>
      <c r="J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36"/>
      <c r="I210" s="14"/>
      <c r="J210" s="60"/>
      <c r="K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14"/>
      <c r="I212" s="14"/>
      <c r="J212" s="60"/>
      <c r="K212" s="60"/>
    </row>
    <row r="213" spans="1:11" ht="13" customHeight="1">
      <c r="A213" s="39"/>
      <c r="B213" s="40"/>
      <c r="C213" s="41"/>
      <c r="D213" s="14"/>
      <c r="E213" s="14"/>
      <c r="F213" s="14"/>
      <c r="G213" s="14"/>
      <c r="H213" s="14"/>
      <c r="I213" s="14"/>
      <c r="J213" s="60"/>
      <c r="K213" s="60"/>
    </row>
    <row r="214" spans="1:11" ht="13" customHeight="1">
      <c r="A214" s="23"/>
      <c r="B214" s="24"/>
      <c r="C214" s="25"/>
      <c r="D214" s="18"/>
      <c r="E214" s="18"/>
      <c r="F214" s="18"/>
      <c r="G214" s="45"/>
      <c r="H214" s="36"/>
      <c r="I214" s="12"/>
      <c r="J214" s="60"/>
      <c r="K214" s="60"/>
    </row>
    <row r="215" spans="1:11" ht="13" customHeight="1">
      <c r="A215" s="39"/>
      <c r="B215" s="40"/>
      <c r="C215" s="41"/>
      <c r="D215" s="14"/>
      <c r="E215" s="14"/>
      <c r="F215" s="14"/>
      <c r="G215" s="14"/>
      <c r="H215" s="14"/>
      <c r="I215" s="14"/>
      <c r="J215" s="60"/>
      <c r="K215" s="60"/>
    </row>
    <row r="216" spans="1:11" ht="13" customHeight="1">
      <c r="A216" s="23"/>
      <c r="B216" s="24"/>
      <c r="C216" s="25"/>
      <c r="D216" s="18"/>
      <c r="E216" s="18"/>
      <c r="F216" s="18"/>
      <c r="G216" s="45"/>
      <c r="H216" s="36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65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E219" s="30"/>
      <c r="F219" s="65"/>
      <c r="G219" s="45"/>
      <c r="H219" s="82"/>
      <c r="I219" s="71"/>
      <c r="J219" s="60"/>
      <c r="K219" s="60"/>
    </row>
    <row r="220" spans="1:11" ht="13" customHeight="1">
      <c r="A220" s="5"/>
      <c r="B220" s="14"/>
      <c r="C220" s="14"/>
      <c r="D220" s="5"/>
      <c r="E220" s="64"/>
      <c r="F220" s="53"/>
      <c r="G220" s="14"/>
      <c r="H220" s="53"/>
      <c r="I220" s="5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3"/>
      <c r="B222" s="64"/>
      <c r="C222" s="14"/>
      <c r="D222" s="64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66"/>
      <c r="B225" s="68"/>
      <c r="C225" s="41"/>
      <c r="D225" s="64"/>
      <c r="E225" s="64"/>
      <c r="F225" s="53"/>
      <c r="G225" s="45"/>
      <c r="H225" s="53"/>
      <c r="I225" s="14"/>
      <c r="J225" s="60"/>
      <c r="K225" s="60"/>
    </row>
    <row r="226" spans="1:11" ht="13" customHeight="1">
      <c r="A226" s="65"/>
      <c r="B226" s="30"/>
      <c r="C226" s="25"/>
      <c r="D226" s="30"/>
      <c r="E226" s="30"/>
      <c r="F226" s="65"/>
      <c r="G226" s="49"/>
      <c r="H226" s="14"/>
      <c r="I226" s="14"/>
      <c r="J226" s="60"/>
      <c r="K226" s="60"/>
    </row>
    <row r="227" spans="1:11" ht="13" customHeight="1">
      <c r="C227" s="25"/>
      <c r="F227" s="19"/>
      <c r="H227" s="5"/>
      <c r="I227" s="5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71"/>
      <c r="J229" s="60"/>
      <c r="K229" s="60"/>
    </row>
    <row r="230" spans="1:11" ht="13" customHeight="1">
      <c r="A230" s="73"/>
      <c r="B230" s="74"/>
      <c r="C230" s="25"/>
      <c r="D230" s="30"/>
      <c r="E230" s="30"/>
      <c r="F230" s="18"/>
      <c r="G230" s="49"/>
      <c r="H230" s="14"/>
      <c r="I230" s="71"/>
      <c r="J230" s="60"/>
      <c r="K230" s="60"/>
    </row>
    <row r="231" spans="1:11" ht="13" customHeight="1">
      <c r="A231" s="23"/>
      <c r="B231" s="24"/>
      <c r="C231" s="25"/>
      <c r="E231" s="18"/>
      <c r="F231" s="18"/>
      <c r="G231" s="45"/>
      <c r="H231" s="14"/>
      <c r="I231" s="5"/>
      <c r="J231" s="60"/>
      <c r="K231" s="60"/>
    </row>
    <row r="232" spans="1:11" ht="13" customHeight="1">
      <c r="A232" s="27"/>
      <c r="B232" s="24"/>
      <c r="C232" s="25"/>
      <c r="E232" s="25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39"/>
      <c r="B234" s="40"/>
      <c r="C234" s="41"/>
      <c r="D234" s="5"/>
      <c r="E234" s="14"/>
      <c r="F234" s="14"/>
      <c r="G234" s="14"/>
      <c r="H234" s="14"/>
      <c r="I234" s="5"/>
      <c r="J234" s="60"/>
      <c r="K234" s="60"/>
    </row>
    <row r="235" spans="1:11" ht="13" customHeight="1">
      <c r="A235" s="27"/>
      <c r="B235" s="24"/>
      <c r="C235" s="25"/>
      <c r="E235" s="25"/>
      <c r="F235" s="18"/>
      <c r="G235" s="45"/>
      <c r="H235" s="14"/>
      <c r="I235" s="71"/>
      <c r="J235" s="60"/>
      <c r="K235" s="60"/>
    </row>
    <row r="236" spans="1:11" ht="13" customHeight="1">
      <c r="A236" s="23"/>
      <c r="B236" s="24"/>
      <c r="C236" s="25"/>
      <c r="E236" s="18"/>
      <c r="F236" s="18"/>
      <c r="G236" s="45"/>
      <c r="H236" s="14"/>
      <c r="I236" s="71"/>
      <c r="J236" s="60"/>
      <c r="K236" s="60"/>
    </row>
    <row r="237" spans="1:11" ht="13" customHeight="1">
      <c r="A237" s="39"/>
      <c r="B237" s="40"/>
      <c r="C237" s="41"/>
      <c r="D237" s="14"/>
      <c r="E237" s="14"/>
      <c r="F237" s="14"/>
      <c r="G237" s="45"/>
      <c r="H237" s="14"/>
      <c r="I237" s="71"/>
      <c r="J237" s="60"/>
      <c r="K237" s="60"/>
    </row>
    <row r="238" spans="1:11" ht="13" customHeight="1">
      <c r="A238" s="79"/>
      <c r="B238" s="80"/>
      <c r="C238" s="25"/>
      <c r="D238" s="55"/>
      <c r="E238" s="18"/>
      <c r="F238" s="18"/>
      <c r="G238" s="45"/>
      <c r="H238" s="14"/>
      <c r="I238" s="71"/>
      <c r="J238" s="60"/>
      <c r="K238" s="60"/>
    </row>
    <row r="239" spans="1:11" ht="13" customHeight="1">
      <c r="A239" s="28"/>
      <c r="B239" s="24"/>
      <c r="C239" s="25"/>
      <c r="D239" s="18"/>
      <c r="E239" s="18"/>
      <c r="F239" s="18"/>
      <c r="G239" s="49"/>
      <c r="H239" s="14"/>
      <c r="I239" s="71"/>
      <c r="J239" s="60"/>
      <c r="K239" s="60"/>
    </row>
    <row r="240" spans="1:11" ht="13" customHeight="1">
      <c r="A240" s="67"/>
      <c r="B240" s="40"/>
      <c r="C240" s="41"/>
      <c r="D240" s="14"/>
      <c r="E240" s="42"/>
      <c r="F240" s="14"/>
      <c r="G240" s="14"/>
      <c r="H240" s="14"/>
      <c r="I240" s="71"/>
      <c r="J240" s="60"/>
      <c r="K240" s="60"/>
    </row>
    <row r="241" spans="1:11" ht="13" customHeight="1">
      <c r="A241" s="28"/>
      <c r="B241" s="24"/>
      <c r="C241" s="25"/>
      <c r="D241" s="18"/>
      <c r="E241" s="18"/>
      <c r="F241" s="18"/>
      <c r="G241" s="49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78"/>
      <c r="B243" s="32"/>
      <c r="C243" s="37"/>
      <c r="D243" s="37"/>
      <c r="E243" s="37"/>
      <c r="F243" s="37"/>
      <c r="G243" s="49"/>
      <c r="H243" s="14"/>
      <c r="I243" s="71"/>
      <c r="J243" s="60"/>
    </row>
    <row r="244" spans="1:11" ht="13" customHeight="1">
      <c r="A244" s="31"/>
      <c r="B244" s="32"/>
      <c r="C244" s="37"/>
      <c r="D244" s="37"/>
      <c r="E244" s="37"/>
      <c r="F244" s="37"/>
      <c r="G244" s="49"/>
      <c r="H244" s="59"/>
      <c r="I244" s="70"/>
      <c r="J244" s="60"/>
      <c r="K244" s="60"/>
    </row>
    <row r="245" spans="1:11" ht="13" customHeight="1">
      <c r="A245" s="23"/>
      <c r="B245" s="24"/>
      <c r="C245" s="25"/>
      <c r="D245" s="18"/>
      <c r="E245" s="18"/>
      <c r="F245" s="18"/>
      <c r="G245" s="49"/>
      <c r="H245" s="14"/>
      <c r="I245" s="71"/>
      <c r="J245" s="60"/>
    </row>
    <row r="246" spans="1:11" ht="13" customHeight="1">
      <c r="A246" s="5"/>
      <c r="B246" s="14"/>
      <c r="C246" s="14"/>
      <c r="D246" s="14"/>
      <c r="E246" s="14"/>
      <c r="F246" s="14"/>
      <c r="G246" s="14"/>
      <c r="H246" s="14"/>
      <c r="I246" s="5"/>
      <c r="J246" s="60"/>
      <c r="K246" s="60"/>
    </row>
    <row r="247" spans="1:11" ht="13" customHeight="1">
      <c r="A247" s="23"/>
      <c r="B247" s="24"/>
      <c r="C247" s="25"/>
      <c r="D247" s="18"/>
      <c r="E247" s="18"/>
      <c r="F247" s="18"/>
      <c r="G247" s="45"/>
      <c r="H247" s="14"/>
      <c r="I247" s="71"/>
      <c r="J247" s="60"/>
      <c r="K247" s="60"/>
    </row>
    <row r="248" spans="1:11" ht="13" customHeight="1">
      <c r="A248" s="31"/>
      <c r="B248" s="32"/>
      <c r="C248" s="37"/>
      <c r="D248" s="37"/>
      <c r="E248" s="37"/>
      <c r="F248" s="37"/>
      <c r="G248" s="49"/>
      <c r="H248" s="59"/>
      <c r="I248" s="70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</row>
    <row r="250" spans="1:11" ht="13" customHeight="1">
      <c r="A250" s="32"/>
      <c r="B250" s="32"/>
      <c r="C250" s="37"/>
      <c r="D250" s="37"/>
      <c r="E250" s="37"/>
      <c r="F250" s="37"/>
      <c r="G250" s="49"/>
      <c r="H250" s="59"/>
      <c r="I250" s="70"/>
      <c r="J250" s="60"/>
      <c r="K250" s="60"/>
    </row>
    <row r="251" spans="1:11" ht="13" customHeight="1">
      <c r="A251" s="5"/>
      <c r="B251" s="5"/>
      <c r="C251" s="14"/>
      <c r="D251" s="5"/>
      <c r="E251" s="5"/>
      <c r="F251" s="5"/>
      <c r="G251" s="14"/>
      <c r="H251" s="14"/>
      <c r="I251" s="5"/>
      <c r="J251" s="60"/>
      <c r="K251" s="60"/>
    </row>
    <row r="252" spans="1:11" ht="13" customHeight="1">
      <c r="A252" s="52"/>
      <c r="B252" s="52"/>
      <c r="C252" s="25"/>
      <c r="D252" s="52"/>
      <c r="E252" s="52"/>
      <c r="F252" s="52"/>
      <c r="G252" s="49"/>
      <c r="H252" s="14"/>
      <c r="I252" s="5"/>
      <c r="J252" s="60"/>
      <c r="K252" s="60"/>
    </row>
    <row r="253" spans="1:11" ht="13" customHeight="1">
      <c r="A253" s="23"/>
      <c r="B253" s="23"/>
      <c r="C253" s="25"/>
      <c r="F253" s="19"/>
      <c r="G253" s="49"/>
      <c r="H253" s="14"/>
      <c r="I253" s="5"/>
      <c r="J253" s="60"/>
      <c r="K253" s="60"/>
    </row>
    <row r="254" spans="1:11" ht="13" customHeight="1">
      <c r="A254" s="39"/>
      <c r="B254" s="39"/>
      <c r="C254" s="41"/>
      <c r="D254" s="5"/>
      <c r="E254" s="5"/>
      <c r="F254" s="5"/>
      <c r="G254" s="45"/>
      <c r="H254" s="14"/>
      <c r="I254" s="71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5"/>
      <c r="H255" s="14"/>
      <c r="I255" s="71"/>
      <c r="J255" s="60"/>
      <c r="K255" s="60"/>
    </row>
    <row r="256" spans="1:11" ht="13" customHeight="1">
      <c r="A256" s="5"/>
      <c r="B256" s="39"/>
      <c r="C256" s="41"/>
      <c r="D256" s="17"/>
      <c r="E256" s="17"/>
      <c r="F256" s="17"/>
      <c r="G256" s="43"/>
      <c r="H256" s="41"/>
      <c r="I256" s="71"/>
      <c r="J256" s="60"/>
      <c r="K256" s="60"/>
    </row>
    <row r="257" spans="1:11" ht="13" customHeight="1">
      <c r="A257" s="39"/>
      <c r="B257" s="39"/>
      <c r="C257" s="41"/>
      <c r="D257" s="5"/>
      <c r="E257" s="5"/>
      <c r="F257" s="5"/>
      <c r="G257" s="5"/>
      <c r="H257" s="14"/>
      <c r="I257" s="71"/>
      <c r="J257" s="60"/>
      <c r="K257" s="60"/>
    </row>
    <row r="258" spans="1:11" ht="13" customHeight="1">
      <c r="A258" s="23"/>
      <c r="B258" s="23"/>
      <c r="C258" s="25"/>
      <c r="F258" s="19"/>
      <c r="G258" s="63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5"/>
      <c r="I259" s="5"/>
      <c r="J259" s="60"/>
      <c r="K259" s="60"/>
    </row>
    <row r="260" spans="1:11" ht="13" customHeight="1">
      <c r="A260" s="28"/>
      <c r="B260" s="24"/>
      <c r="C260" s="25"/>
      <c r="D260" s="18"/>
      <c r="E260" s="18"/>
      <c r="F260" s="12"/>
      <c r="G260" s="49"/>
      <c r="H260" s="14"/>
      <c r="I260" s="12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2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</sheetData>
  <sortState xmlns:xlrd2="http://schemas.microsoft.com/office/spreadsheetml/2017/richdata2" ref="A2:XEU1123">
    <sortCondition ref="R2:R1123"/>
  </sortState>
  <dataValidations count="19">
    <dataValidation type="list" allowBlank="1" showInputMessage="1" showErrorMessage="1" sqref="C43 C64:C183 C186:C1048576 C53:C62 C50 C27" xr:uid="{F82A1C81-E9A9-44EA-87D7-165C856B176C}">
      <formula1>#REF!</formula1>
    </dataValidation>
    <dataValidation type="list" allowBlank="1" showInputMessage="1" showErrorMessage="1" sqref="C26 C39" xr:uid="{2A65DDF6-E425-45AB-9D35-D77211F5A00E}">
      <formula1>$XEV$2:$XEV$17</formula1>
    </dataValidation>
    <dataValidation type="custom" allowBlank="1" showInputMessage="1" showErrorMessage="1" sqref="B191 B183:B185 B195 B1" xr:uid="{2E71F98A-8558-40CA-8394-48BA0185965E}">
      <formula1>"S, V40, V50, V60, V70, V80, V90"</formula1>
    </dataValidation>
    <dataValidation type="list" allowBlank="1" showInputMessage="1" showErrorMessage="1" sqref="B231:B236 B239:B249 B259:B1048576 B64:B183 B186:B221 B53:B62 B49 B43:B44 B46:B47 B2:B40" xr:uid="{A92912DA-AA0A-4195-85ED-DB2CACD53A59}">
      <formula1>"S, V40, V50, V60, V70, V80, V90"</formula1>
    </dataValidation>
    <dataValidation type="list" allowBlank="1" showInputMessage="1" showErrorMessage="1" sqref="B51:B52 B63 B222:B226 B230" xr:uid="{FD2EC4B2-17DF-469F-BE8F-3B5D3B2C2907}">
      <formula1>"S,V40,V50,V60,V70,V80,V90"</formula1>
    </dataValidation>
    <dataValidation type="list" allowBlank="1" showInputMessage="1" showErrorMessage="1" sqref="C47" xr:uid="{AA79CA6B-2BE6-474B-A1F7-C705777A0217}">
      <formula1>$XET$2:$XFD$19</formula1>
    </dataValidation>
    <dataValidation type="list" allowBlank="1" showInputMessage="1" showErrorMessage="1" sqref="C46" xr:uid="{1DBF5B90-E07F-4B7E-B7CF-E52596B0071D}">
      <formula1>$XES$3:$XFD$30</formula1>
    </dataValidation>
    <dataValidation type="list" allowBlank="1" showInputMessage="1" showErrorMessage="1" sqref="C44" xr:uid="{D29E08F1-DC9E-4AAB-B693-3D61BCF549DA}">
      <formula1>$XEU$2:$XFD$8</formula1>
    </dataValidation>
    <dataValidation type="list" allowBlank="1" showInputMessage="1" showErrorMessage="1" sqref="C40" xr:uid="{C828A64E-D9E5-4DD1-9D3A-26325D21BCF0}">
      <formula1>$XEV$3:$XFD$25</formula1>
    </dataValidation>
    <dataValidation type="list" allowBlank="1" showInputMessage="1" showErrorMessage="1" sqref="C36" xr:uid="{C94F6678-C612-43D4-91F8-1EB41F10E24A}">
      <formula1>$XET$2:$XFD$18</formula1>
    </dataValidation>
    <dataValidation type="list" allowBlank="1" showInputMessage="1" showErrorMessage="1" sqref="C25 C48:C49 C33:C35" xr:uid="{302549E9-CC3C-45CC-AD46-8D38FD8E95BF}">
      <formula1>$XEV$2:$XFD$17</formula1>
    </dataValidation>
    <dataValidation type="list" allowBlank="1" showInputMessage="1" showErrorMessage="1" sqref="C17:C22 C37:C38 C30:C32" xr:uid="{9837B95A-5377-4BD6-83A0-CC77BE84D33C}">
      <formula1>$XEV$2:$XFD$21</formula1>
    </dataValidation>
    <dataValidation type="list" allowBlank="1" showInputMessage="1" showErrorMessage="1" sqref="C28:C29 C15:C16" xr:uid="{4285D36B-82FD-4C2D-B69B-9B1D783B7C72}">
      <formula1>$XEV$2:$XFD$14</formula1>
    </dataValidation>
    <dataValidation type="list" allowBlank="1" showInputMessage="1" showErrorMessage="1" sqref="C12" xr:uid="{B2FBDA67-475C-475E-9862-F4D57320E723}">
      <formula1>$XEU$2:$XFD$13</formula1>
    </dataValidation>
    <dataValidation type="list" allowBlank="1" showInputMessage="1" showErrorMessage="1" sqref="C13" xr:uid="{157D8831-C305-4CB8-A185-BEC40BA1E85E}">
      <formula1>$XEU$2:$XFD$19</formula1>
    </dataValidation>
    <dataValidation type="list" allowBlank="1" showInputMessage="1" showErrorMessage="1" sqref="C14" xr:uid="{2071110C-8CE9-469A-B3A7-AA0FA5B140DE}">
      <formula1>$XER$2:$XFD$19</formula1>
    </dataValidation>
    <dataValidation type="list" allowBlank="1" showInputMessage="1" showErrorMessage="1" sqref="C2" xr:uid="{860DE17F-0FB1-4DEE-8981-8120E6AC80F8}">
      <formula1>$XEW$2:$XEW$4</formula1>
    </dataValidation>
    <dataValidation type="list" allowBlank="1" showInputMessage="1" showErrorMessage="1" sqref="C3:C5" xr:uid="{490C08C2-B8A7-4D46-A8B0-65F45697F1F1}">
      <formula1>$XFD$2:$XFD$4</formula1>
    </dataValidation>
    <dataValidation type="list" allowBlank="1" showInputMessage="1" showErrorMessage="1" sqref="C6:C11" xr:uid="{CCCD866D-78E7-4164-9E4B-A2A611B48BC6}">
      <formula1>#REF!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8"/>
  <sheetViews>
    <sheetView zoomScale="90" zoomScaleNormal="90" zoomScalePageLayoutView="80" workbookViewId="0">
      <selection activeCell="R12" sqref="R12"/>
    </sheetView>
  </sheetViews>
  <sheetFormatPr defaultColWidth="10.6640625" defaultRowHeight="15.5"/>
  <cols>
    <col min="1" max="1" width="21.6640625" style="8" bestFit="1" customWidth="1"/>
    <col min="2" max="2" width="5" style="5" customWidth="1"/>
    <col min="3" max="3" width="4.75" style="6" customWidth="1"/>
    <col min="4" max="7" width="5" style="5" customWidth="1"/>
    <col min="8" max="8" width="3.25" style="5" customWidth="1"/>
    <col min="9" max="14" width="5.08203125" style="52" customWidth="1"/>
    <col min="15" max="15" width="10.6640625" style="52"/>
  </cols>
  <sheetData>
    <row r="1" spans="1:15">
      <c r="A1" s="7" t="s">
        <v>30</v>
      </c>
      <c r="B1" s="1" t="s">
        <v>8</v>
      </c>
      <c r="C1" s="2" t="s">
        <v>7</v>
      </c>
      <c r="D1" s="2" t="s">
        <v>6</v>
      </c>
      <c r="E1" s="2" t="s">
        <v>5</v>
      </c>
      <c r="F1" s="2" t="s">
        <v>4</v>
      </c>
      <c r="G1" s="2" t="s">
        <v>3</v>
      </c>
      <c r="H1" s="15"/>
      <c r="I1" s="1" t="s">
        <v>8</v>
      </c>
      <c r="J1" s="2" t="s">
        <v>7</v>
      </c>
      <c r="K1" s="2" t="s">
        <v>6</v>
      </c>
      <c r="L1" s="2" t="s">
        <v>5</v>
      </c>
      <c r="M1" s="2" t="s">
        <v>4</v>
      </c>
      <c r="N1" s="2" t="s">
        <v>3</v>
      </c>
      <c r="O1" s="205" t="s">
        <v>79</v>
      </c>
    </row>
    <row r="2" spans="1:15">
      <c r="A2" s="62" t="s">
        <v>27</v>
      </c>
      <c r="B2" s="3">
        <f>IFERROR(SUM(SMALL('Winchester Women'!D:D,{1,2,3})),"")</f>
        <v>20</v>
      </c>
      <c r="C2" s="3">
        <f>IFERROR(SUM(SMALL('Winchester Women'!E:E,{1,2,3})),"")</f>
        <v>6</v>
      </c>
      <c r="D2" s="3">
        <f>IFERROR(SUM(SMALL('Winchester Women'!F:F,{1,2,3})),"")</f>
        <v>16</v>
      </c>
      <c r="E2" s="3">
        <f>IFERROR(SUM(SMALL('Winchester Women'!G:G,{1,2,3})),"")</f>
        <v>7</v>
      </c>
      <c r="F2" s="3" t="s">
        <v>134</v>
      </c>
      <c r="G2" s="3" t="str">
        <f>IFERROR(SUM(SMALL('Winchester Women'!I:I,{1,2,3})),"")</f>
        <v/>
      </c>
      <c r="H2" s="4"/>
      <c r="I2" s="52">
        <f t="shared" ref="I2:I19" si="0">IF(B2="ORG","ORG",IFERROR(RANK(B2,B:B,1),""))</f>
        <v>2</v>
      </c>
      <c r="J2" s="52">
        <f t="shared" ref="J2:J19" si="1">IF(C2="ORG","ORG",IFERROR(RANK(C2,C:C,1),""))</f>
        <v>1</v>
      </c>
      <c r="K2" s="52">
        <f t="shared" ref="K2:K19" si="2">IF(D2="ORG","ORG",IFERROR(RANK(D2,D:D,1),""))</f>
        <v>1</v>
      </c>
      <c r="L2" s="52">
        <f t="shared" ref="L2:L19" si="3">IF(E2="ORG","ORG",IFERROR(RANK(E2,E:E,1),""))</f>
        <v>1</v>
      </c>
      <c r="M2" s="52" t="str">
        <f t="shared" ref="M2:M19" si="4">IF(F2="ORG","ORG",IFERROR(RANK(F2,F:F,1),""))</f>
        <v>ORG</v>
      </c>
      <c r="N2" s="52" t="str">
        <f t="shared" ref="N2:N19" si="5">IF(G2="ORG","ORG",IFERROR(RANK(G2,G:G,1),""))</f>
        <v/>
      </c>
      <c r="O2" s="52">
        <f t="shared" ref="O2:O19" si="6">SUM(I2:N2)</f>
        <v>5</v>
      </c>
    </row>
    <row r="3" spans="1:15">
      <c r="A3" s="62" t="s">
        <v>19</v>
      </c>
      <c r="B3" s="3">
        <f>IFERROR(SUM(SMALL('Lordshill Women'!D:D,{1,2,3})),"")</f>
        <v>32</v>
      </c>
      <c r="C3" s="3">
        <f>IFERROR(SUM(SMALL('Lordshill Women'!E:E,{1,2,3})),"")</f>
        <v>31</v>
      </c>
      <c r="D3" s="3" t="s">
        <v>134</v>
      </c>
      <c r="E3" s="3">
        <f>IFERROR(SUM(SMALL('Lordshill Women'!G:G,{1,2,3})),"")</f>
        <v>36</v>
      </c>
      <c r="F3" s="3" t="str">
        <f>IFERROR(SUM(SMALL('Lordshill Women'!H:H,{1,2,3})),"")</f>
        <v/>
      </c>
      <c r="G3" s="3" t="str">
        <f>IFERROR(SUM(SMALL('Lordshill Women'!I:I,{1,2,3})),"")</f>
        <v/>
      </c>
      <c r="H3" s="4"/>
      <c r="I3" s="52">
        <f t="shared" si="0"/>
        <v>3</v>
      </c>
      <c r="J3" s="52">
        <f t="shared" si="1"/>
        <v>2</v>
      </c>
      <c r="K3" s="52" t="str">
        <f t="shared" si="2"/>
        <v>ORG</v>
      </c>
      <c r="L3" s="52">
        <f t="shared" si="3"/>
        <v>2</v>
      </c>
      <c r="M3" s="52" t="str">
        <f t="shared" si="4"/>
        <v/>
      </c>
      <c r="N3" s="52" t="str">
        <f t="shared" si="5"/>
        <v/>
      </c>
      <c r="O3" s="52">
        <f t="shared" si="6"/>
        <v>7</v>
      </c>
    </row>
    <row r="4" spans="1:15">
      <c r="A4" s="62" t="s">
        <v>25</v>
      </c>
      <c r="B4" s="3">
        <f>IFERROR(SUM(SMALL('Stubbington Women'!D:D,{1,2,3})),"")</f>
        <v>12</v>
      </c>
      <c r="C4" s="3" t="s">
        <v>134</v>
      </c>
      <c r="D4" s="3">
        <f>IFERROR(SUM(SMALL('Stubbington Women'!F:F,{1,2,3})),"")</f>
        <v>74</v>
      </c>
      <c r="E4" s="3">
        <f>IFERROR(SUM(SMALL('Stubbington Women'!G:G,{1,2,3})),"")</f>
        <v>102</v>
      </c>
      <c r="F4" s="3" t="str">
        <f>IFERROR(SUM(SMALL('Stubbington Women'!H:H,{1,2,3})),"")</f>
        <v/>
      </c>
      <c r="G4" s="3" t="str">
        <f>IFERROR(SUM(SMALL('Stubbington Women'!I:I,{1,2,3})),"")</f>
        <v/>
      </c>
      <c r="H4" s="4"/>
      <c r="I4" s="52">
        <f t="shared" si="0"/>
        <v>1</v>
      </c>
      <c r="J4" s="52" t="str">
        <f t="shared" si="1"/>
        <v>ORG</v>
      </c>
      <c r="K4" s="52">
        <f t="shared" si="2"/>
        <v>7</v>
      </c>
      <c r="L4" s="52">
        <f t="shared" si="3"/>
        <v>7</v>
      </c>
      <c r="M4" s="52" t="str">
        <f t="shared" si="4"/>
        <v/>
      </c>
      <c r="N4" s="52" t="str">
        <f t="shared" si="5"/>
        <v/>
      </c>
      <c r="O4" s="52">
        <f t="shared" si="6"/>
        <v>15</v>
      </c>
    </row>
    <row r="5" spans="1:15">
      <c r="A5" s="62" t="s">
        <v>26</v>
      </c>
      <c r="B5" s="3">
        <f>IFERROR(SUM(SMALL('Totton Women'!D:D,{1,2,3})),"")</f>
        <v>89</v>
      </c>
      <c r="C5" s="3">
        <f>IFERROR(SUM(SMALL('Totton Women'!E:E,{1,2,3})),"")</f>
        <v>59</v>
      </c>
      <c r="D5" s="3" t="s">
        <v>134</v>
      </c>
      <c r="E5" s="3">
        <f>IFERROR(SUM(SMALL('Totton Women'!G:G,{1,2,3})),"")</f>
        <v>42</v>
      </c>
      <c r="F5" s="3" t="str">
        <f>IFERROR(SUM(SMALL('Totton Women'!H:H,{1,2,3})),"")</f>
        <v/>
      </c>
      <c r="G5" s="3" t="str">
        <f>IFERROR(SUM(SMALL('Totton Women'!I:I,{1,2,3})),"")</f>
        <v/>
      </c>
      <c r="H5" s="6"/>
      <c r="I5" s="52">
        <f t="shared" si="0"/>
        <v>5</v>
      </c>
      <c r="J5" s="52">
        <f t="shared" si="1"/>
        <v>5</v>
      </c>
      <c r="K5" s="52" t="str">
        <f t="shared" si="2"/>
        <v>ORG</v>
      </c>
      <c r="L5" s="52">
        <f t="shared" si="3"/>
        <v>3</v>
      </c>
      <c r="M5" s="52" t="str">
        <f t="shared" si="4"/>
        <v/>
      </c>
      <c r="N5" s="52" t="str">
        <f t="shared" si="5"/>
        <v/>
      </c>
      <c r="O5" s="52">
        <f t="shared" si="6"/>
        <v>13</v>
      </c>
    </row>
    <row r="6" spans="1:15">
      <c r="A6" s="62" t="s">
        <v>52</v>
      </c>
      <c r="B6" s="3">
        <f>IFERROR(SUM(SMALL('Hamwic Women'!D:D,{1,2,3})),"")</f>
        <v>95</v>
      </c>
      <c r="C6" s="3" t="s">
        <v>134</v>
      </c>
      <c r="D6" s="3">
        <f>IFERROR(SUM(SMALL('Hamwic Women'!F:F,{1,2,3})),"")</f>
        <v>51</v>
      </c>
      <c r="E6" s="3">
        <f>IFERROR(SUM(SMALL('Hamwic Women'!G:G,{1,2,3})),"")</f>
        <v>58</v>
      </c>
      <c r="F6" s="3" t="str">
        <f>IFERROR(SUM(SMALL('Hamwic Women'!H:H,{1,2,3})),"")</f>
        <v/>
      </c>
      <c r="G6" s="3" t="str">
        <f>IFERROR(SUM(SMALL('Hamwic Women'!I:I,{1,2,3})),"")</f>
        <v/>
      </c>
      <c r="H6" s="4"/>
      <c r="I6" s="52">
        <f t="shared" si="0"/>
        <v>8</v>
      </c>
      <c r="J6" s="52" t="str">
        <f t="shared" si="1"/>
        <v>ORG</v>
      </c>
      <c r="K6" s="52">
        <f t="shared" si="2"/>
        <v>4</v>
      </c>
      <c r="L6" s="52">
        <f t="shared" si="3"/>
        <v>4</v>
      </c>
      <c r="M6" s="52" t="str">
        <f t="shared" si="4"/>
        <v/>
      </c>
      <c r="N6" s="52" t="str">
        <f t="shared" si="5"/>
        <v/>
      </c>
      <c r="O6" s="52">
        <f t="shared" si="6"/>
        <v>16</v>
      </c>
    </row>
    <row r="7" spans="1:15">
      <c r="A7" s="62" t="s">
        <v>16</v>
      </c>
      <c r="B7" s="3" t="s">
        <v>134</v>
      </c>
      <c r="C7" s="3">
        <f>IFERROR(SUM(SMALL('Hardley Women'!E:E,{1,2,3})),"")</f>
        <v>132</v>
      </c>
      <c r="D7" s="3">
        <f>IFERROR(SUM(SMALL('Hardley Women'!F:F,{1,2,3})),"")</f>
        <v>60</v>
      </c>
      <c r="E7" s="3">
        <f>IFERROR(SUM(SMALL('Hardley Women'!G:G,{1,2,3})),"")</f>
        <v>117</v>
      </c>
      <c r="F7" s="3" t="str">
        <f>IFERROR(SUM(SMALL('Hardley Women'!H:H,{1,2,3})),"")</f>
        <v/>
      </c>
      <c r="G7" s="3" t="str">
        <f>IFERROR(SUM(SMALL('Hardley Women'!I:I,{1,2,3})),"")</f>
        <v/>
      </c>
      <c r="H7" s="4"/>
      <c r="I7" s="52" t="str">
        <f t="shared" si="0"/>
        <v>ORG</v>
      </c>
      <c r="J7" s="52">
        <f t="shared" si="1"/>
        <v>7</v>
      </c>
      <c r="K7" s="52">
        <f t="shared" si="2"/>
        <v>6</v>
      </c>
      <c r="L7" s="52">
        <f t="shared" si="3"/>
        <v>9</v>
      </c>
      <c r="M7" s="52" t="str">
        <f t="shared" si="4"/>
        <v/>
      </c>
      <c r="N7" s="52" t="str">
        <f t="shared" si="5"/>
        <v/>
      </c>
      <c r="O7" s="52">
        <f t="shared" si="6"/>
        <v>22</v>
      </c>
    </row>
    <row r="8" spans="1:15">
      <c r="A8" s="62" t="s">
        <v>24</v>
      </c>
      <c r="B8" s="3" t="s">
        <v>134</v>
      </c>
      <c r="C8" s="3">
        <f>IFERROR(SUM(SMALL('Soton Tri Women'!E:E,{1,2,3})),"")</f>
        <v>160</v>
      </c>
      <c r="D8" s="3">
        <f>IFERROR(SUM(SMALL('Soton Tri Women'!F:F,{1,2,3})),"")</f>
        <v>28</v>
      </c>
      <c r="E8" s="3">
        <f>IFERROR(SUM(SMALL('Soton Tri Women'!G:G,{1,2,3})),"")</f>
        <v>94</v>
      </c>
      <c r="F8" s="3" t="str">
        <f>IFERROR(SUM(SMALL('Soton Tri Women'!H:H,{1,2,3})),"")</f>
        <v/>
      </c>
      <c r="G8" s="3" t="str">
        <f>IFERROR(SUM(SMALL('Soton Tri Women'!I:I,{1,2,3})),"")</f>
        <v/>
      </c>
      <c r="H8" s="4"/>
      <c r="I8" s="52" t="str">
        <f t="shared" si="0"/>
        <v>ORG</v>
      </c>
      <c r="J8" s="52">
        <f t="shared" si="1"/>
        <v>11</v>
      </c>
      <c r="K8" s="52">
        <f t="shared" si="2"/>
        <v>2</v>
      </c>
      <c r="L8" s="52">
        <f t="shared" si="3"/>
        <v>6</v>
      </c>
      <c r="M8" s="52" t="str">
        <f t="shared" si="4"/>
        <v/>
      </c>
      <c r="N8" s="52" t="str">
        <f t="shared" si="5"/>
        <v/>
      </c>
      <c r="O8" s="52">
        <f t="shared" si="6"/>
        <v>19</v>
      </c>
    </row>
    <row r="9" spans="1:15">
      <c r="A9" s="62" t="s">
        <v>14</v>
      </c>
      <c r="B9" s="3">
        <f>IFERROR(SUM(SMALL('Eastleigh Women'!D:D,{1,2,3})),"")</f>
        <v>90</v>
      </c>
      <c r="C9" s="3">
        <f>IFERROR(SUM(SMALL('Eastleigh Women'!E:E,{1,2,3})),"")</f>
        <v>58</v>
      </c>
      <c r="D9" s="3">
        <f>IFERROR(SUM(SMALL('Eastleigh Women'!F:F,{1,2,3})),"")</f>
        <v>57</v>
      </c>
      <c r="E9" s="3">
        <f>IFERROR(SUM(SMALL('Eastleigh Women'!G:G,{1,2,3})),"")</f>
        <v>71</v>
      </c>
      <c r="F9" s="3" t="str">
        <f>IFERROR(SUM(SMALL('Eastleigh Women'!H:H,{1,2,3})),"")</f>
        <v/>
      </c>
      <c r="G9" s="3" t="s">
        <v>134</v>
      </c>
      <c r="H9" s="4"/>
      <c r="I9" s="52">
        <f t="shared" si="0"/>
        <v>7</v>
      </c>
      <c r="J9" s="52">
        <f t="shared" si="1"/>
        <v>4</v>
      </c>
      <c r="K9" s="52">
        <f t="shared" si="2"/>
        <v>5</v>
      </c>
      <c r="L9" s="52">
        <f t="shared" si="3"/>
        <v>5</v>
      </c>
      <c r="M9" s="52" t="str">
        <f t="shared" si="4"/>
        <v/>
      </c>
      <c r="N9" s="52" t="str">
        <f t="shared" si="5"/>
        <v>ORG</v>
      </c>
      <c r="O9" s="52">
        <f t="shared" si="6"/>
        <v>21</v>
      </c>
    </row>
    <row r="10" spans="1:15">
      <c r="A10" s="62" t="s">
        <v>17</v>
      </c>
      <c r="B10" s="3">
        <f>IFERROR(SUM(SMALL('Hedge End Women'!D:D,{1,2,3})),"")</f>
        <v>210</v>
      </c>
      <c r="C10" s="3">
        <f>IFERROR(SUM(SMALL('Hedge End Women'!E:E,{1,2,3})),"")</f>
        <v>47</v>
      </c>
      <c r="D10" s="3">
        <f>IFERROR(SUM(SMALL('Hedge End Women'!F:F,{1,2,3})),"")</f>
        <v>37</v>
      </c>
      <c r="E10" s="3">
        <f>IFERROR(SUM(SMALL('Hedge End Women'!G:G,{1,2,3})),"")</f>
        <v>116</v>
      </c>
      <c r="F10" s="3" t="str">
        <f>IFERROR(SUM(SMALL('Hedge End Women'!H:H,{1,2,3})),"")</f>
        <v/>
      </c>
      <c r="G10" s="3" t="s">
        <v>134</v>
      </c>
      <c r="H10" s="4"/>
      <c r="I10" s="52">
        <f t="shared" si="0"/>
        <v>12</v>
      </c>
      <c r="J10" s="52">
        <f t="shared" si="1"/>
        <v>3</v>
      </c>
      <c r="K10" s="52">
        <f t="shared" si="2"/>
        <v>3</v>
      </c>
      <c r="L10" s="52">
        <f t="shared" si="3"/>
        <v>8</v>
      </c>
      <c r="M10" s="52" t="str">
        <f t="shared" si="4"/>
        <v/>
      </c>
      <c r="N10" s="52" t="str">
        <f t="shared" si="5"/>
        <v>ORG</v>
      </c>
      <c r="O10" s="52">
        <f t="shared" si="6"/>
        <v>26</v>
      </c>
    </row>
    <row r="11" spans="1:15">
      <c r="A11" s="62" t="s">
        <v>22</v>
      </c>
      <c r="B11" s="3" t="s">
        <v>134</v>
      </c>
      <c r="C11" s="3">
        <f>IFERROR(SUM(SMALL('Romsey Women'!E:E,{1,2,3})),"")</f>
        <v>147</v>
      </c>
      <c r="D11" s="3">
        <f>IFERROR(SUM(SMALL('Romsey Women'!F:F,{1,2,3})),"")</f>
        <v>89</v>
      </c>
      <c r="E11" s="3">
        <f>IFERROR(SUM(SMALL('Romsey Women'!G:G,{1,2,3})),"")</f>
        <v>157</v>
      </c>
      <c r="F11" s="3" t="str">
        <f>IFERROR(SUM(SMALL('Romsey Women'!H:H,{1,2,3})),"")</f>
        <v/>
      </c>
      <c r="G11" s="3" t="str">
        <f>IFERROR(SUM(SMALL('Romsey Women'!I:I,{1,2,3})),"")</f>
        <v/>
      </c>
      <c r="H11" s="4"/>
      <c r="I11" s="52" t="str">
        <f t="shared" si="0"/>
        <v>ORG</v>
      </c>
      <c r="J11" s="52">
        <f t="shared" si="1"/>
        <v>10</v>
      </c>
      <c r="K11" s="52">
        <f t="shared" si="2"/>
        <v>9</v>
      </c>
      <c r="L11" s="52">
        <f t="shared" si="3"/>
        <v>11</v>
      </c>
      <c r="M11" s="52" t="str">
        <f t="shared" si="4"/>
        <v/>
      </c>
      <c r="N11" s="52" t="str">
        <f t="shared" si="5"/>
        <v/>
      </c>
      <c r="O11" s="52">
        <f t="shared" si="6"/>
        <v>30</v>
      </c>
    </row>
    <row r="12" spans="1:15">
      <c r="A12" s="62" t="s">
        <v>20</v>
      </c>
      <c r="B12" s="3">
        <f>IFERROR(SUM(SMALL('Netley Women'!D:D,{1,2,3})),"")</f>
        <v>171</v>
      </c>
      <c r="C12" s="3" t="s">
        <v>134</v>
      </c>
      <c r="D12" s="3">
        <f>IFERROR(SUM(SMALL('Netley Women'!F:F,{1,2,3})),"")</f>
        <v>202</v>
      </c>
      <c r="E12" s="3">
        <f>IFERROR(SUM(SMALL('Netley Women'!G:G,{1,2,3})),"")</f>
        <v>134</v>
      </c>
      <c r="F12" s="3" t="str">
        <f>IFERROR(SUM(SMALL('Netley Women'!H:H,{1,2,3})),"")</f>
        <v/>
      </c>
      <c r="G12" s="3" t="str">
        <f>IFERROR(SUM(SMALL('Netley Women'!I:I,{1,2,3})),"")</f>
        <v/>
      </c>
      <c r="H12" s="4"/>
      <c r="I12" s="52">
        <f t="shared" si="0"/>
        <v>10</v>
      </c>
      <c r="J12" s="52" t="str">
        <f t="shared" si="1"/>
        <v>ORG</v>
      </c>
      <c r="K12" s="52">
        <f t="shared" si="2"/>
        <v>14</v>
      </c>
      <c r="L12" s="52">
        <f t="shared" si="3"/>
        <v>10</v>
      </c>
      <c r="M12" s="52" t="str">
        <f t="shared" si="4"/>
        <v/>
      </c>
      <c r="N12" s="52" t="str">
        <f t="shared" si="5"/>
        <v/>
      </c>
      <c r="O12" s="52">
        <f t="shared" si="6"/>
        <v>34</v>
      </c>
    </row>
    <row r="13" spans="1:15">
      <c r="A13" s="62" t="s">
        <v>11</v>
      </c>
      <c r="B13" s="3">
        <f>IFERROR(SUM(SMALL('Lymington Women'!D:D,{1,2,3})),"")</f>
        <v>89</v>
      </c>
      <c r="C13" s="3">
        <f>IFERROR(SUM(SMALL('Lymington Women'!E:E,{1,2,3})),"")</f>
        <v>273</v>
      </c>
      <c r="D13" s="3">
        <f>IFERROR(SUM(SMALL('Lymington Women'!F:F,{1,2,3})),"")</f>
        <v>88</v>
      </c>
      <c r="E13" s="3" t="s">
        <v>134</v>
      </c>
      <c r="F13" s="3" t="str">
        <f>IFERROR(SUM(SMALL('Lymington Women'!H:H,{1,2,3})),"")</f>
        <v/>
      </c>
      <c r="G13" s="3" t="str">
        <f>IFERROR(SUM(SMALL('Lymington Women'!I:I,{1,2,3})),"")</f>
        <v/>
      </c>
      <c r="H13" s="4"/>
      <c r="I13" s="52">
        <f t="shared" si="0"/>
        <v>5</v>
      </c>
      <c r="J13" s="52">
        <f t="shared" si="1"/>
        <v>12</v>
      </c>
      <c r="K13" s="52">
        <f t="shared" si="2"/>
        <v>8</v>
      </c>
      <c r="L13" s="52" t="str">
        <f t="shared" si="3"/>
        <v>ORG</v>
      </c>
      <c r="M13" s="52" t="str">
        <f t="shared" si="4"/>
        <v/>
      </c>
      <c r="N13" s="52" t="str">
        <f t="shared" si="5"/>
        <v/>
      </c>
      <c r="O13" s="52">
        <f t="shared" si="6"/>
        <v>25</v>
      </c>
    </row>
    <row r="14" spans="1:15">
      <c r="A14" s="62" t="s">
        <v>18</v>
      </c>
      <c r="B14" s="3">
        <f>IFERROR(SUM(SMALL('Itchen Women'!D:D,{1,2,3})),"")</f>
        <v>102</v>
      </c>
      <c r="C14" s="3">
        <f>IFERROR(SUM(SMALL('Itchen Women'!E:E,{1,2,3})),"")</f>
        <v>88</v>
      </c>
      <c r="D14" s="3">
        <f>IFERROR(SUM(SMALL('Itchen Women'!F:F,{1,2,3})),"")</f>
        <v>129</v>
      </c>
      <c r="E14" s="3" t="str">
        <f>IFERROR(SUM(SMALL('Itchen Women'!G:G,{1,2,3})),"")</f>
        <v/>
      </c>
      <c r="F14" s="3" t="str">
        <f>IFERROR(SUM(SMALL('Itchen Women'!H:H,{1,2,3})),"")</f>
        <v/>
      </c>
      <c r="G14" s="3" t="s">
        <v>134</v>
      </c>
      <c r="H14" s="4"/>
      <c r="I14" s="52">
        <f t="shared" si="0"/>
        <v>9</v>
      </c>
      <c r="J14" s="52">
        <f t="shared" si="1"/>
        <v>6</v>
      </c>
      <c r="K14" s="52">
        <f t="shared" si="2"/>
        <v>11</v>
      </c>
      <c r="L14" s="52" t="str">
        <f t="shared" si="3"/>
        <v/>
      </c>
      <c r="M14" s="52" t="str">
        <f t="shared" si="4"/>
        <v/>
      </c>
      <c r="N14" s="52" t="str">
        <f t="shared" si="5"/>
        <v>ORG</v>
      </c>
      <c r="O14" s="52">
        <f t="shared" si="6"/>
        <v>26</v>
      </c>
    </row>
    <row r="15" spans="1:15">
      <c r="A15" s="62" t="s">
        <v>15</v>
      </c>
      <c r="B15" s="3" t="s">
        <v>134</v>
      </c>
      <c r="C15" s="3">
        <f>IFERROR(SUM(SMALL('Halterworth Women'!E:E,{1,2,3})),"")</f>
        <v>306</v>
      </c>
      <c r="D15" s="3">
        <f>IFERROR(SUM(SMALL('Halterworth Women'!F:F,{1,2,3})),"")</f>
        <v>133</v>
      </c>
      <c r="E15" s="3" t="str">
        <f>IFERROR(SUM(SMALL('Halterworth Women'!G:G,{1,2,3})),"")</f>
        <v/>
      </c>
      <c r="F15" s="3" t="str">
        <f>IFERROR(SUM(SMALL('Halterworth Women'!H:H,{1,2,3})),"")</f>
        <v/>
      </c>
      <c r="G15" s="3" t="str">
        <f>IFERROR(SUM(SMALL('Halterworth Women'!I:I,{1,2,3})),"")</f>
        <v/>
      </c>
      <c r="H15" s="4"/>
      <c r="I15" s="52" t="str">
        <f t="shared" si="0"/>
        <v>ORG</v>
      </c>
      <c r="J15" s="52">
        <f t="shared" si="1"/>
        <v>14</v>
      </c>
      <c r="K15" s="52">
        <f t="shared" si="2"/>
        <v>13</v>
      </c>
      <c r="L15" s="52" t="str">
        <f t="shared" si="3"/>
        <v/>
      </c>
      <c r="M15" s="52" t="str">
        <f t="shared" si="4"/>
        <v/>
      </c>
      <c r="N15" s="52" t="str">
        <f t="shared" si="5"/>
        <v/>
      </c>
      <c r="O15" s="52">
        <f t="shared" si="6"/>
        <v>27</v>
      </c>
    </row>
    <row r="16" spans="1:15">
      <c r="A16" s="62" t="s">
        <v>21</v>
      </c>
      <c r="B16" s="3">
        <f>IFERROR(SUM(SMALL('New Forest Women'!D:D,{1,2,3})),"")</f>
        <v>38</v>
      </c>
      <c r="C16" s="3">
        <f>IFERROR(SUM(SMALL('New Forest Women'!E:E,{1,2,3})),"")</f>
        <v>282</v>
      </c>
      <c r="D16" s="3">
        <f>IFERROR(SUM(SMALL('New Forest Women'!F:F,{1,2,3})),"")</f>
        <v>129</v>
      </c>
      <c r="E16" s="3" t="s">
        <v>134</v>
      </c>
      <c r="F16" s="3" t="str">
        <f>IFERROR(SUM(SMALL('New Forest Women'!H:H,{1,2,3})),"")</f>
        <v/>
      </c>
      <c r="G16" s="3" t="str">
        <f>IFERROR(SUM(SMALL('New Forest Women'!I:I,{1,2,3})),"")</f>
        <v/>
      </c>
      <c r="H16" s="4"/>
      <c r="I16" s="52">
        <f t="shared" si="0"/>
        <v>4</v>
      </c>
      <c r="J16" s="52">
        <f t="shared" si="1"/>
        <v>13</v>
      </c>
      <c r="K16" s="52">
        <f t="shared" si="2"/>
        <v>11</v>
      </c>
      <c r="L16" s="52" t="str">
        <f t="shared" si="3"/>
        <v>ORG</v>
      </c>
      <c r="M16" s="52" t="str">
        <f t="shared" si="4"/>
        <v/>
      </c>
      <c r="N16" s="52" t="str">
        <f t="shared" si="5"/>
        <v/>
      </c>
      <c r="O16" s="52">
        <f t="shared" si="6"/>
        <v>28</v>
      </c>
    </row>
    <row r="17" spans="1:15">
      <c r="A17" s="62" t="s">
        <v>13</v>
      </c>
      <c r="B17" s="3">
        <f>IFERROR(SUM(SMALL('Wessex Women'!D:D,{1,2,3})),"")</f>
        <v>255</v>
      </c>
      <c r="C17" s="3">
        <f>IFERROR(SUM(SMALL('Wessex Women'!E:E,{1,2,3})),"")</f>
        <v>375</v>
      </c>
      <c r="D17" s="3" t="s">
        <v>134</v>
      </c>
      <c r="E17" s="3" t="str">
        <f>IFERROR(SUM(SMALL('Wessex Women'!G:G,{1,2,3})),"")</f>
        <v/>
      </c>
      <c r="F17" s="3" t="str">
        <f>IFERROR(SUM(SMALL('Wessex Women'!H:H,{1,2,3})),"")</f>
        <v/>
      </c>
      <c r="G17" s="3" t="str">
        <f>IFERROR(SUM(SMALL('Wessex Women'!I:I,{1,2,3})),"")</f>
        <v/>
      </c>
      <c r="H17" s="4"/>
      <c r="I17" s="52">
        <f t="shared" si="0"/>
        <v>14</v>
      </c>
      <c r="J17" s="52">
        <f t="shared" si="1"/>
        <v>15</v>
      </c>
      <c r="K17" s="52" t="str">
        <f t="shared" si="2"/>
        <v>ORG</v>
      </c>
      <c r="L17" s="52" t="str">
        <f t="shared" si="3"/>
        <v/>
      </c>
      <c r="M17" s="52" t="str">
        <f t="shared" si="4"/>
        <v/>
      </c>
      <c r="N17" s="52" t="str">
        <f t="shared" si="5"/>
        <v/>
      </c>
      <c r="O17" s="52">
        <f t="shared" si="6"/>
        <v>29</v>
      </c>
    </row>
    <row r="18" spans="1:15">
      <c r="A18" s="340" t="s">
        <v>12</v>
      </c>
      <c r="B18" s="3">
        <f>IFERROR(SUM(SMALL('Solent Running Sisters'!D:D,{1,2,3})),"")</f>
        <v>225</v>
      </c>
      <c r="C18" s="3">
        <f>IFERROR(SUM(SMALL('Solent Running Sisters'!E:E,{1,2,3})),"")</f>
        <v>140</v>
      </c>
      <c r="D18" s="3">
        <f>IFERROR(SUM(SMALL('Solent Running Sisters'!F:F,{1,2,3})),"")</f>
        <v>124</v>
      </c>
      <c r="E18" s="3">
        <f>IFERROR(SUM(SMALL('Solent Running Sisters'!G:G,{1,2,3})),"")</f>
        <v>179</v>
      </c>
      <c r="F18" s="3" t="s">
        <v>134</v>
      </c>
      <c r="G18" s="3" t="str">
        <f>IFERROR(SUM(SMALL('Solent Running Sisters'!I:I,{1,2,3})),"")</f>
        <v/>
      </c>
      <c r="H18" s="4"/>
      <c r="I18" s="52">
        <f t="shared" si="0"/>
        <v>13</v>
      </c>
      <c r="J18" s="52">
        <f t="shared" si="1"/>
        <v>9</v>
      </c>
      <c r="K18" s="52">
        <f t="shared" si="2"/>
        <v>10</v>
      </c>
      <c r="L18" s="52">
        <f t="shared" si="3"/>
        <v>12</v>
      </c>
      <c r="M18" s="52" t="str">
        <f t="shared" si="4"/>
        <v>ORG</v>
      </c>
      <c r="N18" s="52" t="str">
        <f t="shared" si="5"/>
        <v/>
      </c>
      <c r="O18" s="52">
        <f t="shared" si="6"/>
        <v>44</v>
      </c>
    </row>
    <row r="19" spans="1:15">
      <c r="A19" s="33" t="s">
        <v>23</v>
      </c>
      <c r="B19" s="3">
        <f>IFERROR(SUM(SMALL('Soton AC Women'!D:D,{1,2,3})),"")</f>
        <v>182</v>
      </c>
      <c r="C19" s="3">
        <f>IFERROR(SUM(SMALL('Soton AC Women'!E:E,{1,2,3})),"")</f>
        <v>138</v>
      </c>
      <c r="D19" s="3">
        <f>IFERROR(SUM(SMALL('Soton AC Women'!F:F,{1,2,3})),"")</f>
        <v>213</v>
      </c>
      <c r="E19" s="3" t="str">
        <f>IFERROR(SUM(SMALL('Soton AC Women'!G:G,{1,2,3})),"")</f>
        <v/>
      </c>
      <c r="F19" s="3" t="s">
        <v>134</v>
      </c>
      <c r="G19" s="3" t="str">
        <f>IFERROR(SUM(SMALL('Soton AC Women'!I:I,{1,2,3})),"")</f>
        <v/>
      </c>
      <c r="H19" s="4"/>
      <c r="I19" s="52">
        <f t="shared" si="0"/>
        <v>11</v>
      </c>
      <c r="J19" s="52">
        <f t="shared" si="1"/>
        <v>8</v>
      </c>
      <c r="K19" s="52">
        <f t="shared" si="2"/>
        <v>15</v>
      </c>
      <c r="L19" s="52" t="str">
        <f t="shared" si="3"/>
        <v/>
      </c>
      <c r="M19" s="52" t="str">
        <f t="shared" si="4"/>
        <v>ORG</v>
      </c>
      <c r="N19" s="52" t="str">
        <f t="shared" si="5"/>
        <v/>
      </c>
      <c r="O19" s="52">
        <f t="shared" si="6"/>
        <v>34</v>
      </c>
    </row>
    <row r="20" spans="1:15">
      <c r="C20" s="5"/>
      <c r="H20" s="4"/>
    </row>
    <row r="21" spans="1:15">
      <c r="C21" s="5"/>
      <c r="H21" s="4"/>
    </row>
    <row r="22" spans="1:15">
      <c r="C22" s="5"/>
      <c r="H22" s="4"/>
    </row>
    <row r="23" spans="1:15">
      <c r="C23" s="5"/>
      <c r="H23" s="4"/>
    </row>
    <row r="24" spans="1:15">
      <c r="C24" s="5"/>
      <c r="H24" s="4"/>
    </row>
    <row r="25" spans="1:15">
      <c r="C25" s="5"/>
      <c r="H25" s="4"/>
    </row>
    <row r="26" spans="1:15">
      <c r="C26" s="5"/>
      <c r="H26" s="4"/>
    </row>
    <row r="27" spans="1:15">
      <c r="C27" s="5"/>
      <c r="H27" s="4"/>
    </row>
    <row r="28" spans="1:15">
      <c r="A28" s="34"/>
      <c r="C28" s="5"/>
      <c r="H28" s="4"/>
    </row>
    <row r="29" spans="1:15">
      <c r="C29" s="5"/>
      <c r="H29" s="4"/>
    </row>
    <row r="30" spans="1:15">
      <c r="C30" s="5"/>
      <c r="H30" s="4"/>
    </row>
    <row r="31" spans="1:15">
      <c r="C31" s="5"/>
      <c r="H31" s="4"/>
    </row>
    <row r="32" spans="1:15">
      <c r="C32" s="5"/>
      <c r="H32" s="4"/>
    </row>
    <row r="33" spans="1:8">
      <c r="C33" s="5"/>
      <c r="H33" s="4"/>
    </row>
    <row r="34" spans="1:8">
      <c r="C34" s="5"/>
      <c r="H34" s="4"/>
    </row>
    <row r="35" spans="1:8">
      <c r="C35" s="5"/>
      <c r="H35" s="4"/>
    </row>
    <row r="36" spans="1:8">
      <c r="C36" s="5"/>
      <c r="H36" s="4"/>
    </row>
    <row r="37" spans="1:8">
      <c r="A37" s="34"/>
      <c r="C37" s="5"/>
      <c r="H37" s="4"/>
    </row>
    <row r="38" spans="1:8">
      <c r="H38" s="4"/>
    </row>
    <row r="39" spans="1:8">
      <c r="H39" s="4"/>
    </row>
    <row r="40" spans="1:8">
      <c r="A40" s="33"/>
      <c r="C40" s="5"/>
      <c r="H40" s="4"/>
    </row>
    <row r="41" spans="1:8">
      <c r="C41" s="5"/>
      <c r="H41" s="4"/>
    </row>
    <row r="42" spans="1:8">
      <c r="H42" s="4"/>
    </row>
    <row r="43" spans="1:8">
      <c r="H43" s="4"/>
    </row>
    <row r="44" spans="1:8">
      <c r="H44" s="4"/>
    </row>
    <row r="45" spans="1:8">
      <c r="H45" s="4"/>
    </row>
    <row r="46" spans="1:8">
      <c r="C46" s="5"/>
      <c r="H46" s="4"/>
    </row>
    <row r="47" spans="1:8">
      <c r="H47" s="4"/>
    </row>
    <row r="48" spans="1:8">
      <c r="C48" s="5"/>
      <c r="H48" s="4"/>
    </row>
    <row r="49" spans="3:8">
      <c r="C49" s="5"/>
      <c r="H49" s="4"/>
    </row>
    <row r="50" spans="3:8">
      <c r="C50" s="5"/>
      <c r="H50" s="4"/>
    </row>
    <row r="51" spans="3:8">
      <c r="C51" s="5"/>
      <c r="H51" s="4"/>
    </row>
    <row r="52" spans="3:8">
      <c r="C52" s="5"/>
      <c r="H52" s="4"/>
    </row>
    <row r="53" spans="3:8">
      <c r="C53" s="5"/>
      <c r="H53" s="4"/>
    </row>
    <row r="54" spans="3:8">
      <c r="C54" s="5"/>
      <c r="H54" s="4"/>
    </row>
    <row r="55" spans="3:8">
      <c r="C55" s="5"/>
      <c r="H55" s="4"/>
    </row>
    <row r="56" spans="3:8">
      <c r="C56" s="5"/>
      <c r="H56" s="4"/>
    </row>
    <row r="57" spans="3:8">
      <c r="H57" s="4"/>
    </row>
    <row r="58" spans="3:8">
      <c r="C58" s="5"/>
      <c r="H58" s="4"/>
    </row>
  </sheetData>
  <sortState xmlns:xlrd2="http://schemas.microsoft.com/office/spreadsheetml/2017/richdata2" ref="A2:O58">
    <sortCondition ref="O2:O58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16BA45-C954-488D-971C-52DF779A692A}">
          <x14:formula1>
            <xm:f>'Data validation'!$A$2:$A$19</xm:f>
          </x14:formula1>
          <xm:sqref>A2:A18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41EA-63CC-E04F-99A6-E80E80B870BA}">
  <dimension ref="A1:O58"/>
  <sheetViews>
    <sheetView workbookViewId="0">
      <selection activeCell="G7" sqref="G7"/>
    </sheetView>
  </sheetViews>
  <sheetFormatPr defaultColWidth="10.6640625" defaultRowHeight="15.5"/>
  <cols>
    <col min="1" max="1" width="21.6640625" style="8" bestFit="1" customWidth="1"/>
    <col min="2" max="2" width="5" style="5" customWidth="1"/>
    <col min="3" max="3" width="4.75" style="6" customWidth="1"/>
    <col min="4" max="7" width="5" style="5" customWidth="1"/>
    <col min="8" max="8" width="3.25" style="5" customWidth="1"/>
    <col min="9" max="14" width="5.08203125" style="52" customWidth="1"/>
    <col min="15" max="15" width="10.6640625" style="52"/>
  </cols>
  <sheetData>
    <row r="1" spans="1:15">
      <c r="A1" s="7" t="s">
        <v>32</v>
      </c>
      <c r="B1" s="1" t="s">
        <v>8</v>
      </c>
      <c r="C1" s="2" t="s">
        <v>7</v>
      </c>
      <c r="D1" s="2" t="s">
        <v>6</v>
      </c>
      <c r="E1" s="2" t="s">
        <v>5</v>
      </c>
      <c r="F1" s="2" t="s">
        <v>4</v>
      </c>
      <c r="G1" s="2" t="s">
        <v>3</v>
      </c>
      <c r="H1" s="15"/>
      <c r="I1" s="1" t="s">
        <v>8</v>
      </c>
      <c r="J1" s="2" t="s">
        <v>7</v>
      </c>
      <c r="K1" s="2" t="s">
        <v>6</v>
      </c>
      <c r="L1" s="2" t="s">
        <v>5</v>
      </c>
      <c r="M1" s="2" t="s">
        <v>4</v>
      </c>
      <c r="N1" s="2" t="s">
        <v>3</v>
      </c>
      <c r="O1" s="205" t="s">
        <v>79</v>
      </c>
    </row>
    <row r="2" spans="1:15">
      <c r="A2" s="62" t="s">
        <v>23</v>
      </c>
      <c r="B2" s="3">
        <f>IFERROR(SUM(SMALL('Soton AC Men'!D:D,{1,2,3,4})),"")</f>
        <v>39</v>
      </c>
      <c r="C2" s="3">
        <f>IFERROR(SUM(SMALL('Soton AC Men'!E:E,{1,2,3,4})),"")</f>
        <v>39</v>
      </c>
      <c r="D2" s="3">
        <f>IFERROR(SUM(SMALL('Soton AC Men'!F:F,{1,2,3,4})),"")</f>
        <v>45</v>
      </c>
      <c r="E2" s="3">
        <f>IFERROR(SUM(SMALL('Soton AC Men'!G:G,{1,2,3,4})),"")</f>
        <v>18</v>
      </c>
      <c r="F2" s="3" t="s">
        <v>134</v>
      </c>
      <c r="G2" s="3" t="str">
        <f>IFERROR(SUM(SMALL('Soton AC Men'!I:I,{1,2,3,4})),"")</f>
        <v/>
      </c>
      <c r="H2" s="4"/>
      <c r="I2" s="52">
        <f t="shared" ref="I2:I18" si="0">IF(B2="ORG","ORG",IFERROR(RANK(B2,B:B,1),""))</f>
        <v>2</v>
      </c>
      <c r="J2" s="52">
        <f t="shared" ref="J2:J18" si="1">IF(C2="ORG","ORG",IFERROR(RANK(C2,C:C,1),""))</f>
        <v>2</v>
      </c>
      <c r="K2" s="52">
        <f t="shared" ref="K2:K18" si="2">IF(D2="ORG","ORG",IFERROR(RANK(D2,D:D,1),""))</f>
        <v>2</v>
      </c>
      <c r="L2" s="52">
        <f t="shared" ref="L2:L18" si="3">IF(E2="ORG","ORG",IFERROR(RANK(E2,E:E,1),""))</f>
        <v>1</v>
      </c>
      <c r="M2" s="52" t="str">
        <f t="shared" ref="M2:M18" si="4">IF(F2="ORG","ORG",IFERROR(RANK(F2,F:F,1),""))</f>
        <v>ORG</v>
      </c>
      <c r="N2" s="52" t="str">
        <f t="shared" ref="N2:N18" si="5">IF(G2="ORG","ORG",IFERROR(RANK(G2,G:G,1),""))</f>
        <v/>
      </c>
      <c r="O2" s="52">
        <f t="shared" ref="O2:O18" si="6">SUM(I2:N2)</f>
        <v>7</v>
      </c>
    </row>
    <row r="3" spans="1:15">
      <c r="A3" s="62" t="s">
        <v>27</v>
      </c>
      <c r="B3" s="3">
        <f>IFERROR(SUM(SMALL('Winchester Men'!D:D,{1,2,3,4})),"")</f>
        <v>14</v>
      </c>
      <c r="C3" s="3">
        <f>IFERROR(SUM(SMALL('Winchester Men'!E:E,{1,2,3,4})),"")</f>
        <v>28</v>
      </c>
      <c r="D3" s="3">
        <f>IFERROR(SUM(SMALL('Winchester Men'!F:F,{1,2,3,4})),"")</f>
        <v>96</v>
      </c>
      <c r="E3" s="3">
        <f>IFERROR(SUM(SMALL('Winchester Men'!G:G,{1,2,3,4})),"")</f>
        <v>32</v>
      </c>
      <c r="F3" s="3" t="s">
        <v>134</v>
      </c>
      <c r="G3" s="3" t="str">
        <f>IFERROR(SUM(SMALL('Winchester Men'!I:I,{1,2,3,4})),"")</f>
        <v/>
      </c>
      <c r="H3" s="4"/>
      <c r="I3" s="52">
        <f t="shared" si="0"/>
        <v>1</v>
      </c>
      <c r="J3" s="52">
        <f t="shared" si="1"/>
        <v>1</v>
      </c>
      <c r="K3" s="52">
        <f t="shared" si="2"/>
        <v>5</v>
      </c>
      <c r="L3" s="52">
        <f t="shared" si="3"/>
        <v>2</v>
      </c>
      <c r="M3" s="52" t="str">
        <f t="shared" si="4"/>
        <v>ORG</v>
      </c>
      <c r="N3" s="52" t="str">
        <f t="shared" si="5"/>
        <v/>
      </c>
      <c r="O3" s="52">
        <f t="shared" si="6"/>
        <v>9</v>
      </c>
    </row>
    <row r="4" spans="1:15">
      <c r="A4" s="62" t="s">
        <v>24</v>
      </c>
      <c r="B4" s="3" t="s">
        <v>134</v>
      </c>
      <c r="C4" s="3">
        <f>IFERROR(SUM(SMALL('Soton Tri Men'!E:E,{1,2,3,4})),"")</f>
        <v>85</v>
      </c>
      <c r="D4" s="3">
        <f>IFERROR(SUM(SMALL('Soton Tri Men'!F:F,{1,2,3,4})),"")</f>
        <v>44</v>
      </c>
      <c r="E4" s="3">
        <f>IFERROR(SUM(SMALL('Soton Tri Men'!G:G,{1,2,3,4})),"")</f>
        <v>86</v>
      </c>
      <c r="F4" s="3" t="str">
        <f>IFERROR(SUM(SMALL('Soton Tri Men'!H:H,{1,2,3,4})),"")</f>
        <v/>
      </c>
      <c r="G4" s="3" t="str">
        <f>IFERROR(SUM(SMALL('Soton Tri Men'!I:I,{1,2,3,4})),"")</f>
        <v/>
      </c>
      <c r="H4" s="4"/>
      <c r="I4" s="52" t="str">
        <f t="shared" si="0"/>
        <v>ORG</v>
      </c>
      <c r="J4" s="52">
        <f t="shared" si="1"/>
        <v>4</v>
      </c>
      <c r="K4" s="52">
        <f t="shared" si="2"/>
        <v>1</v>
      </c>
      <c r="L4" s="52">
        <f t="shared" si="3"/>
        <v>5</v>
      </c>
      <c r="M4" s="52" t="str">
        <f t="shared" si="4"/>
        <v/>
      </c>
      <c r="N4" s="52" t="str">
        <f t="shared" si="5"/>
        <v/>
      </c>
      <c r="O4" s="52">
        <f t="shared" si="6"/>
        <v>10</v>
      </c>
    </row>
    <row r="5" spans="1:15">
      <c r="A5" s="62" t="s">
        <v>19</v>
      </c>
      <c r="B5" s="3">
        <f>IFERROR(SUM(SMALL('Lordshill Men'!D:D,{1,2,3,4})),"")</f>
        <v>65</v>
      </c>
      <c r="C5" s="3">
        <f>IFERROR(SUM(SMALL('Lordshill Men'!E:E,{1,2,3,4})),"")</f>
        <v>53</v>
      </c>
      <c r="D5" s="3" t="s">
        <v>134</v>
      </c>
      <c r="E5" s="3">
        <f>IFERROR(SUM(SMALL('Lordshill Men'!G:G,{1,2,3,4})),"")</f>
        <v>70</v>
      </c>
      <c r="F5" s="3" t="str">
        <f>IFERROR(SUM(SMALL('Lordshill Men'!H:H,{1,2,3,4})),"")</f>
        <v/>
      </c>
      <c r="G5" s="3" t="str">
        <f>IFERROR(SUM(SMALL('Lordshill Men'!I:I,{1,2,3,4})),"")</f>
        <v/>
      </c>
      <c r="H5" s="6"/>
      <c r="I5" s="52">
        <f t="shared" si="0"/>
        <v>3</v>
      </c>
      <c r="J5" s="52">
        <f t="shared" si="1"/>
        <v>3</v>
      </c>
      <c r="K5" s="52" t="str">
        <f t="shared" si="2"/>
        <v>ORG</v>
      </c>
      <c r="L5" s="52">
        <f t="shared" si="3"/>
        <v>4</v>
      </c>
      <c r="M5" s="52" t="str">
        <f t="shared" si="4"/>
        <v/>
      </c>
      <c r="N5" s="52" t="str">
        <f t="shared" si="5"/>
        <v/>
      </c>
      <c r="O5" s="52">
        <f t="shared" si="6"/>
        <v>10</v>
      </c>
    </row>
    <row r="6" spans="1:15">
      <c r="A6" s="62" t="s">
        <v>22</v>
      </c>
      <c r="B6" s="3" t="s">
        <v>134</v>
      </c>
      <c r="C6" s="3">
        <f>IFERROR(SUM(SMALL('Romsey Men'!E:E,{1,2,3,4})),"")</f>
        <v>135</v>
      </c>
      <c r="D6" s="3">
        <f>IFERROR(SUM(SMALL('Romsey Men'!F:F,{1,2,3,4})),"")</f>
        <v>141</v>
      </c>
      <c r="E6" s="3">
        <f>IFERROR(SUM(SMALL('Romsey Men'!G:G,{1,2,3,4})),"")</f>
        <v>65</v>
      </c>
      <c r="F6" s="3" t="str">
        <f>IFERROR(SUM(SMALL('Romsey Men'!H:H,{1,2,3,4})),"")</f>
        <v/>
      </c>
      <c r="G6" s="3" t="str">
        <f>IFERROR(SUM(SMALL('Romsey Men'!I:I,{1,2,3,4})),"")</f>
        <v/>
      </c>
      <c r="H6" s="4"/>
      <c r="I6" s="52" t="str">
        <f t="shared" si="0"/>
        <v>ORG</v>
      </c>
      <c r="J6" s="52">
        <f t="shared" si="1"/>
        <v>6</v>
      </c>
      <c r="K6" s="52">
        <f t="shared" si="2"/>
        <v>8</v>
      </c>
      <c r="L6" s="52">
        <f t="shared" si="3"/>
        <v>3</v>
      </c>
      <c r="M6" s="52" t="str">
        <f t="shared" si="4"/>
        <v/>
      </c>
      <c r="N6" s="52" t="str">
        <f t="shared" si="5"/>
        <v/>
      </c>
      <c r="O6" s="52">
        <f t="shared" si="6"/>
        <v>17</v>
      </c>
    </row>
    <row r="7" spans="1:15">
      <c r="A7" s="62" t="s">
        <v>52</v>
      </c>
      <c r="B7" s="3">
        <f>IFERROR(SUM(SMALL('Hamwic Men'!D:D,{1,2,3,4})),"")</f>
        <v>317</v>
      </c>
      <c r="C7" s="3" t="s">
        <v>134</v>
      </c>
      <c r="D7" s="3">
        <f>IFERROR(SUM(SMALL('Hamwic Men'!F:F,{1,2,3,4})),"")</f>
        <v>95</v>
      </c>
      <c r="E7" s="3">
        <f>IFERROR(SUM(SMALL('Hamwic Men'!G:G,{1,2,3,4})),"")</f>
        <v>100</v>
      </c>
      <c r="F7" s="3" t="str">
        <f>IFERROR(SUM(SMALL('Hamwic Men'!H:H,{1,2,3,4})),"")</f>
        <v/>
      </c>
      <c r="G7" s="3" t="str">
        <f>IFERROR(SUM(SMALL('Hamwic Men'!I:I,{1,2,3,4})),"")</f>
        <v/>
      </c>
      <c r="H7" s="4"/>
      <c r="I7" s="52">
        <f t="shared" si="0"/>
        <v>11</v>
      </c>
      <c r="J7" s="52" t="str">
        <f t="shared" si="1"/>
        <v>ORG</v>
      </c>
      <c r="K7" s="52">
        <f t="shared" si="2"/>
        <v>4</v>
      </c>
      <c r="L7" s="52">
        <f t="shared" si="3"/>
        <v>6</v>
      </c>
      <c r="M7" s="52" t="str">
        <f t="shared" si="4"/>
        <v/>
      </c>
      <c r="N7" s="52" t="str">
        <f t="shared" si="5"/>
        <v/>
      </c>
      <c r="O7" s="52">
        <f t="shared" si="6"/>
        <v>21</v>
      </c>
    </row>
    <row r="8" spans="1:15">
      <c r="A8" s="62" t="s">
        <v>16</v>
      </c>
      <c r="B8" s="3" t="s">
        <v>134</v>
      </c>
      <c r="C8" s="3">
        <f>IFERROR(SUM(SMALL('Hardley Men'!E:E,{1,2,3,4})),"")</f>
        <v>207</v>
      </c>
      <c r="D8" s="3">
        <f>IFERROR(SUM(SMALL('Hardley Men'!F:F,{1,2,3,4})),"")</f>
        <v>78</v>
      </c>
      <c r="E8" s="3">
        <f>IFERROR(SUM(SMALL('Hardley Men'!G:G,{1,2,3,4})),"")</f>
        <v>171</v>
      </c>
      <c r="F8" s="3" t="str">
        <f>IFERROR(SUM(SMALL('Hardley Men'!H:H,{1,2,3,4})),"")</f>
        <v/>
      </c>
      <c r="G8" s="3" t="str">
        <f>IFERROR(SUM(SMALL('Hardley Men'!I:I,{1,2,3,4})),"")</f>
        <v/>
      </c>
      <c r="H8" s="4"/>
      <c r="I8" s="52" t="str">
        <f t="shared" si="0"/>
        <v>ORG</v>
      </c>
      <c r="J8" s="52">
        <f t="shared" si="1"/>
        <v>10</v>
      </c>
      <c r="K8" s="52">
        <f t="shared" si="2"/>
        <v>3</v>
      </c>
      <c r="L8" s="52">
        <f t="shared" si="3"/>
        <v>9</v>
      </c>
      <c r="M8" s="52" t="str">
        <f t="shared" si="4"/>
        <v/>
      </c>
      <c r="N8" s="52" t="str">
        <f t="shared" si="5"/>
        <v/>
      </c>
      <c r="O8" s="52">
        <f t="shared" si="6"/>
        <v>22</v>
      </c>
    </row>
    <row r="9" spans="1:15">
      <c r="A9" s="62" t="s">
        <v>25</v>
      </c>
      <c r="B9" s="3">
        <f>IFERROR(SUM(SMALL('Stubbington Men'!D:D,{1,2,3,4})),"")</f>
        <v>135</v>
      </c>
      <c r="C9" s="3" t="s">
        <v>134</v>
      </c>
      <c r="D9" s="3">
        <f>IFERROR(SUM(SMALL('Stubbington Men'!F:F,{1,2,3,4})),"")</f>
        <v>175</v>
      </c>
      <c r="E9" s="3">
        <f>IFERROR(SUM(SMALL('Stubbington Men'!G:G,{1,2,3,4})),"")</f>
        <v>126</v>
      </c>
      <c r="F9" s="3" t="str">
        <f>IFERROR(SUM(SMALL('Stubbington Men'!H:H,{1,2,3,4})),"")</f>
        <v/>
      </c>
      <c r="G9" s="3" t="str">
        <f>IFERROR(SUM(SMALL('Stubbington Men'!I:I,{1,2,3,4})),"")</f>
        <v/>
      </c>
      <c r="H9" s="4"/>
      <c r="I9" s="52">
        <f t="shared" si="0"/>
        <v>6</v>
      </c>
      <c r="J9" s="52" t="str">
        <f t="shared" si="1"/>
        <v>ORG</v>
      </c>
      <c r="K9" s="52">
        <f t="shared" si="2"/>
        <v>10</v>
      </c>
      <c r="L9" s="52">
        <f t="shared" si="3"/>
        <v>7</v>
      </c>
      <c r="M9" s="52" t="str">
        <f t="shared" si="4"/>
        <v/>
      </c>
      <c r="N9" s="52" t="str">
        <f t="shared" si="5"/>
        <v/>
      </c>
      <c r="O9" s="52">
        <f t="shared" si="6"/>
        <v>23</v>
      </c>
    </row>
    <row r="10" spans="1:15">
      <c r="A10" s="62" t="s">
        <v>21</v>
      </c>
      <c r="B10" s="3">
        <f>IFERROR(SUM(SMALL('New Forest Men'!D:D,{1,2,3,4})),"")</f>
        <v>100</v>
      </c>
      <c r="C10" s="3">
        <f>IFERROR(SUM(SMALL('New Forest Men'!E:E,{1,2,3,4})),"")</f>
        <v>187</v>
      </c>
      <c r="D10" s="3">
        <f>IFERROR(SUM(SMALL('New Forest Men'!F:F,{1,2,3,4})),"")</f>
        <v>166</v>
      </c>
      <c r="E10" s="3" t="s">
        <v>134</v>
      </c>
      <c r="F10" s="3" t="str">
        <f>IFERROR(SUM(SMALL('New Forest Men'!H:H,{1,2,3,4})),"")</f>
        <v/>
      </c>
      <c r="G10" s="3" t="str">
        <f>IFERROR(SUM(SMALL('New Forest Men'!I:I,{1,2,3,4})),"")</f>
        <v/>
      </c>
      <c r="H10" s="4"/>
      <c r="I10" s="52">
        <f t="shared" si="0"/>
        <v>5</v>
      </c>
      <c r="J10" s="52">
        <f t="shared" si="1"/>
        <v>9</v>
      </c>
      <c r="K10" s="52">
        <f t="shared" si="2"/>
        <v>9</v>
      </c>
      <c r="L10" s="52" t="str">
        <f t="shared" si="3"/>
        <v>ORG</v>
      </c>
      <c r="M10" s="52" t="str">
        <f t="shared" si="4"/>
        <v/>
      </c>
      <c r="N10" s="52" t="str">
        <f t="shared" si="5"/>
        <v/>
      </c>
      <c r="O10" s="52">
        <f t="shared" si="6"/>
        <v>23</v>
      </c>
    </row>
    <row r="11" spans="1:15">
      <c r="A11" s="62" t="s">
        <v>17</v>
      </c>
      <c r="B11" s="3">
        <f>IFERROR(SUM(SMALL('Hedge End Men'!D:D,{1,2,3,4})),"")</f>
        <v>80</v>
      </c>
      <c r="C11" s="3">
        <f>IFERROR(SUM(SMALL('Hedge End Men'!E:E,{1,2,3,4})),"")</f>
        <v>128</v>
      </c>
      <c r="D11" s="3">
        <f>IFERROR(SUM(SMALL('Hedge End Men'!F:F,{1,2,3,4})),"")</f>
        <v>126</v>
      </c>
      <c r="E11" s="3">
        <f>IFERROR(SUM(SMALL('Hedge End Men'!G:G,{1,2,3,4})),"")</f>
        <v>363</v>
      </c>
      <c r="F11" s="3" t="str">
        <f>IFERROR(SUM(SMALL('Hedge End Men'!H:H,{1,2,3,4})),"")</f>
        <v/>
      </c>
      <c r="G11" s="3" t="s">
        <v>134</v>
      </c>
      <c r="H11" s="4"/>
      <c r="I11" s="52">
        <f t="shared" si="0"/>
        <v>4</v>
      </c>
      <c r="J11" s="52">
        <f t="shared" si="1"/>
        <v>5</v>
      </c>
      <c r="K11" s="52">
        <f t="shared" si="2"/>
        <v>6</v>
      </c>
      <c r="L11" s="52">
        <f t="shared" si="3"/>
        <v>13</v>
      </c>
      <c r="M11" s="52" t="str">
        <f t="shared" si="4"/>
        <v/>
      </c>
      <c r="N11" s="52" t="str">
        <f t="shared" si="5"/>
        <v>ORG</v>
      </c>
      <c r="O11" s="52">
        <f t="shared" si="6"/>
        <v>28</v>
      </c>
    </row>
    <row r="12" spans="1:15">
      <c r="A12" s="62" t="s">
        <v>26</v>
      </c>
      <c r="B12" s="3">
        <f>IFERROR(SUM(SMALL('Totton Men'!D:D,{1,2,3,4})),"")</f>
        <v>194</v>
      </c>
      <c r="C12" s="3">
        <f>IFERROR(SUM(SMALL('Totton Men'!E:E,{1,2,3,4})),"")</f>
        <v>215</v>
      </c>
      <c r="D12" s="3" t="s">
        <v>134</v>
      </c>
      <c r="E12" s="3">
        <f>IFERROR(SUM(SMALL('Totton Men'!G:G,{1,2,3,4})),"")</f>
        <v>173</v>
      </c>
      <c r="F12" s="3" t="str">
        <f>IFERROR(SUM(SMALL('Totton Men'!H:H,{1,2,3,4})),"")</f>
        <v/>
      </c>
      <c r="G12" s="3" t="str">
        <f>IFERROR(SUM(SMALL('Totton Men'!I:I,{1,2,3,4})),"")</f>
        <v/>
      </c>
      <c r="H12" s="4"/>
      <c r="I12" s="52">
        <f t="shared" si="0"/>
        <v>8</v>
      </c>
      <c r="J12" s="52">
        <f t="shared" si="1"/>
        <v>11</v>
      </c>
      <c r="K12" s="52" t="str">
        <f t="shared" si="2"/>
        <v>ORG</v>
      </c>
      <c r="L12" s="52">
        <f t="shared" si="3"/>
        <v>10</v>
      </c>
      <c r="M12" s="52" t="str">
        <f t="shared" si="4"/>
        <v/>
      </c>
      <c r="N12" s="52" t="str">
        <f t="shared" si="5"/>
        <v/>
      </c>
      <c r="O12" s="52">
        <f t="shared" si="6"/>
        <v>29</v>
      </c>
    </row>
    <row r="13" spans="1:15">
      <c r="A13" s="62" t="s">
        <v>20</v>
      </c>
      <c r="B13" s="3">
        <f>IFERROR(SUM(SMALL('Netley Men'!D:D,{1,2,3,4})),"")</f>
        <v>273</v>
      </c>
      <c r="C13" s="3" t="s">
        <v>134</v>
      </c>
      <c r="D13" s="3">
        <f>IFERROR(SUM(SMALL('Netley Men'!F:F,{1,2,3,4})),"")</f>
        <v>348</v>
      </c>
      <c r="E13" s="3">
        <f>IFERROR(SUM(SMALL('Netley Men'!G:G,{1,2,3,4})),"")</f>
        <v>238</v>
      </c>
      <c r="F13" s="3" t="str">
        <f>IFERROR(SUM(SMALL('Netley Men'!H:H,{1,2,3,4})),"")</f>
        <v/>
      </c>
      <c r="G13" s="3" t="str">
        <f>IFERROR(SUM(SMALL('Netley Men'!I:I,{1,2,3,4})),"")</f>
        <v/>
      </c>
      <c r="H13" s="4"/>
      <c r="I13" s="52">
        <f t="shared" si="0"/>
        <v>10</v>
      </c>
      <c r="J13" s="52" t="str">
        <f t="shared" si="1"/>
        <v>ORG</v>
      </c>
      <c r="K13" s="52">
        <f t="shared" si="2"/>
        <v>12</v>
      </c>
      <c r="L13" s="52">
        <f t="shared" si="3"/>
        <v>12</v>
      </c>
      <c r="M13" s="52" t="str">
        <f t="shared" si="4"/>
        <v/>
      </c>
      <c r="N13" s="52" t="str">
        <f t="shared" si="5"/>
        <v/>
      </c>
      <c r="O13" s="52">
        <f t="shared" si="6"/>
        <v>34</v>
      </c>
    </row>
    <row r="14" spans="1:15">
      <c r="A14" s="62" t="s">
        <v>11</v>
      </c>
      <c r="B14" s="3">
        <f>IFERROR(SUM(SMALL('Lymington Men'!D:D,{1,2,3,4})),"")</f>
        <v>242</v>
      </c>
      <c r="C14" s="3">
        <f>IFERROR(SUM(SMALL('Lymington Men'!E:E,{1,2,3,4})),"")</f>
        <v>565</v>
      </c>
      <c r="D14" s="3">
        <f>IFERROR(SUM(SMALL('Lymington Men'!F:F,{1,2,3,4})),"")</f>
        <v>350</v>
      </c>
      <c r="E14" s="3" t="s">
        <v>134</v>
      </c>
      <c r="F14" s="3" t="str">
        <f>IFERROR(SUM(SMALL('Lymington Men'!H:H,{1,2,3,4})),"")</f>
        <v/>
      </c>
      <c r="G14" s="3" t="str">
        <f>IFERROR(SUM(SMALL('Lymington Men'!I:I,{1,2,3,4})),"")</f>
        <v/>
      </c>
      <c r="H14" s="4"/>
      <c r="I14" s="52">
        <f t="shared" si="0"/>
        <v>9</v>
      </c>
      <c r="J14" s="52">
        <f t="shared" si="1"/>
        <v>13</v>
      </c>
      <c r="K14" s="52">
        <f t="shared" si="2"/>
        <v>13</v>
      </c>
      <c r="L14" s="52" t="str">
        <f t="shared" si="3"/>
        <v>ORG</v>
      </c>
      <c r="M14" s="52" t="str">
        <f t="shared" si="4"/>
        <v/>
      </c>
      <c r="N14" s="52" t="str">
        <f t="shared" si="5"/>
        <v/>
      </c>
      <c r="O14" s="52">
        <f t="shared" si="6"/>
        <v>35</v>
      </c>
    </row>
    <row r="15" spans="1:15">
      <c r="A15" s="62" t="s">
        <v>14</v>
      </c>
      <c r="B15" s="3">
        <f>IFERROR(SUM(SMALL('Eastleigh Men'!D:D,{1,2,3,4})),"")</f>
        <v>170</v>
      </c>
      <c r="C15" s="3">
        <f>IFERROR(SUM(SMALL('Eastleigh Men'!E:E,{1,2,3,4})),"")</f>
        <v>161</v>
      </c>
      <c r="D15" s="3">
        <f>IFERROR(SUM(SMALL('Eastleigh Men'!F:F,{1,2,3,4})),"")</f>
        <v>183</v>
      </c>
      <c r="E15" s="3">
        <f>IFERROR(SUM(SMALL('Eastleigh Men'!G:G,{1,2,3,4})),"")</f>
        <v>218</v>
      </c>
      <c r="F15" s="3" t="str">
        <f>IFERROR(SUM(SMALL('Eastleigh Men'!H:H,{1,2,3,4})),"")</f>
        <v/>
      </c>
      <c r="G15" s="3" t="s">
        <v>134</v>
      </c>
      <c r="H15" s="4"/>
      <c r="I15" s="52">
        <f t="shared" si="0"/>
        <v>7</v>
      </c>
      <c r="J15" s="52">
        <f t="shared" si="1"/>
        <v>7</v>
      </c>
      <c r="K15" s="52">
        <f t="shared" si="2"/>
        <v>11</v>
      </c>
      <c r="L15" s="52">
        <f t="shared" si="3"/>
        <v>11</v>
      </c>
      <c r="M15" s="52" t="str">
        <f t="shared" si="4"/>
        <v/>
      </c>
      <c r="N15" s="52" t="str">
        <f t="shared" si="5"/>
        <v>ORG</v>
      </c>
      <c r="O15" s="52">
        <f t="shared" si="6"/>
        <v>36</v>
      </c>
    </row>
    <row r="16" spans="1:15">
      <c r="A16" s="62" t="s">
        <v>18</v>
      </c>
      <c r="B16" s="3">
        <f>IFERROR(SUM(SMALL('Itchen Men'!D:D,{1,2,3,4})),"")</f>
        <v>423</v>
      </c>
      <c r="C16" s="3">
        <f>IFERROR(SUM(SMALL('Itchen Men'!E:E,{1,2,3,4})),"")</f>
        <v>172</v>
      </c>
      <c r="D16" s="3">
        <f>IFERROR(SUM(SMALL('Itchen Men'!F:F,{1,2,3,4})),"")</f>
        <v>131</v>
      </c>
      <c r="E16" s="3">
        <f>IFERROR(SUM(SMALL('Itchen Men'!G:G,{1,2,3,4})),"")</f>
        <v>161</v>
      </c>
      <c r="F16" s="3" t="str">
        <f>IFERROR(SUM(SMALL('Itchen Men'!H:H,{1,2,3,4})),"")</f>
        <v/>
      </c>
      <c r="G16" s="3" t="s">
        <v>134</v>
      </c>
      <c r="H16" s="4"/>
      <c r="I16" s="52">
        <f t="shared" si="0"/>
        <v>13</v>
      </c>
      <c r="J16" s="52">
        <f t="shared" si="1"/>
        <v>8</v>
      </c>
      <c r="K16" s="52">
        <f t="shared" si="2"/>
        <v>7</v>
      </c>
      <c r="L16" s="52">
        <f t="shared" si="3"/>
        <v>8</v>
      </c>
      <c r="M16" s="52" t="str">
        <f t="shared" si="4"/>
        <v/>
      </c>
      <c r="N16" s="52" t="str">
        <f t="shared" si="5"/>
        <v>ORG</v>
      </c>
      <c r="O16" s="52">
        <f t="shared" si="6"/>
        <v>36</v>
      </c>
    </row>
    <row r="17" spans="1:15">
      <c r="A17" s="62" t="s">
        <v>13</v>
      </c>
      <c r="B17" s="3">
        <f>IFERROR(SUM(SMALL('Wessex Men'!D:D,{1,2,3,4})),"")</f>
        <v>415</v>
      </c>
      <c r="C17" s="3">
        <f>IFERROR(SUM(SMALL('Wessex Men'!E:E,{1,2,3,4})),"")</f>
        <v>577</v>
      </c>
      <c r="D17" s="3" t="s">
        <v>134</v>
      </c>
      <c r="E17" s="3">
        <f>IFERROR(SUM(SMALL('Wessex Men'!G:G,{1,2,3,4})),"")</f>
        <v>488</v>
      </c>
      <c r="F17" s="3" t="str">
        <f>IFERROR(SUM(SMALL('Wessex Men'!H:H,{1,2,3,4})),"")</f>
        <v/>
      </c>
      <c r="G17" s="3" t="str">
        <f>IFERROR(SUM(SMALL('Wessex Men'!I:I,{1,2,3,4})),"")</f>
        <v/>
      </c>
      <c r="H17" s="4"/>
      <c r="I17" s="52">
        <f t="shared" si="0"/>
        <v>12</v>
      </c>
      <c r="J17" s="52">
        <f t="shared" si="1"/>
        <v>14</v>
      </c>
      <c r="K17" s="52" t="str">
        <f t="shared" si="2"/>
        <v>ORG</v>
      </c>
      <c r="L17" s="52">
        <f t="shared" si="3"/>
        <v>14</v>
      </c>
      <c r="M17" s="52" t="str">
        <f t="shared" si="4"/>
        <v/>
      </c>
      <c r="N17" s="52" t="str">
        <f t="shared" si="5"/>
        <v/>
      </c>
      <c r="O17" s="52">
        <f t="shared" si="6"/>
        <v>40</v>
      </c>
    </row>
    <row r="18" spans="1:15">
      <c r="A18" s="62" t="s">
        <v>15</v>
      </c>
      <c r="B18" s="3" t="s">
        <v>134</v>
      </c>
      <c r="C18" s="3">
        <f>IFERROR(SUM(SMALL('Halterworth Men'!E:E,{1,2,3,4})),"")</f>
        <v>509</v>
      </c>
      <c r="D18" s="3">
        <f>IFERROR(SUM(SMALL('Halterworth Men'!F:F,{1,2,3,4})),"")</f>
        <v>370</v>
      </c>
      <c r="E18" s="3">
        <f>IFERROR(SUM(SMALL('Halterworth Men'!G:G,{1,2,3,4})),"")</f>
        <v>559</v>
      </c>
      <c r="F18" s="3" t="str">
        <f>IFERROR(SUM(SMALL('Halterworth Men'!H:H,{1,2,3,4})),"")</f>
        <v/>
      </c>
      <c r="G18" s="3" t="str">
        <f>IFERROR(SUM(SMALL('Halterworth Men'!I:I,{1,2,3,4})),"")</f>
        <v/>
      </c>
      <c r="H18" s="4"/>
      <c r="I18" s="52" t="str">
        <f t="shared" si="0"/>
        <v>ORG</v>
      </c>
      <c r="J18" s="52">
        <f t="shared" si="1"/>
        <v>12</v>
      </c>
      <c r="K18" s="52">
        <f t="shared" si="2"/>
        <v>14</v>
      </c>
      <c r="L18" s="52">
        <f t="shared" si="3"/>
        <v>15</v>
      </c>
      <c r="M18" s="52" t="str">
        <f t="shared" si="4"/>
        <v/>
      </c>
      <c r="N18" s="52" t="str">
        <f t="shared" si="5"/>
        <v/>
      </c>
      <c r="O18" s="52">
        <f t="shared" si="6"/>
        <v>41</v>
      </c>
    </row>
    <row r="19" spans="1:15">
      <c r="C19" s="5"/>
      <c r="H19" s="4"/>
    </row>
    <row r="20" spans="1:15">
      <c r="C20" s="5"/>
      <c r="H20" s="4"/>
    </row>
    <row r="21" spans="1:15">
      <c r="C21" s="5"/>
      <c r="H21" s="4"/>
    </row>
    <row r="22" spans="1:15">
      <c r="C22" s="5"/>
      <c r="H22" s="4"/>
    </row>
    <row r="23" spans="1:15">
      <c r="C23" s="5"/>
      <c r="H23" s="4"/>
    </row>
    <row r="24" spans="1:15">
      <c r="C24" s="5"/>
      <c r="H24" s="4"/>
    </row>
    <row r="25" spans="1:15">
      <c r="C25" s="5"/>
      <c r="H25" s="4"/>
    </row>
    <row r="26" spans="1:15">
      <c r="C26" s="5"/>
      <c r="H26" s="4"/>
    </row>
    <row r="27" spans="1:15">
      <c r="C27" s="5"/>
      <c r="H27" s="4"/>
    </row>
    <row r="28" spans="1:15">
      <c r="A28" s="34"/>
      <c r="C28" s="5"/>
      <c r="H28" s="4"/>
    </row>
    <row r="29" spans="1:15">
      <c r="C29" s="5"/>
      <c r="H29" s="4"/>
    </row>
    <row r="30" spans="1:15">
      <c r="C30" s="5"/>
      <c r="H30" s="4"/>
    </row>
    <row r="31" spans="1:15">
      <c r="C31" s="5"/>
      <c r="H31" s="4"/>
    </row>
    <row r="32" spans="1:15">
      <c r="C32" s="5"/>
      <c r="H32" s="4"/>
    </row>
    <row r="33" spans="1:8">
      <c r="C33" s="5"/>
      <c r="H33" s="4"/>
    </row>
    <row r="34" spans="1:8">
      <c r="C34" s="5"/>
      <c r="H34" s="4"/>
    </row>
    <row r="35" spans="1:8">
      <c r="C35" s="5"/>
      <c r="H35" s="4"/>
    </row>
    <row r="36" spans="1:8">
      <c r="C36" s="5"/>
      <c r="H36" s="4"/>
    </row>
    <row r="37" spans="1:8">
      <c r="A37" s="34"/>
      <c r="C37" s="5"/>
      <c r="H37" s="4"/>
    </row>
    <row r="38" spans="1:8">
      <c r="H38" s="4"/>
    </row>
    <row r="39" spans="1:8">
      <c r="H39" s="4"/>
    </row>
    <row r="40" spans="1:8">
      <c r="A40" s="33"/>
      <c r="C40" s="5"/>
      <c r="H40" s="4"/>
    </row>
    <row r="41" spans="1:8">
      <c r="C41" s="5"/>
      <c r="H41" s="4"/>
    </row>
    <row r="42" spans="1:8">
      <c r="H42" s="4"/>
    </row>
    <row r="43" spans="1:8">
      <c r="H43" s="4"/>
    </row>
    <row r="44" spans="1:8">
      <c r="H44" s="4"/>
    </row>
    <row r="45" spans="1:8">
      <c r="H45" s="4"/>
    </row>
    <row r="46" spans="1:8">
      <c r="C46" s="5"/>
      <c r="H46" s="4"/>
    </row>
    <row r="47" spans="1:8">
      <c r="H47" s="4"/>
    </row>
    <row r="48" spans="1:8">
      <c r="C48" s="5"/>
      <c r="H48" s="4"/>
    </row>
    <row r="49" spans="3:8">
      <c r="C49" s="5"/>
      <c r="H49" s="4"/>
    </row>
    <row r="50" spans="3:8">
      <c r="C50" s="5"/>
      <c r="H50" s="4"/>
    </row>
    <row r="51" spans="3:8">
      <c r="C51" s="5"/>
      <c r="H51" s="4"/>
    </row>
    <row r="52" spans="3:8">
      <c r="C52" s="5"/>
      <c r="H52" s="4"/>
    </row>
    <row r="53" spans="3:8">
      <c r="C53" s="5"/>
      <c r="H53" s="4"/>
    </row>
    <row r="54" spans="3:8">
      <c r="C54" s="5"/>
      <c r="H54" s="4"/>
    </row>
    <row r="55" spans="3:8">
      <c r="C55" s="5"/>
      <c r="H55" s="4"/>
    </row>
    <row r="56" spans="3:8">
      <c r="C56" s="5"/>
      <c r="H56" s="4"/>
    </row>
    <row r="57" spans="3:8">
      <c r="H57" s="4"/>
    </row>
    <row r="58" spans="3:8">
      <c r="C58" s="5"/>
      <c r="H58" s="4"/>
    </row>
  </sheetData>
  <sortState xmlns:xlrd2="http://schemas.microsoft.com/office/spreadsheetml/2017/richdata2" ref="A2:O58">
    <sortCondition ref="O2:O58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A664BB-F67F-9649-9281-CD899554C399}">
          <x14:formula1>
            <xm:f>'Data validation'!$A$2:$A$19</xm:f>
          </x14:formula1>
          <xm:sqref>A2:A18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5F15-5881-4827-B47E-5698431A1066}">
  <dimension ref="A1:XFD1000"/>
  <sheetViews>
    <sheetView zoomScale="140" zoomScaleNormal="140" zoomScalePageLayoutView="140" workbookViewId="0">
      <selection activeCell="Y17" sqref="Y17"/>
    </sheetView>
  </sheetViews>
  <sheetFormatPr defaultColWidth="10.83203125" defaultRowHeight="13"/>
  <cols>
    <col min="1" max="1" width="26.58203125" style="35" customWidth="1"/>
    <col min="2" max="2" width="4.5" style="35" bestFit="1" customWidth="1"/>
    <col min="3" max="3" width="21.58203125" style="35" bestFit="1" customWidth="1"/>
    <col min="4" max="11" width="5" style="35" customWidth="1"/>
    <col min="12" max="16384" width="10.83203125" style="35"/>
  </cols>
  <sheetData>
    <row r="1" spans="1:11 16384:16384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  <c r="J1" s="2"/>
      <c r="K1" s="2"/>
    </row>
    <row r="2" spans="1:11 16384:16384">
      <c r="A2" s="519" t="s">
        <v>271</v>
      </c>
      <c r="B2" s="520" t="s">
        <v>28</v>
      </c>
      <c r="C2" s="521" t="s">
        <v>14</v>
      </c>
      <c r="D2" s="522"/>
      <c r="E2" s="522">
        <v>6</v>
      </c>
      <c r="F2" s="522">
        <v>6</v>
      </c>
      <c r="G2" s="522">
        <v>5</v>
      </c>
      <c r="H2" s="245"/>
      <c r="I2" s="245"/>
      <c r="J2" s="245"/>
      <c r="K2" s="245"/>
      <c r="XFD2" s="35" t="s">
        <v>14</v>
      </c>
    </row>
    <row r="3" spans="1:11 16384:16384">
      <c r="A3" s="519" t="s">
        <v>115</v>
      </c>
      <c r="B3" s="520" t="s">
        <v>35</v>
      </c>
      <c r="C3" s="521" t="s">
        <v>14</v>
      </c>
      <c r="D3" s="522">
        <v>26</v>
      </c>
      <c r="E3" s="522">
        <v>32</v>
      </c>
      <c r="F3" s="522">
        <v>24</v>
      </c>
      <c r="G3" s="522">
        <v>22</v>
      </c>
      <c r="H3" s="245"/>
      <c r="I3" s="245"/>
      <c r="J3" s="245"/>
      <c r="K3" s="245"/>
      <c r="XFD3" s="35" t="s">
        <v>15</v>
      </c>
    </row>
    <row r="4" spans="1:11 16384:16384">
      <c r="A4" s="519" t="s">
        <v>273</v>
      </c>
      <c r="B4" s="520" t="s">
        <v>34</v>
      </c>
      <c r="C4" s="521" t="s">
        <v>14</v>
      </c>
      <c r="D4" s="522"/>
      <c r="E4" s="522">
        <v>47</v>
      </c>
      <c r="F4" s="522">
        <v>27</v>
      </c>
      <c r="G4" s="522">
        <v>44</v>
      </c>
      <c r="H4" s="245"/>
      <c r="I4" s="245"/>
      <c r="J4" s="245"/>
      <c r="K4" s="245"/>
      <c r="XFD4" s="35" t="s">
        <v>16</v>
      </c>
    </row>
    <row r="5" spans="1:11 16384:16384">
      <c r="A5" s="519" t="s">
        <v>274</v>
      </c>
      <c r="B5" s="520" t="s">
        <v>33</v>
      </c>
      <c r="C5" s="521" t="s">
        <v>14</v>
      </c>
      <c r="D5" s="522"/>
      <c r="E5" s="522">
        <v>61</v>
      </c>
      <c r="F5" s="522">
        <v>40</v>
      </c>
      <c r="G5" s="522">
        <v>51</v>
      </c>
      <c r="H5" s="245"/>
      <c r="I5" s="245"/>
      <c r="J5" s="245"/>
      <c r="K5" s="245"/>
      <c r="XFD5" s="35" t="s">
        <v>17</v>
      </c>
    </row>
    <row r="6" spans="1:11 16384:16384">
      <c r="A6" s="519" t="s">
        <v>117</v>
      </c>
      <c r="B6" s="520" t="s">
        <v>35</v>
      </c>
      <c r="C6" s="521" t="s">
        <v>14</v>
      </c>
      <c r="D6" s="522">
        <v>44</v>
      </c>
      <c r="E6" s="522">
        <v>80</v>
      </c>
      <c r="F6" s="522"/>
      <c r="G6" s="522">
        <v>58</v>
      </c>
      <c r="H6" s="245"/>
      <c r="I6" s="245"/>
      <c r="J6" s="245"/>
      <c r="K6" s="245"/>
      <c r="XFD6" s="35" t="s">
        <v>18</v>
      </c>
    </row>
    <row r="7" spans="1:11 16384:16384">
      <c r="A7" s="519" t="s">
        <v>281</v>
      </c>
      <c r="B7" s="520" t="s">
        <v>33</v>
      </c>
      <c r="C7" s="521" t="s">
        <v>14</v>
      </c>
      <c r="D7" s="522"/>
      <c r="E7" s="522">
        <v>112</v>
      </c>
      <c r="F7" s="522">
        <v>58</v>
      </c>
      <c r="G7" s="522">
        <v>85</v>
      </c>
      <c r="H7" s="245"/>
      <c r="I7" s="245"/>
      <c r="J7" s="245"/>
      <c r="K7" s="245"/>
      <c r="XFD7" s="35" t="s">
        <v>19</v>
      </c>
    </row>
    <row r="8" spans="1:11 16384:16384">
      <c r="A8" s="519" t="s">
        <v>275</v>
      </c>
      <c r="B8" s="520" t="s">
        <v>34</v>
      </c>
      <c r="C8" s="521" t="s">
        <v>14</v>
      </c>
      <c r="D8" s="522"/>
      <c r="E8" s="522">
        <v>75</v>
      </c>
      <c r="F8" s="522">
        <v>59</v>
      </c>
      <c r="G8" s="522">
        <v>95</v>
      </c>
      <c r="H8" s="245"/>
      <c r="I8" s="245"/>
      <c r="J8" s="245"/>
      <c r="K8" s="245"/>
      <c r="XFD8" s="35" t="s">
        <v>11</v>
      </c>
    </row>
    <row r="9" spans="1:11 16384:16384">
      <c r="A9" s="519" t="s">
        <v>119</v>
      </c>
      <c r="B9" s="520" t="s">
        <v>34</v>
      </c>
      <c r="C9" s="521" t="s">
        <v>14</v>
      </c>
      <c r="D9" s="522">
        <v>81</v>
      </c>
      <c r="E9" s="522">
        <v>99</v>
      </c>
      <c r="F9" s="522"/>
      <c r="G9" s="522">
        <v>109</v>
      </c>
      <c r="H9" s="245"/>
      <c r="I9" s="245"/>
      <c r="J9" s="245"/>
      <c r="K9" s="245"/>
      <c r="XFD9" s="35" t="s">
        <v>20</v>
      </c>
    </row>
    <row r="10" spans="1:11 16384:16384">
      <c r="A10" s="519" t="s">
        <v>278</v>
      </c>
      <c r="B10" s="520" t="s">
        <v>28</v>
      </c>
      <c r="C10" s="521" t="s">
        <v>14</v>
      </c>
      <c r="D10" s="522"/>
      <c r="E10" s="522">
        <v>83</v>
      </c>
      <c r="F10" s="522"/>
      <c r="G10" s="522"/>
      <c r="H10" s="245"/>
      <c r="I10" s="245"/>
      <c r="J10" s="245"/>
      <c r="K10" s="245"/>
      <c r="XFD10" s="35" t="s">
        <v>21</v>
      </c>
    </row>
    <row r="11" spans="1:11 16384:16384">
      <c r="A11" s="519" t="s">
        <v>116</v>
      </c>
      <c r="B11" s="520" t="s">
        <v>33</v>
      </c>
      <c r="C11" s="521" t="s">
        <v>14</v>
      </c>
      <c r="D11" s="522">
        <v>41</v>
      </c>
      <c r="E11" s="522">
        <v>100</v>
      </c>
      <c r="F11" s="522"/>
      <c r="G11" s="522"/>
      <c r="H11" s="245"/>
      <c r="I11" s="245"/>
      <c r="J11" s="245"/>
      <c r="K11" s="245"/>
      <c r="XFD11" s="35" t="s">
        <v>22</v>
      </c>
    </row>
    <row r="12" spans="1:11 16384:16384">
      <c r="A12" s="519" t="s">
        <v>277</v>
      </c>
      <c r="B12" s="520" t="s">
        <v>28</v>
      </c>
      <c r="C12" s="521" t="s">
        <v>14</v>
      </c>
      <c r="D12" s="522"/>
      <c r="E12" s="522">
        <v>82</v>
      </c>
      <c r="F12" s="522"/>
      <c r="G12" s="522"/>
      <c r="H12" s="245"/>
      <c r="I12" s="245"/>
      <c r="J12" s="245"/>
      <c r="K12" s="245"/>
      <c r="XFD12" s="35" t="s">
        <v>12</v>
      </c>
    </row>
    <row r="13" spans="1:11 16384:16384">
      <c r="A13" s="519" t="s">
        <v>114</v>
      </c>
      <c r="B13" s="520" t="s">
        <v>28</v>
      </c>
      <c r="C13" s="521" t="s">
        <v>14</v>
      </c>
      <c r="D13" s="522">
        <v>23</v>
      </c>
      <c r="E13" s="522">
        <v>20</v>
      </c>
      <c r="F13" s="522"/>
      <c r="G13" s="522"/>
      <c r="H13" s="245"/>
      <c r="I13" s="245"/>
      <c r="J13" s="245"/>
      <c r="K13" s="245"/>
      <c r="XFD13" s="35" t="s">
        <v>23</v>
      </c>
    </row>
    <row r="14" spans="1:11 16384:16384">
      <c r="A14" s="519" t="s">
        <v>118</v>
      </c>
      <c r="B14" s="520" t="s">
        <v>35</v>
      </c>
      <c r="C14" s="521" t="s">
        <v>14</v>
      </c>
      <c r="D14" s="522">
        <v>46</v>
      </c>
      <c r="E14" s="522">
        <v>64</v>
      </c>
      <c r="F14" s="522">
        <v>39</v>
      </c>
      <c r="G14" s="522"/>
      <c r="H14" s="245"/>
      <c r="I14" s="245"/>
      <c r="J14" s="245"/>
      <c r="K14" s="245"/>
      <c r="XFD14" s="35" t="s">
        <v>24</v>
      </c>
    </row>
    <row r="15" spans="1:11 16384:16384">
      <c r="A15" s="519" t="s">
        <v>272</v>
      </c>
      <c r="B15" s="520" t="s">
        <v>35</v>
      </c>
      <c r="C15" s="521" t="s">
        <v>14</v>
      </c>
      <c r="D15" s="522"/>
      <c r="E15" s="522">
        <v>35</v>
      </c>
      <c r="F15" s="522"/>
      <c r="G15" s="522"/>
      <c r="H15" s="245"/>
      <c r="I15" s="245"/>
      <c r="J15" s="245"/>
      <c r="K15" s="245"/>
      <c r="XFD15" s="35" t="s">
        <v>25</v>
      </c>
    </row>
    <row r="16" spans="1:11 16384:16384">
      <c r="A16" s="519" t="s">
        <v>279</v>
      </c>
      <c r="B16" s="520" t="s">
        <v>33</v>
      </c>
      <c r="C16" s="521" t="s">
        <v>14</v>
      </c>
      <c r="D16" s="522"/>
      <c r="E16" s="522">
        <v>88</v>
      </c>
      <c r="F16" s="522"/>
      <c r="G16" s="522"/>
      <c r="H16" s="245"/>
      <c r="I16" s="245"/>
      <c r="J16" s="245"/>
      <c r="K16" s="245"/>
      <c r="XFD16" s="35" t="s">
        <v>26</v>
      </c>
    </row>
    <row r="17" spans="1:11 16384:16384">
      <c r="A17" s="519" t="s">
        <v>280</v>
      </c>
      <c r="B17" s="520" t="s">
        <v>34</v>
      </c>
      <c r="C17" s="521" t="s">
        <v>14</v>
      </c>
      <c r="D17" s="522"/>
      <c r="E17" s="522">
        <v>102</v>
      </c>
      <c r="F17" s="522"/>
      <c r="G17" s="522"/>
      <c r="H17" s="245"/>
      <c r="I17" s="245"/>
      <c r="J17" s="245"/>
      <c r="K17" s="245"/>
      <c r="XFD17" s="35" t="s">
        <v>13</v>
      </c>
    </row>
    <row r="18" spans="1:11 16384:16384">
      <c r="A18" s="519" t="s">
        <v>276</v>
      </c>
      <c r="B18" s="520" t="s">
        <v>28</v>
      </c>
      <c r="C18" s="521" t="s">
        <v>14</v>
      </c>
      <c r="D18" s="522"/>
      <c r="E18" s="522">
        <v>76</v>
      </c>
      <c r="F18" s="522"/>
      <c r="G18" s="522"/>
      <c r="H18" s="245"/>
      <c r="I18" s="245"/>
      <c r="J18" s="245"/>
      <c r="K18" s="245"/>
      <c r="XFD18" s="35" t="s">
        <v>27</v>
      </c>
    </row>
    <row r="19" spans="1:11 16384:16384">
      <c r="A19" s="39"/>
      <c r="B19" s="40"/>
      <c r="C19" s="242"/>
      <c r="D19" s="245"/>
      <c r="E19" s="245"/>
      <c r="F19" s="245"/>
      <c r="G19" s="245"/>
      <c r="H19" s="245"/>
      <c r="I19" s="245"/>
      <c r="J19" s="245"/>
      <c r="K19" s="245"/>
    </row>
    <row r="20" spans="1:11 16384:16384">
      <c r="A20" s="39"/>
      <c r="B20" s="40"/>
      <c r="C20" s="242"/>
      <c r="D20" s="245"/>
      <c r="E20" s="245"/>
      <c r="F20" s="245"/>
      <c r="G20" s="245"/>
      <c r="H20" s="245"/>
      <c r="I20" s="245"/>
      <c r="J20" s="245"/>
      <c r="K20" s="245"/>
    </row>
    <row r="21" spans="1:11 16384:16384">
      <c r="A21" s="39"/>
      <c r="B21" s="40"/>
      <c r="C21" s="242"/>
      <c r="D21" s="245"/>
      <c r="E21" s="245"/>
      <c r="F21" s="245"/>
      <c r="G21" s="245"/>
      <c r="H21" s="245"/>
      <c r="I21" s="245"/>
      <c r="J21" s="245"/>
      <c r="K21" s="245"/>
    </row>
    <row r="22" spans="1:11 16384:16384">
      <c r="A22" s="39"/>
      <c r="B22" s="40"/>
      <c r="C22" s="242"/>
      <c r="D22" s="245"/>
      <c r="E22" s="245"/>
      <c r="F22" s="245"/>
      <c r="G22" s="245"/>
      <c r="H22" s="245"/>
      <c r="I22" s="245"/>
      <c r="J22" s="245"/>
      <c r="K22" s="245"/>
    </row>
    <row r="23" spans="1:11 16384:16384">
      <c r="A23" s="39"/>
      <c r="B23" s="40"/>
      <c r="C23" s="242"/>
      <c r="D23" s="245"/>
      <c r="E23" s="245"/>
      <c r="F23" s="245"/>
      <c r="G23" s="245"/>
      <c r="H23" s="245"/>
      <c r="I23" s="245"/>
      <c r="J23" s="245"/>
      <c r="K23" s="245"/>
    </row>
    <row r="24" spans="1:11 16384:16384">
      <c r="A24" s="39"/>
      <c r="B24" s="40"/>
      <c r="C24" s="242"/>
      <c r="D24" s="245"/>
      <c r="E24" s="245"/>
      <c r="F24" s="245"/>
      <c r="G24" s="245"/>
      <c r="H24" s="245"/>
      <c r="I24" s="245"/>
      <c r="J24" s="245"/>
      <c r="K24" s="245"/>
    </row>
    <row r="25" spans="1:11 16384:16384">
      <c r="A25" s="39"/>
      <c r="B25" s="40"/>
      <c r="C25" s="242"/>
      <c r="D25" s="245"/>
      <c r="E25" s="245"/>
      <c r="F25" s="245"/>
      <c r="G25" s="245"/>
      <c r="H25" s="245"/>
      <c r="I25" s="245"/>
      <c r="J25" s="245"/>
      <c r="K25" s="245"/>
    </row>
    <row r="26" spans="1:11 16384:16384">
      <c r="A26" s="39"/>
      <c r="B26" s="40"/>
      <c r="C26" s="242"/>
      <c r="D26" s="245"/>
      <c r="E26" s="245"/>
      <c r="F26" s="245"/>
      <c r="G26" s="245"/>
      <c r="H26" s="245"/>
      <c r="I26" s="245"/>
      <c r="J26" s="245"/>
      <c r="K26" s="245"/>
    </row>
    <row r="27" spans="1:11 16384:16384">
      <c r="A27" s="39"/>
      <c r="B27" s="40"/>
      <c r="C27" s="242"/>
      <c r="D27" s="245"/>
      <c r="E27" s="245"/>
      <c r="F27" s="245"/>
      <c r="G27" s="245"/>
      <c r="H27" s="245"/>
      <c r="I27" s="245"/>
      <c r="J27" s="245"/>
      <c r="K27" s="245"/>
    </row>
    <row r="28" spans="1:11 16384:16384">
      <c r="A28" s="39"/>
      <c r="B28" s="40"/>
      <c r="C28" s="242"/>
      <c r="D28" s="245"/>
      <c r="E28" s="245"/>
      <c r="F28" s="245"/>
      <c r="G28" s="245"/>
      <c r="H28" s="245"/>
      <c r="I28" s="245"/>
      <c r="J28" s="245"/>
      <c r="K28" s="245"/>
    </row>
    <row r="29" spans="1:11 16384:16384">
      <c r="A29" s="39"/>
      <c r="B29" s="40"/>
      <c r="C29" s="242"/>
      <c r="D29" s="245"/>
      <c r="E29" s="245"/>
      <c r="F29" s="245"/>
      <c r="G29" s="245"/>
      <c r="H29" s="245"/>
      <c r="I29" s="245"/>
      <c r="J29" s="245"/>
      <c r="K29" s="245"/>
    </row>
    <row r="30" spans="1:11 16384:16384">
      <c r="A30" s="39"/>
      <c r="B30" s="40"/>
      <c r="C30" s="242"/>
      <c r="D30" s="245"/>
      <c r="E30" s="245"/>
      <c r="F30" s="245"/>
      <c r="G30" s="245"/>
      <c r="H30" s="245"/>
      <c r="I30" s="245"/>
      <c r="J30" s="245"/>
      <c r="K30" s="245"/>
    </row>
    <row r="31" spans="1:11 16384:16384">
      <c r="A31" s="39"/>
      <c r="B31" s="40"/>
      <c r="C31" s="242"/>
      <c r="D31" s="245"/>
      <c r="E31" s="245"/>
      <c r="F31" s="245"/>
      <c r="G31" s="245"/>
      <c r="H31" s="245"/>
      <c r="I31" s="245"/>
      <c r="J31" s="245"/>
      <c r="K31" s="245"/>
    </row>
    <row r="32" spans="1:11 16384:16384">
      <c r="A32" s="39"/>
      <c r="B32" s="40"/>
      <c r="C32" s="242"/>
      <c r="D32" s="245"/>
      <c r="E32" s="245"/>
      <c r="F32" s="245"/>
      <c r="G32" s="245"/>
      <c r="H32" s="245"/>
      <c r="I32" s="245"/>
      <c r="J32" s="245"/>
      <c r="K32" s="245"/>
    </row>
    <row r="33" spans="1:11">
      <c r="A33" s="39"/>
      <c r="B33" s="40"/>
      <c r="C33" s="242"/>
      <c r="D33" s="245"/>
      <c r="E33" s="245"/>
      <c r="F33" s="245"/>
      <c r="G33" s="245"/>
      <c r="H33" s="245"/>
      <c r="I33" s="245"/>
      <c r="J33" s="245"/>
      <c r="K33" s="245"/>
    </row>
    <row r="34" spans="1:11">
      <c r="A34" s="39"/>
      <c r="B34" s="40"/>
      <c r="C34" s="242"/>
      <c r="D34" s="245"/>
      <c r="E34" s="245"/>
      <c r="F34" s="245"/>
      <c r="G34" s="245"/>
      <c r="H34" s="245"/>
      <c r="I34" s="245"/>
      <c r="J34" s="245"/>
      <c r="K34" s="245"/>
    </row>
    <row r="35" spans="1:11">
      <c r="A35" s="39"/>
      <c r="B35" s="40"/>
      <c r="C35" s="242"/>
      <c r="D35" s="245"/>
      <c r="E35" s="245"/>
      <c r="F35" s="245"/>
      <c r="G35" s="245"/>
      <c r="H35" s="245"/>
      <c r="I35" s="245"/>
      <c r="J35" s="245"/>
      <c r="K35" s="245"/>
    </row>
    <row r="36" spans="1:11">
      <c r="A36" s="39"/>
      <c r="B36" s="40"/>
      <c r="C36" s="242"/>
      <c r="D36" s="245"/>
      <c r="E36" s="245"/>
      <c r="F36" s="245"/>
      <c r="G36" s="245"/>
      <c r="H36" s="245"/>
      <c r="I36" s="245"/>
      <c r="J36" s="245"/>
      <c r="K36" s="245"/>
    </row>
    <row r="37" spans="1:11">
      <c r="A37" s="39"/>
      <c r="B37" s="40"/>
      <c r="C37" s="242"/>
      <c r="D37" s="245"/>
      <c r="E37" s="245"/>
      <c r="F37" s="245"/>
      <c r="G37" s="245"/>
      <c r="H37" s="245"/>
      <c r="I37" s="245"/>
      <c r="J37" s="245"/>
      <c r="K37" s="245"/>
    </row>
    <row r="38" spans="1:11">
      <c r="A38" s="39"/>
      <c r="B38" s="40"/>
      <c r="C38" s="242"/>
      <c r="D38" s="245"/>
      <c r="E38" s="245"/>
      <c r="F38" s="245"/>
      <c r="G38" s="245"/>
      <c r="H38" s="245"/>
      <c r="I38" s="245"/>
      <c r="J38" s="245"/>
      <c r="K38" s="245"/>
    </row>
    <row r="39" spans="1:11">
      <c r="A39" s="39"/>
      <c r="B39" s="40"/>
      <c r="C39" s="242"/>
      <c r="D39" s="245"/>
      <c r="E39" s="245"/>
      <c r="F39" s="245"/>
      <c r="G39" s="245"/>
      <c r="H39" s="245"/>
      <c r="I39" s="245"/>
      <c r="J39" s="245"/>
      <c r="K39" s="245"/>
    </row>
    <row r="40" spans="1:11">
      <c r="A40" s="39"/>
      <c r="B40" s="40"/>
      <c r="C40" s="242"/>
      <c r="D40" s="245"/>
      <c r="E40" s="245"/>
      <c r="F40" s="245"/>
      <c r="G40" s="245"/>
      <c r="H40" s="245"/>
      <c r="I40" s="245"/>
      <c r="J40" s="245"/>
      <c r="K40" s="245"/>
    </row>
    <row r="41" spans="1:11">
      <c r="A41" s="39"/>
      <c r="B41" s="40"/>
      <c r="C41" s="242"/>
      <c r="D41" s="245"/>
      <c r="E41" s="245"/>
      <c r="F41" s="245"/>
      <c r="G41" s="245"/>
      <c r="H41" s="245"/>
      <c r="I41" s="245"/>
      <c r="J41" s="245"/>
      <c r="K41" s="245"/>
    </row>
    <row r="42" spans="1:11">
      <c r="A42" s="39"/>
      <c r="B42" s="40"/>
      <c r="C42" s="242"/>
      <c r="D42" s="245"/>
      <c r="E42" s="245"/>
      <c r="F42" s="245"/>
      <c r="G42" s="245"/>
      <c r="H42" s="245"/>
      <c r="I42" s="245"/>
      <c r="J42" s="245"/>
      <c r="K42" s="245"/>
    </row>
    <row r="43" spans="1:11">
      <c r="A43" s="39"/>
      <c r="B43" s="40"/>
      <c r="C43" s="242"/>
      <c r="D43" s="245"/>
      <c r="E43" s="245"/>
      <c r="F43" s="245"/>
      <c r="G43" s="245"/>
      <c r="H43" s="245"/>
      <c r="I43" s="245"/>
      <c r="J43" s="245"/>
      <c r="K43" s="245"/>
    </row>
    <row r="44" spans="1:11">
      <c r="A44" s="39"/>
      <c r="B44" s="40"/>
      <c r="C44" s="242"/>
      <c r="D44" s="245"/>
      <c r="E44" s="245"/>
      <c r="F44" s="245"/>
      <c r="G44" s="245"/>
      <c r="H44" s="245"/>
      <c r="I44" s="245"/>
      <c r="J44" s="245"/>
      <c r="K44" s="245"/>
    </row>
    <row r="45" spans="1:11">
      <c r="A45" s="39"/>
      <c r="B45" s="40"/>
      <c r="C45" s="242"/>
      <c r="D45" s="245"/>
      <c r="E45" s="245"/>
      <c r="F45" s="245"/>
      <c r="G45" s="245"/>
      <c r="H45" s="245"/>
      <c r="I45" s="245"/>
      <c r="J45" s="245"/>
      <c r="K45" s="245"/>
    </row>
    <row r="46" spans="1:11">
      <c r="A46" s="39"/>
      <c r="B46" s="40"/>
      <c r="C46" s="242"/>
      <c r="D46" s="245"/>
      <c r="E46" s="245"/>
      <c r="F46" s="245"/>
      <c r="G46" s="245"/>
      <c r="H46" s="245"/>
      <c r="I46" s="245"/>
      <c r="J46" s="245"/>
      <c r="K46" s="245"/>
    </row>
    <row r="47" spans="1:11">
      <c r="A47" s="39"/>
      <c r="B47" s="40"/>
      <c r="C47" s="242"/>
      <c r="D47" s="245"/>
      <c r="E47" s="245"/>
      <c r="F47" s="245"/>
      <c r="G47" s="245"/>
      <c r="H47" s="245"/>
      <c r="I47" s="245"/>
      <c r="J47" s="245"/>
      <c r="K47" s="245"/>
    </row>
    <row r="48" spans="1:11">
      <c r="A48" s="39"/>
      <c r="B48" s="40"/>
      <c r="C48" s="242"/>
      <c r="D48" s="245"/>
      <c r="E48" s="245"/>
      <c r="F48" s="245"/>
      <c r="G48" s="245"/>
      <c r="H48" s="245"/>
      <c r="I48" s="245"/>
      <c r="J48" s="245"/>
      <c r="K48" s="245"/>
    </row>
    <row r="49" spans="1:11">
      <c r="A49" s="39"/>
      <c r="B49" s="40"/>
      <c r="C49" s="242"/>
      <c r="D49" s="245"/>
      <c r="E49" s="245"/>
      <c r="F49" s="245"/>
      <c r="G49" s="245"/>
      <c r="H49" s="245"/>
      <c r="I49" s="245"/>
      <c r="J49" s="245"/>
      <c r="K49" s="245"/>
    </row>
    <row r="50" spans="1:11">
      <c r="A50" s="39"/>
      <c r="B50" s="40"/>
      <c r="C50" s="242"/>
      <c r="D50" s="245"/>
      <c r="E50" s="245"/>
      <c r="F50" s="245"/>
      <c r="G50" s="245"/>
      <c r="H50" s="245"/>
      <c r="I50" s="245"/>
      <c r="J50" s="245"/>
      <c r="K50" s="245"/>
    </row>
    <row r="51" spans="1:11">
      <c r="A51" s="39"/>
      <c r="B51" s="40"/>
      <c r="C51" s="242"/>
      <c r="D51" s="245"/>
      <c r="E51" s="245"/>
      <c r="F51" s="245"/>
      <c r="G51" s="245"/>
      <c r="H51" s="245"/>
      <c r="I51" s="245"/>
      <c r="J51" s="245"/>
      <c r="K51" s="245"/>
    </row>
    <row r="52" spans="1:11">
      <c r="A52" s="39"/>
      <c r="B52" s="40"/>
      <c r="C52" s="242"/>
      <c r="D52" s="245"/>
      <c r="E52" s="245"/>
      <c r="F52" s="245"/>
      <c r="G52" s="245"/>
      <c r="H52" s="245"/>
      <c r="I52" s="245"/>
      <c r="J52" s="245"/>
      <c r="K52" s="245"/>
    </row>
    <row r="53" spans="1:11">
      <c r="A53" s="39"/>
      <c r="B53" s="40"/>
      <c r="C53" s="242"/>
      <c r="D53" s="245"/>
      <c r="E53" s="245"/>
      <c r="F53" s="245"/>
      <c r="G53" s="245"/>
      <c r="H53" s="245"/>
      <c r="I53" s="245"/>
      <c r="J53" s="245"/>
      <c r="K53" s="245"/>
    </row>
    <row r="54" spans="1:11">
      <c r="A54" s="39"/>
      <c r="B54" s="40"/>
      <c r="C54" s="242"/>
      <c r="D54" s="245"/>
      <c r="E54" s="245"/>
      <c r="F54" s="245"/>
      <c r="G54" s="245"/>
      <c r="H54" s="245"/>
      <c r="I54" s="245"/>
      <c r="J54" s="245"/>
      <c r="K54" s="245"/>
    </row>
    <row r="55" spans="1:11">
      <c r="A55" s="39"/>
      <c r="B55" s="40"/>
      <c r="C55" s="242"/>
      <c r="D55" s="245"/>
      <c r="E55" s="245"/>
      <c r="F55" s="245"/>
      <c r="G55" s="245"/>
      <c r="H55" s="245"/>
      <c r="I55" s="245"/>
      <c r="J55" s="245"/>
      <c r="K55" s="245"/>
    </row>
    <row r="56" spans="1:11">
      <c r="A56" s="39"/>
      <c r="B56" s="40"/>
      <c r="C56" s="242"/>
      <c r="D56" s="245"/>
      <c r="E56" s="245"/>
      <c r="F56" s="245"/>
      <c r="G56" s="245"/>
      <c r="H56" s="245"/>
      <c r="I56" s="245"/>
      <c r="J56" s="245"/>
      <c r="K56" s="245"/>
    </row>
    <row r="57" spans="1:11">
      <c r="A57" s="39"/>
      <c r="B57" s="40"/>
      <c r="C57" s="242"/>
      <c r="D57" s="245"/>
      <c r="E57" s="245"/>
      <c r="F57" s="245"/>
      <c r="G57" s="245"/>
      <c r="H57" s="245"/>
      <c r="I57" s="245"/>
      <c r="J57" s="245"/>
      <c r="K57" s="245"/>
    </row>
    <row r="58" spans="1:11">
      <c r="A58" s="39"/>
      <c r="B58" s="40"/>
      <c r="C58" s="242"/>
      <c r="D58" s="245"/>
      <c r="E58" s="245"/>
      <c r="F58" s="245"/>
      <c r="G58" s="245"/>
      <c r="H58" s="245"/>
      <c r="I58" s="245"/>
      <c r="J58" s="245"/>
      <c r="K58" s="245"/>
    </row>
    <row r="59" spans="1:11">
      <c r="A59" s="39"/>
      <c r="B59" s="40"/>
      <c r="C59" s="242"/>
      <c r="D59" s="245"/>
      <c r="E59" s="245"/>
      <c r="F59" s="245"/>
      <c r="G59" s="245"/>
      <c r="H59" s="245"/>
      <c r="I59" s="245"/>
      <c r="J59" s="245"/>
      <c r="K59" s="245"/>
    </row>
    <row r="60" spans="1:11">
      <c r="A60" s="39"/>
      <c r="B60" s="40"/>
      <c r="C60" s="242"/>
      <c r="D60" s="245"/>
      <c r="E60" s="245"/>
      <c r="F60" s="245"/>
      <c r="G60" s="245"/>
      <c r="H60" s="245"/>
      <c r="I60" s="245"/>
      <c r="J60" s="245"/>
      <c r="K60" s="245"/>
    </row>
    <row r="61" spans="1:11">
      <c r="A61" s="39"/>
      <c r="B61" s="40"/>
      <c r="C61" s="242"/>
      <c r="D61" s="245"/>
      <c r="E61" s="245"/>
      <c r="F61" s="245"/>
      <c r="G61" s="245"/>
      <c r="H61" s="245"/>
      <c r="I61" s="245"/>
      <c r="J61" s="245"/>
      <c r="K61" s="245"/>
    </row>
    <row r="62" spans="1:11">
      <c r="A62" s="39"/>
      <c r="B62" s="40"/>
      <c r="C62" s="242"/>
      <c r="D62" s="245"/>
      <c r="E62" s="245"/>
      <c r="F62" s="245"/>
      <c r="G62" s="245"/>
      <c r="H62" s="245"/>
      <c r="I62" s="245"/>
      <c r="J62" s="245"/>
      <c r="K62" s="245"/>
    </row>
    <row r="63" spans="1:11">
      <c r="A63" s="39"/>
      <c r="B63" s="40"/>
      <c r="C63" s="242"/>
      <c r="D63" s="245"/>
      <c r="E63" s="245"/>
      <c r="F63" s="245"/>
      <c r="G63" s="245"/>
      <c r="H63" s="245"/>
      <c r="I63" s="245"/>
      <c r="J63" s="245"/>
      <c r="K63" s="245"/>
    </row>
    <row r="64" spans="1:11">
      <c r="A64" s="39"/>
      <c r="B64" s="40"/>
      <c r="C64" s="242"/>
      <c r="D64" s="245"/>
      <c r="E64" s="245"/>
      <c r="F64" s="245"/>
      <c r="G64" s="245"/>
      <c r="H64" s="245"/>
      <c r="I64" s="245"/>
      <c r="J64" s="245"/>
      <c r="K64" s="245"/>
    </row>
    <row r="65" spans="1:11">
      <c r="A65" s="39"/>
      <c r="B65" s="40"/>
      <c r="C65" s="242"/>
      <c r="D65" s="245"/>
      <c r="E65" s="245"/>
      <c r="F65" s="245"/>
      <c r="G65" s="245"/>
      <c r="H65" s="245"/>
      <c r="I65" s="245"/>
      <c r="J65" s="245"/>
      <c r="K65" s="245"/>
    </row>
    <row r="66" spans="1:11">
      <c r="A66" s="39"/>
      <c r="B66" s="40"/>
      <c r="C66" s="242"/>
      <c r="D66" s="245"/>
      <c r="E66" s="245"/>
      <c r="F66" s="245"/>
      <c r="G66" s="245"/>
      <c r="H66" s="245"/>
      <c r="I66" s="245"/>
      <c r="J66" s="245"/>
      <c r="K66" s="245"/>
    </row>
    <row r="67" spans="1:11">
      <c r="A67" s="39"/>
      <c r="B67" s="40"/>
      <c r="C67" s="242"/>
      <c r="D67" s="245"/>
      <c r="E67" s="245"/>
      <c r="F67" s="245"/>
      <c r="G67" s="245"/>
      <c r="H67" s="245"/>
      <c r="I67" s="245"/>
      <c r="J67" s="245"/>
      <c r="K67" s="245"/>
    </row>
    <row r="68" spans="1:11">
      <c r="A68" s="39"/>
      <c r="B68" s="40"/>
      <c r="C68" s="242"/>
      <c r="D68" s="245"/>
      <c r="E68" s="245"/>
      <c r="F68" s="245"/>
      <c r="G68" s="245"/>
      <c r="H68" s="245"/>
      <c r="I68" s="245"/>
      <c r="J68" s="245"/>
      <c r="K68" s="245"/>
    </row>
    <row r="69" spans="1:11">
      <c r="A69" s="39"/>
      <c r="B69" s="40"/>
      <c r="C69" s="242"/>
      <c r="D69" s="245"/>
      <c r="E69" s="245"/>
      <c r="F69" s="245"/>
      <c r="G69" s="245"/>
      <c r="H69" s="245"/>
      <c r="I69" s="245"/>
      <c r="J69" s="245"/>
      <c r="K69" s="245"/>
    </row>
    <row r="70" spans="1:11">
      <c r="A70" s="39"/>
      <c r="B70" s="40"/>
      <c r="C70" s="242"/>
      <c r="D70" s="245"/>
      <c r="E70" s="245"/>
      <c r="F70" s="245"/>
      <c r="G70" s="245"/>
      <c r="H70" s="245"/>
      <c r="I70" s="245"/>
      <c r="J70" s="245"/>
      <c r="K70" s="245"/>
    </row>
    <row r="71" spans="1:11">
      <c r="A71" s="39"/>
      <c r="B71" s="40"/>
      <c r="C71" s="242"/>
      <c r="D71" s="245"/>
      <c r="E71" s="245"/>
      <c r="F71" s="245"/>
      <c r="G71" s="245"/>
      <c r="H71" s="245"/>
      <c r="I71" s="245"/>
      <c r="J71" s="245"/>
      <c r="K71" s="245"/>
    </row>
    <row r="72" spans="1:11">
      <c r="A72" s="39"/>
      <c r="B72" s="40"/>
      <c r="C72" s="242"/>
      <c r="D72" s="245"/>
      <c r="E72" s="245"/>
      <c r="F72" s="245"/>
      <c r="G72" s="245"/>
      <c r="H72" s="245"/>
      <c r="I72" s="245"/>
      <c r="J72" s="245"/>
      <c r="K72" s="245"/>
    </row>
    <row r="73" spans="1:11">
      <c r="A73" s="39"/>
      <c r="B73" s="40"/>
      <c r="C73" s="242"/>
      <c r="D73" s="245"/>
      <c r="E73" s="245"/>
      <c r="F73" s="245"/>
      <c r="G73" s="245"/>
      <c r="H73" s="245"/>
      <c r="I73" s="245"/>
      <c r="J73" s="245"/>
      <c r="K73" s="245"/>
    </row>
    <row r="74" spans="1:11">
      <c r="A74" s="39"/>
      <c r="B74" s="40"/>
      <c r="C74" s="242"/>
      <c r="D74" s="245"/>
      <c r="E74" s="245"/>
      <c r="F74" s="245"/>
      <c r="G74" s="245"/>
      <c r="H74" s="245"/>
      <c r="I74" s="245"/>
      <c r="J74" s="245"/>
      <c r="K74" s="245"/>
    </row>
    <row r="75" spans="1:11">
      <c r="A75" s="39"/>
      <c r="B75" s="40"/>
      <c r="C75" s="242"/>
      <c r="D75" s="245"/>
      <c r="E75" s="245"/>
      <c r="F75" s="245"/>
      <c r="G75" s="245"/>
      <c r="H75" s="245"/>
      <c r="I75" s="245"/>
      <c r="J75" s="245"/>
      <c r="K75" s="245"/>
    </row>
    <row r="76" spans="1:11">
      <c r="A76" s="39"/>
      <c r="B76" s="40"/>
      <c r="C76" s="242"/>
      <c r="D76" s="245"/>
      <c r="E76" s="245"/>
      <c r="F76" s="245"/>
      <c r="G76" s="245"/>
      <c r="H76" s="245"/>
      <c r="I76" s="245"/>
      <c r="J76" s="245"/>
      <c r="K76" s="245"/>
    </row>
    <row r="77" spans="1:11">
      <c r="A77" s="39"/>
      <c r="B77" s="40"/>
      <c r="C77" s="242"/>
      <c r="D77" s="245"/>
      <c r="E77" s="245"/>
      <c r="F77" s="245"/>
      <c r="G77" s="245"/>
      <c r="H77" s="245"/>
      <c r="I77" s="245"/>
      <c r="J77" s="245"/>
      <c r="K77" s="245"/>
    </row>
    <row r="78" spans="1:11">
      <c r="A78" s="39"/>
      <c r="B78" s="40"/>
      <c r="C78" s="242"/>
      <c r="D78" s="245"/>
      <c r="E78" s="245"/>
      <c r="F78" s="245"/>
      <c r="G78" s="245"/>
      <c r="H78" s="245"/>
      <c r="I78" s="245"/>
      <c r="J78" s="245"/>
      <c r="K78" s="245"/>
    </row>
    <row r="79" spans="1:11">
      <c r="A79" s="39"/>
      <c r="B79" s="40"/>
      <c r="C79" s="242"/>
      <c r="D79" s="245"/>
      <c r="E79" s="245"/>
      <c r="F79" s="245"/>
      <c r="G79" s="245"/>
      <c r="H79" s="245"/>
      <c r="I79" s="245"/>
      <c r="J79" s="245"/>
      <c r="K79" s="245"/>
    </row>
    <row r="80" spans="1:11">
      <c r="A80" s="39"/>
      <c r="B80" s="40"/>
      <c r="C80" s="242"/>
      <c r="D80" s="245"/>
      <c r="E80" s="245"/>
      <c r="F80" s="245"/>
      <c r="G80" s="245"/>
      <c r="H80" s="245"/>
      <c r="I80" s="245"/>
      <c r="J80" s="245"/>
      <c r="K80" s="245"/>
    </row>
    <row r="81" spans="1:11">
      <c r="A81" s="39"/>
      <c r="B81" s="40"/>
      <c r="C81" s="242"/>
      <c r="D81" s="245"/>
      <c r="E81" s="245"/>
      <c r="F81" s="245"/>
      <c r="G81" s="245"/>
      <c r="H81" s="245"/>
      <c r="I81" s="245"/>
      <c r="J81" s="245"/>
      <c r="K81" s="245"/>
    </row>
    <row r="82" spans="1:11">
      <c r="A82" s="39"/>
      <c r="B82" s="40"/>
      <c r="C82" s="242"/>
      <c r="D82" s="245"/>
      <c r="E82" s="245"/>
      <c r="F82" s="245"/>
      <c r="G82" s="245"/>
      <c r="H82" s="245"/>
      <c r="I82" s="245"/>
      <c r="J82" s="245"/>
      <c r="K82" s="245"/>
    </row>
    <row r="83" spans="1:11">
      <c r="A83" s="39"/>
      <c r="B83" s="40"/>
      <c r="C83" s="242"/>
      <c r="D83" s="245"/>
      <c r="E83" s="245"/>
      <c r="F83" s="245"/>
      <c r="G83" s="245"/>
      <c r="H83" s="245"/>
      <c r="I83" s="245"/>
      <c r="J83" s="245"/>
      <c r="K83" s="245"/>
    </row>
    <row r="84" spans="1:11">
      <c r="A84" s="39"/>
      <c r="B84" s="40"/>
      <c r="C84" s="242"/>
      <c r="D84" s="245"/>
      <c r="E84" s="245"/>
      <c r="F84" s="245"/>
      <c r="G84" s="245"/>
      <c r="H84" s="245"/>
      <c r="I84" s="245"/>
      <c r="J84" s="245"/>
      <c r="K84" s="245"/>
    </row>
    <row r="85" spans="1:11">
      <c r="A85" s="39"/>
      <c r="B85" s="40"/>
      <c r="C85" s="242"/>
      <c r="D85" s="245"/>
      <c r="E85" s="245"/>
      <c r="F85" s="245"/>
      <c r="G85" s="245"/>
      <c r="H85" s="245"/>
      <c r="I85" s="245"/>
      <c r="J85" s="245"/>
      <c r="K85" s="245"/>
    </row>
    <row r="86" spans="1:11">
      <c r="A86" s="39"/>
      <c r="B86" s="40"/>
      <c r="C86" s="242"/>
      <c r="D86" s="245"/>
      <c r="E86" s="245"/>
      <c r="F86" s="245"/>
      <c r="G86" s="245"/>
      <c r="H86" s="245"/>
      <c r="I86" s="245"/>
      <c r="J86" s="245"/>
      <c r="K86" s="245"/>
    </row>
    <row r="87" spans="1:11">
      <c r="A87" s="39"/>
      <c r="B87" s="40"/>
      <c r="C87" s="242"/>
      <c r="D87" s="245"/>
      <c r="E87" s="245"/>
      <c r="F87" s="245"/>
      <c r="G87" s="245"/>
      <c r="H87" s="245"/>
      <c r="I87" s="245"/>
      <c r="J87" s="245"/>
      <c r="K87" s="245"/>
    </row>
    <row r="88" spans="1:11">
      <c r="A88" s="39"/>
      <c r="B88" s="40"/>
      <c r="C88" s="242"/>
      <c r="D88" s="245"/>
      <c r="E88" s="245"/>
      <c r="F88" s="245"/>
      <c r="G88" s="245"/>
      <c r="H88" s="245"/>
      <c r="I88" s="245"/>
      <c r="J88" s="245"/>
      <c r="K88" s="245"/>
    </row>
    <row r="89" spans="1:11">
      <c r="A89" s="39"/>
      <c r="B89" s="40"/>
      <c r="C89" s="242"/>
      <c r="D89" s="245"/>
      <c r="E89" s="245"/>
      <c r="F89" s="245"/>
      <c r="G89" s="245"/>
      <c r="H89" s="245"/>
      <c r="I89" s="245"/>
      <c r="J89" s="245"/>
      <c r="K89" s="245"/>
    </row>
    <row r="90" spans="1:11">
      <c r="A90" s="39"/>
      <c r="B90" s="40"/>
      <c r="C90" s="242"/>
      <c r="D90" s="245"/>
      <c r="E90" s="245"/>
      <c r="F90" s="245"/>
      <c r="G90" s="245"/>
      <c r="H90" s="245"/>
      <c r="I90" s="245"/>
      <c r="J90" s="245"/>
      <c r="K90" s="245"/>
    </row>
    <row r="91" spans="1:11">
      <c r="A91" s="39"/>
      <c r="B91" s="40"/>
      <c r="C91" s="242"/>
      <c r="D91" s="245"/>
      <c r="E91" s="245"/>
      <c r="F91" s="245"/>
      <c r="G91" s="245"/>
      <c r="H91" s="245"/>
      <c r="I91" s="245"/>
      <c r="J91" s="245"/>
      <c r="K91" s="245"/>
    </row>
    <row r="92" spans="1:11">
      <c r="A92" s="39"/>
      <c r="B92" s="40"/>
      <c r="C92" s="242"/>
      <c r="D92" s="245"/>
      <c r="E92" s="245"/>
      <c r="F92" s="245"/>
      <c r="G92" s="245"/>
      <c r="H92" s="245"/>
      <c r="I92" s="245"/>
      <c r="J92" s="245"/>
      <c r="K92" s="245"/>
    </row>
    <row r="93" spans="1:11">
      <c r="A93" s="39"/>
      <c r="B93" s="40"/>
      <c r="C93" s="242"/>
      <c r="D93" s="245"/>
      <c r="E93" s="245"/>
      <c r="F93" s="245"/>
      <c r="G93" s="245"/>
      <c r="H93" s="245"/>
      <c r="I93" s="245"/>
      <c r="J93" s="245"/>
      <c r="K93" s="245"/>
    </row>
    <row r="94" spans="1:11">
      <c r="A94" s="39"/>
      <c r="B94" s="40"/>
      <c r="C94" s="242"/>
      <c r="D94" s="245"/>
      <c r="E94" s="245"/>
      <c r="F94" s="245"/>
      <c r="G94" s="245"/>
      <c r="H94" s="245"/>
      <c r="I94" s="245"/>
      <c r="J94" s="245"/>
      <c r="K94" s="245"/>
    </row>
    <row r="95" spans="1:11">
      <c r="A95" s="39"/>
      <c r="B95" s="40"/>
      <c r="C95" s="242"/>
      <c r="D95" s="245"/>
      <c r="E95" s="245"/>
      <c r="F95" s="245"/>
      <c r="G95" s="245"/>
      <c r="H95" s="245"/>
      <c r="I95" s="245"/>
      <c r="J95" s="245"/>
      <c r="K95" s="245"/>
    </row>
    <row r="96" spans="1:11">
      <c r="A96" s="39"/>
      <c r="B96" s="40"/>
      <c r="C96" s="242"/>
      <c r="D96" s="245"/>
      <c r="E96" s="245"/>
      <c r="F96" s="245"/>
      <c r="G96" s="245"/>
      <c r="H96" s="245"/>
      <c r="I96" s="245"/>
      <c r="J96" s="245"/>
      <c r="K96" s="245"/>
    </row>
    <row r="97" spans="1:11">
      <c r="A97" s="39"/>
      <c r="B97" s="40"/>
      <c r="C97" s="242"/>
      <c r="D97" s="245"/>
      <c r="E97" s="245"/>
      <c r="F97" s="245"/>
      <c r="G97" s="245"/>
      <c r="H97" s="245"/>
      <c r="I97" s="245"/>
      <c r="J97" s="245"/>
      <c r="K97" s="245"/>
    </row>
    <row r="98" spans="1:11">
      <c r="A98" s="39"/>
      <c r="B98" s="40"/>
      <c r="C98" s="242"/>
      <c r="D98" s="245"/>
      <c r="E98" s="245"/>
      <c r="F98" s="245"/>
      <c r="G98" s="245"/>
      <c r="H98" s="245"/>
      <c r="I98" s="245"/>
      <c r="J98" s="245"/>
      <c r="K98" s="245"/>
    </row>
    <row r="99" spans="1:11">
      <c r="A99" s="39"/>
      <c r="B99" s="40"/>
      <c r="C99" s="242"/>
      <c r="D99" s="245"/>
      <c r="E99" s="245"/>
      <c r="F99" s="245"/>
      <c r="G99" s="245"/>
      <c r="H99" s="245"/>
      <c r="I99" s="245"/>
      <c r="J99" s="245"/>
      <c r="K99" s="245"/>
    </row>
    <row r="100" spans="1:11">
      <c r="A100" s="39"/>
      <c r="B100" s="40"/>
      <c r="C100" s="242"/>
      <c r="D100" s="245"/>
      <c r="E100" s="245"/>
      <c r="F100" s="245"/>
      <c r="G100" s="245"/>
      <c r="H100" s="245"/>
      <c r="I100" s="245"/>
      <c r="J100" s="245"/>
      <c r="K100" s="245"/>
    </row>
    <row r="101" spans="1:11">
      <c r="A101" s="39"/>
      <c r="B101" s="40"/>
      <c r="C101" s="242"/>
      <c r="D101" s="245"/>
      <c r="E101" s="245"/>
      <c r="F101" s="245"/>
      <c r="G101" s="245"/>
      <c r="H101" s="245"/>
      <c r="I101" s="245"/>
      <c r="J101" s="245"/>
      <c r="K101" s="245"/>
    </row>
    <row r="102" spans="1:11">
      <c r="A102" s="39"/>
      <c r="B102" s="40"/>
      <c r="C102" s="242"/>
      <c r="D102" s="245"/>
      <c r="E102" s="245"/>
      <c r="F102" s="245"/>
      <c r="G102" s="245"/>
      <c r="H102" s="245"/>
      <c r="I102" s="245"/>
      <c r="J102" s="245"/>
      <c r="K102" s="245"/>
    </row>
    <row r="103" spans="1:11">
      <c r="A103" s="39"/>
      <c r="B103" s="40"/>
      <c r="C103" s="242"/>
      <c r="D103" s="245"/>
      <c r="E103" s="245"/>
      <c r="F103" s="245"/>
      <c r="G103" s="245"/>
      <c r="H103" s="245"/>
      <c r="I103" s="245"/>
      <c r="J103" s="245"/>
      <c r="K103" s="245"/>
    </row>
    <row r="104" spans="1:11">
      <c r="A104" s="39"/>
      <c r="B104" s="40"/>
      <c r="C104" s="242"/>
      <c r="D104" s="245"/>
      <c r="E104" s="245"/>
      <c r="F104" s="245"/>
      <c r="G104" s="245"/>
      <c r="H104" s="245"/>
      <c r="I104" s="245"/>
      <c r="J104" s="245"/>
      <c r="K104" s="245"/>
    </row>
    <row r="105" spans="1:11">
      <c r="A105" s="39"/>
      <c r="B105" s="40"/>
      <c r="C105" s="242"/>
      <c r="D105" s="245"/>
      <c r="E105" s="245"/>
      <c r="F105" s="245"/>
      <c r="G105" s="245"/>
      <c r="H105" s="245"/>
      <c r="I105" s="245"/>
      <c r="J105" s="245"/>
      <c r="K105" s="245"/>
    </row>
    <row r="106" spans="1:11">
      <c r="A106" s="39"/>
      <c r="B106" s="40"/>
      <c r="C106" s="242"/>
      <c r="D106" s="245"/>
      <c r="E106" s="245"/>
      <c r="F106" s="245"/>
      <c r="G106" s="245"/>
      <c r="H106" s="245"/>
      <c r="I106" s="245"/>
      <c r="J106" s="245"/>
      <c r="K106" s="245"/>
    </row>
    <row r="107" spans="1:11">
      <c r="A107" s="39"/>
      <c r="B107" s="40"/>
      <c r="C107" s="242"/>
      <c r="D107" s="245"/>
      <c r="E107" s="245"/>
      <c r="F107" s="245"/>
      <c r="G107" s="245"/>
      <c r="H107" s="245"/>
      <c r="I107" s="245"/>
      <c r="J107" s="245"/>
      <c r="K107" s="245"/>
    </row>
    <row r="108" spans="1:11">
      <c r="A108" s="39"/>
      <c r="B108" s="40"/>
      <c r="C108" s="242"/>
      <c r="D108" s="245"/>
      <c r="E108" s="245"/>
      <c r="F108" s="245"/>
      <c r="G108" s="245"/>
      <c r="H108" s="245"/>
      <c r="I108" s="245"/>
      <c r="J108" s="245"/>
      <c r="K108" s="245"/>
    </row>
    <row r="109" spans="1:11">
      <c r="A109" s="39"/>
      <c r="B109" s="40"/>
      <c r="C109" s="242"/>
      <c r="D109" s="245"/>
      <c r="E109" s="245"/>
      <c r="F109" s="245"/>
      <c r="G109" s="245"/>
      <c r="H109" s="245"/>
      <c r="I109" s="245"/>
      <c r="J109" s="245"/>
      <c r="K109" s="245"/>
    </row>
    <row r="110" spans="1:11">
      <c r="A110" s="39"/>
      <c r="B110" s="40"/>
      <c r="C110" s="242"/>
      <c r="D110" s="245"/>
      <c r="E110" s="245"/>
      <c r="F110" s="245"/>
      <c r="G110" s="245"/>
      <c r="H110" s="245"/>
      <c r="I110" s="245"/>
      <c r="J110" s="245"/>
      <c r="K110" s="245"/>
    </row>
    <row r="111" spans="1:11">
      <c r="A111" s="39"/>
      <c r="B111" s="40"/>
      <c r="C111" s="242"/>
      <c r="D111" s="245"/>
      <c r="E111" s="245"/>
      <c r="F111" s="245"/>
      <c r="G111" s="245"/>
      <c r="H111" s="245"/>
      <c r="I111" s="245"/>
      <c r="J111" s="245"/>
      <c r="K111" s="245"/>
    </row>
    <row r="112" spans="1:11">
      <c r="A112" s="39"/>
      <c r="B112" s="40"/>
      <c r="C112" s="242"/>
      <c r="D112" s="245"/>
      <c r="E112" s="245"/>
      <c r="F112" s="245"/>
      <c r="G112" s="245"/>
      <c r="H112" s="245"/>
      <c r="I112" s="245"/>
      <c r="J112" s="245"/>
      <c r="K112" s="245"/>
    </row>
    <row r="113" spans="1:11">
      <c r="A113" s="39"/>
      <c r="B113" s="40"/>
      <c r="C113" s="242"/>
      <c r="D113" s="245"/>
      <c r="E113" s="245"/>
      <c r="F113" s="245"/>
      <c r="G113" s="245"/>
      <c r="H113" s="245"/>
      <c r="I113" s="245"/>
      <c r="J113" s="245"/>
      <c r="K113" s="245"/>
    </row>
    <row r="114" spans="1:11">
      <c r="A114" s="39"/>
      <c r="B114" s="40"/>
      <c r="C114" s="242"/>
      <c r="D114" s="245"/>
      <c r="E114" s="245"/>
      <c r="F114" s="245"/>
      <c r="G114" s="245"/>
      <c r="H114" s="245"/>
      <c r="I114" s="245"/>
      <c r="J114" s="245"/>
      <c r="K114" s="245"/>
    </row>
    <row r="115" spans="1:11">
      <c r="A115" s="39"/>
      <c r="B115" s="40"/>
      <c r="C115" s="242"/>
      <c r="D115" s="245"/>
      <c r="E115" s="245"/>
      <c r="F115" s="245"/>
      <c r="G115" s="245"/>
      <c r="H115" s="245"/>
      <c r="I115" s="245"/>
      <c r="J115" s="245"/>
      <c r="K115" s="245"/>
    </row>
    <row r="116" spans="1:11">
      <c r="A116" s="39"/>
      <c r="B116" s="40"/>
      <c r="C116" s="242"/>
      <c r="D116" s="245"/>
      <c r="E116" s="245"/>
      <c r="F116" s="245"/>
      <c r="G116" s="245"/>
      <c r="H116" s="245"/>
      <c r="I116" s="245"/>
      <c r="J116" s="245"/>
      <c r="K116" s="245"/>
    </row>
    <row r="117" spans="1:11">
      <c r="A117" s="39"/>
      <c r="B117" s="40"/>
      <c r="C117" s="242"/>
      <c r="D117" s="245"/>
      <c r="E117" s="245"/>
      <c r="F117" s="245"/>
      <c r="G117" s="245"/>
      <c r="H117" s="245"/>
      <c r="I117" s="245"/>
      <c r="J117" s="245"/>
      <c r="K117" s="245"/>
    </row>
    <row r="118" spans="1:11">
      <c r="A118" s="39"/>
      <c r="B118" s="40"/>
      <c r="C118" s="242"/>
      <c r="D118" s="245"/>
      <c r="E118" s="245"/>
      <c r="F118" s="245"/>
      <c r="G118" s="245"/>
      <c r="H118" s="245"/>
      <c r="I118" s="245"/>
      <c r="J118" s="245"/>
      <c r="K118" s="245"/>
    </row>
    <row r="119" spans="1:11">
      <c r="A119" s="39"/>
      <c r="B119" s="40"/>
      <c r="C119" s="242"/>
      <c r="D119" s="245"/>
      <c r="E119" s="245"/>
      <c r="F119" s="245"/>
      <c r="G119" s="245"/>
      <c r="H119" s="245"/>
      <c r="I119" s="245"/>
      <c r="J119" s="245"/>
      <c r="K119" s="245"/>
    </row>
    <row r="120" spans="1:11">
      <c r="A120" s="39"/>
      <c r="B120" s="40"/>
      <c r="C120" s="242"/>
      <c r="D120" s="245"/>
      <c r="E120" s="245"/>
      <c r="F120" s="245"/>
      <c r="G120" s="245"/>
      <c r="H120" s="245"/>
      <c r="I120" s="245"/>
      <c r="J120" s="245"/>
      <c r="K120" s="245"/>
    </row>
    <row r="121" spans="1:11">
      <c r="A121" s="39"/>
      <c r="B121" s="40"/>
      <c r="C121" s="242"/>
      <c r="D121" s="245"/>
      <c r="E121" s="245"/>
      <c r="F121" s="245"/>
      <c r="G121" s="245"/>
      <c r="H121" s="245"/>
      <c r="I121" s="245"/>
      <c r="J121" s="245"/>
      <c r="K121" s="245"/>
    </row>
    <row r="122" spans="1:11">
      <c r="A122" s="39"/>
      <c r="B122" s="40"/>
      <c r="C122" s="242"/>
      <c r="D122" s="245"/>
      <c r="E122" s="245"/>
      <c r="F122" s="245"/>
      <c r="G122" s="245"/>
      <c r="H122" s="245"/>
      <c r="I122" s="245"/>
      <c r="J122" s="245"/>
      <c r="K122" s="245"/>
    </row>
    <row r="123" spans="1:11">
      <c r="A123" s="39"/>
      <c r="B123" s="40"/>
      <c r="C123" s="242"/>
      <c r="D123" s="245"/>
      <c r="E123" s="245"/>
      <c r="F123" s="245"/>
      <c r="G123" s="245"/>
      <c r="H123" s="245"/>
      <c r="I123" s="245"/>
      <c r="J123" s="245"/>
      <c r="K123" s="245"/>
    </row>
    <row r="124" spans="1:11">
      <c r="A124" s="39"/>
      <c r="B124" s="40"/>
      <c r="C124" s="242"/>
      <c r="D124" s="245"/>
      <c r="E124" s="245"/>
      <c r="F124" s="245"/>
      <c r="G124" s="245"/>
      <c r="H124" s="245"/>
      <c r="I124" s="245"/>
      <c r="J124" s="245"/>
      <c r="K124" s="245"/>
    </row>
    <row r="125" spans="1:11">
      <c r="A125" s="39"/>
      <c r="B125" s="40"/>
      <c r="C125" s="242"/>
      <c r="D125" s="245"/>
      <c r="E125" s="245"/>
      <c r="F125" s="245"/>
      <c r="G125" s="245"/>
      <c r="H125" s="245"/>
      <c r="I125" s="245"/>
      <c r="J125" s="245"/>
      <c r="K125" s="245"/>
    </row>
    <row r="126" spans="1:11">
      <c r="A126" s="39"/>
      <c r="B126" s="40"/>
      <c r="C126" s="242"/>
      <c r="D126" s="245"/>
      <c r="E126" s="245"/>
      <c r="F126" s="245"/>
      <c r="G126" s="245"/>
      <c r="H126" s="245"/>
      <c r="I126" s="245"/>
      <c r="J126" s="245"/>
      <c r="K126" s="245"/>
    </row>
    <row r="127" spans="1:11">
      <c r="A127" s="39"/>
      <c r="B127" s="40"/>
      <c r="C127" s="242"/>
      <c r="D127" s="245"/>
      <c r="E127" s="245"/>
      <c r="F127" s="245"/>
      <c r="G127" s="245"/>
      <c r="H127" s="245"/>
      <c r="I127" s="245"/>
      <c r="J127" s="245"/>
      <c r="K127" s="245"/>
    </row>
    <row r="128" spans="1:11">
      <c r="A128" s="39"/>
      <c r="B128" s="40"/>
      <c r="C128" s="242"/>
      <c r="D128" s="245"/>
      <c r="E128" s="245"/>
      <c r="F128" s="245"/>
      <c r="G128" s="245"/>
      <c r="H128" s="245"/>
      <c r="I128" s="245"/>
      <c r="J128" s="245"/>
      <c r="K128" s="245"/>
    </row>
    <row r="129" spans="1:11">
      <c r="A129" s="39"/>
      <c r="B129" s="40"/>
      <c r="C129" s="242"/>
      <c r="D129" s="245"/>
      <c r="E129" s="245"/>
      <c r="F129" s="245"/>
      <c r="G129" s="245"/>
      <c r="H129" s="245"/>
      <c r="I129" s="245"/>
      <c r="J129" s="245"/>
      <c r="K129" s="245"/>
    </row>
    <row r="130" spans="1:11">
      <c r="A130" s="39"/>
      <c r="B130" s="40"/>
      <c r="C130" s="242"/>
      <c r="D130" s="245"/>
      <c r="E130" s="245"/>
      <c r="F130" s="245"/>
      <c r="G130" s="245"/>
      <c r="H130" s="245"/>
      <c r="I130" s="245"/>
      <c r="J130" s="245"/>
      <c r="K130" s="245"/>
    </row>
    <row r="131" spans="1:11">
      <c r="A131" s="39"/>
      <c r="B131" s="40"/>
      <c r="C131" s="242"/>
      <c r="D131" s="245"/>
      <c r="E131" s="245"/>
      <c r="F131" s="245"/>
      <c r="G131" s="245"/>
      <c r="H131" s="245"/>
      <c r="I131" s="245"/>
      <c r="J131" s="245"/>
      <c r="K131" s="245"/>
    </row>
    <row r="132" spans="1:11">
      <c r="A132" s="39"/>
      <c r="B132" s="40"/>
      <c r="C132" s="242"/>
      <c r="D132" s="245"/>
      <c r="E132" s="245"/>
      <c r="F132" s="245"/>
      <c r="G132" s="245"/>
      <c r="H132" s="245"/>
      <c r="I132" s="245"/>
      <c r="J132" s="245"/>
      <c r="K132" s="245"/>
    </row>
    <row r="133" spans="1:11">
      <c r="A133" s="39"/>
      <c r="B133" s="40"/>
      <c r="C133" s="242"/>
      <c r="D133" s="245"/>
      <c r="E133" s="245"/>
      <c r="F133" s="245"/>
      <c r="G133" s="245"/>
      <c r="H133" s="245"/>
      <c r="I133" s="245"/>
      <c r="J133" s="245"/>
      <c r="K133" s="245"/>
    </row>
    <row r="134" spans="1:11">
      <c r="A134" s="39"/>
      <c r="B134" s="40"/>
      <c r="C134" s="242"/>
      <c r="D134" s="245"/>
      <c r="E134" s="245"/>
      <c r="F134" s="245"/>
      <c r="G134" s="245"/>
      <c r="H134" s="245"/>
      <c r="I134" s="245"/>
      <c r="J134" s="245"/>
      <c r="K134" s="245"/>
    </row>
    <row r="135" spans="1:11">
      <c r="A135" s="39"/>
      <c r="B135" s="40"/>
      <c r="C135" s="242"/>
      <c r="D135" s="245"/>
      <c r="E135" s="245"/>
      <c r="F135" s="245"/>
      <c r="G135" s="245"/>
      <c r="H135" s="245"/>
      <c r="I135" s="245"/>
      <c r="J135" s="245"/>
      <c r="K135" s="245"/>
    </row>
    <row r="136" spans="1:11">
      <c r="A136" s="39"/>
      <c r="B136" s="40"/>
      <c r="C136" s="242"/>
      <c r="D136" s="245"/>
      <c r="E136" s="245"/>
      <c r="F136" s="245"/>
      <c r="G136" s="245"/>
      <c r="H136" s="245"/>
      <c r="I136" s="245"/>
      <c r="J136" s="245"/>
      <c r="K136" s="245"/>
    </row>
    <row r="137" spans="1:11">
      <c r="A137" s="39"/>
      <c r="B137" s="40"/>
      <c r="C137" s="242"/>
      <c r="D137" s="245"/>
      <c r="E137" s="245"/>
      <c r="F137" s="245"/>
      <c r="G137" s="245"/>
      <c r="H137" s="245"/>
      <c r="I137" s="245"/>
      <c r="J137" s="245"/>
      <c r="K137" s="245"/>
    </row>
    <row r="138" spans="1:11">
      <c r="A138" s="39"/>
      <c r="B138" s="40"/>
      <c r="C138" s="242"/>
      <c r="D138" s="245"/>
      <c r="E138" s="245"/>
      <c r="F138" s="245"/>
      <c r="G138" s="245"/>
      <c r="H138" s="245"/>
      <c r="I138" s="245"/>
      <c r="J138" s="245"/>
      <c r="K138" s="245"/>
    </row>
    <row r="139" spans="1:11">
      <c r="A139" s="39"/>
      <c r="B139" s="40"/>
      <c r="C139" s="242"/>
      <c r="D139" s="245"/>
      <c r="E139" s="245"/>
      <c r="F139" s="245"/>
      <c r="G139" s="245"/>
      <c r="H139" s="245"/>
      <c r="I139" s="245"/>
      <c r="J139" s="245"/>
      <c r="K139" s="245"/>
    </row>
    <row r="140" spans="1:11">
      <c r="A140" s="39"/>
      <c r="B140" s="40"/>
      <c r="C140" s="242"/>
      <c r="D140" s="245"/>
      <c r="E140" s="245"/>
      <c r="F140" s="245"/>
      <c r="G140" s="245"/>
      <c r="H140" s="245"/>
      <c r="I140" s="245"/>
      <c r="J140" s="245"/>
      <c r="K140" s="245"/>
    </row>
    <row r="141" spans="1:11">
      <c r="A141" s="39"/>
      <c r="B141" s="40"/>
      <c r="C141" s="242"/>
      <c r="D141" s="245"/>
      <c r="E141" s="245"/>
      <c r="F141" s="245"/>
      <c r="G141" s="245"/>
      <c r="H141" s="245"/>
      <c r="I141" s="245"/>
      <c r="J141" s="245"/>
      <c r="K141" s="245"/>
    </row>
    <row r="142" spans="1:11">
      <c r="A142" s="39"/>
      <c r="B142" s="40"/>
      <c r="C142" s="242"/>
      <c r="D142" s="245"/>
      <c r="E142" s="245"/>
      <c r="F142" s="245"/>
      <c r="G142" s="245"/>
      <c r="H142" s="245"/>
      <c r="I142" s="245"/>
      <c r="J142" s="245"/>
      <c r="K142" s="245"/>
    </row>
    <row r="143" spans="1:11">
      <c r="A143" s="39"/>
      <c r="B143" s="40"/>
      <c r="C143" s="242"/>
      <c r="D143" s="245"/>
      <c r="E143" s="245"/>
      <c r="F143" s="245"/>
      <c r="G143" s="245"/>
      <c r="H143" s="245"/>
      <c r="I143" s="245"/>
      <c r="J143" s="245"/>
      <c r="K143" s="245"/>
    </row>
    <row r="144" spans="1:11">
      <c r="A144" s="39"/>
      <c r="B144" s="40"/>
      <c r="C144" s="242"/>
      <c r="D144" s="245"/>
      <c r="E144" s="245"/>
      <c r="F144" s="245"/>
      <c r="G144" s="245"/>
      <c r="H144" s="245"/>
      <c r="I144" s="245"/>
      <c r="J144" s="245"/>
      <c r="K144" s="245"/>
    </row>
    <row r="145" spans="1:11">
      <c r="A145" s="39"/>
      <c r="B145" s="40"/>
      <c r="C145" s="242"/>
      <c r="D145" s="245"/>
      <c r="E145" s="245"/>
      <c r="F145" s="245"/>
      <c r="G145" s="245"/>
      <c r="H145" s="245"/>
      <c r="I145" s="245"/>
      <c r="J145" s="245"/>
      <c r="K145" s="245"/>
    </row>
    <row r="146" spans="1:11">
      <c r="A146" s="39"/>
      <c r="B146" s="40"/>
      <c r="C146" s="242"/>
      <c r="D146" s="245"/>
      <c r="E146" s="245"/>
      <c r="F146" s="245"/>
      <c r="G146" s="245"/>
      <c r="H146" s="245"/>
      <c r="I146" s="245"/>
      <c r="J146" s="245"/>
      <c r="K146" s="245"/>
    </row>
    <row r="147" spans="1:11">
      <c r="A147" s="39"/>
      <c r="B147" s="40"/>
      <c r="C147" s="242"/>
      <c r="D147" s="245"/>
      <c r="E147" s="245"/>
      <c r="F147" s="245"/>
      <c r="G147" s="245"/>
      <c r="H147" s="245"/>
      <c r="I147" s="245"/>
      <c r="J147" s="245"/>
      <c r="K147" s="245"/>
    </row>
    <row r="148" spans="1:11">
      <c r="A148" s="39"/>
      <c r="B148" s="40"/>
      <c r="C148" s="242"/>
      <c r="D148" s="245"/>
      <c r="E148" s="245"/>
      <c r="F148" s="245"/>
      <c r="G148" s="245"/>
      <c r="H148" s="245"/>
      <c r="I148" s="245"/>
      <c r="J148" s="245"/>
      <c r="K148" s="245"/>
    </row>
    <row r="149" spans="1:11">
      <c r="A149" s="39"/>
      <c r="B149" s="40"/>
      <c r="C149" s="242"/>
      <c r="D149" s="245"/>
      <c r="E149" s="245"/>
      <c r="F149" s="245"/>
      <c r="G149" s="245"/>
      <c r="H149" s="245"/>
      <c r="I149" s="245"/>
      <c r="J149" s="245"/>
      <c r="K149" s="245"/>
    </row>
    <row r="150" spans="1:11">
      <c r="A150" s="39"/>
      <c r="B150" s="40"/>
      <c r="C150" s="242"/>
      <c r="D150" s="245"/>
      <c r="E150" s="245"/>
      <c r="F150" s="245"/>
      <c r="G150" s="245"/>
      <c r="H150" s="245"/>
      <c r="I150" s="245"/>
      <c r="J150" s="245"/>
      <c r="K150" s="245"/>
    </row>
    <row r="151" spans="1:11">
      <c r="A151" s="39"/>
      <c r="B151" s="40"/>
      <c r="C151" s="242"/>
      <c r="D151" s="245"/>
      <c r="E151" s="245"/>
      <c r="F151" s="245"/>
      <c r="G151" s="245"/>
      <c r="H151" s="245"/>
      <c r="I151" s="245"/>
      <c r="J151" s="245"/>
      <c r="K151" s="245"/>
    </row>
    <row r="152" spans="1:11">
      <c r="A152" s="39"/>
      <c r="B152" s="40"/>
      <c r="C152" s="242"/>
      <c r="D152" s="245"/>
      <c r="E152" s="245"/>
      <c r="F152" s="245"/>
      <c r="G152" s="245"/>
      <c r="H152" s="245"/>
      <c r="I152" s="245"/>
      <c r="J152" s="245"/>
      <c r="K152" s="245"/>
    </row>
    <row r="153" spans="1:11">
      <c r="A153" s="39"/>
      <c r="B153" s="40"/>
      <c r="C153" s="242"/>
      <c r="D153" s="245"/>
      <c r="E153" s="245"/>
      <c r="F153" s="245"/>
      <c r="G153" s="245"/>
      <c r="H153" s="245"/>
      <c r="I153" s="245"/>
      <c r="J153" s="245"/>
      <c r="K153" s="245"/>
    </row>
    <row r="154" spans="1:11">
      <c r="A154" s="39"/>
      <c r="B154" s="40"/>
      <c r="C154" s="242"/>
      <c r="D154" s="245"/>
      <c r="E154" s="245"/>
      <c r="F154" s="245"/>
      <c r="G154" s="245"/>
      <c r="H154" s="245"/>
      <c r="I154" s="245"/>
      <c r="J154" s="245"/>
      <c r="K154" s="245"/>
    </row>
    <row r="155" spans="1:11">
      <c r="A155" s="39"/>
      <c r="B155" s="40"/>
      <c r="C155" s="242"/>
      <c r="D155" s="245"/>
      <c r="E155" s="245"/>
      <c r="F155" s="245"/>
      <c r="G155" s="245"/>
      <c r="H155" s="245"/>
      <c r="I155" s="245"/>
      <c r="J155" s="245"/>
      <c r="K155" s="245"/>
    </row>
    <row r="156" spans="1:11">
      <c r="A156" s="39"/>
      <c r="B156" s="40"/>
      <c r="C156" s="242"/>
      <c r="D156" s="245"/>
      <c r="E156" s="245"/>
      <c r="F156" s="245"/>
      <c r="G156" s="245"/>
      <c r="H156" s="245"/>
      <c r="I156" s="245"/>
      <c r="J156" s="245"/>
      <c r="K156" s="245"/>
    </row>
    <row r="157" spans="1:11">
      <c r="A157" s="39"/>
      <c r="B157" s="40"/>
      <c r="C157" s="242"/>
      <c r="D157" s="245"/>
      <c r="E157" s="245"/>
      <c r="F157" s="245"/>
      <c r="G157" s="245"/>
      <c r="H157" s="245"/>
      <c r="I157" s="245"/>
      <c r="J157" s="245"/>
      <c r="K157" s="245"/>
    </row>
    <row r="158" spans="1:11">
      <c r="A158" s="39"/>
      <c r="B158" s="40"/>
      <c r="C158" s="242"/>
      <c r="D158" s="245"/>
      <c r="E158" s="245"/>
      <c r="F158" s="245"/>
      <c r="G158" s="245"/>
      <c r="H158" s="245"/>
      <c r="I158" s="245"/>
      <c r="J158" s="245"/>
      <c r="K158" s="245"/>
    </row>
    <row r="159" spans="1:11">
      <c r="A159" s="39"/>
      <c r="B159" s="40"/>
      <c r="C159" s="242"/>
      <c r="D159" s="245"/>
      <c r="E159" s="245"/>
      <c r="F159" s="245"/>
      <c r="G159" s="245"/>
      <c r="H159" s="245"/>
      <c r="I159" s="245"/>
      <c r="J159" s="245"/>
      <c r="K159" s="245"/>
    </row>
    <row r="160" spans="1:11">
      <c r="A160" s="39"/>
      <c r="B160" s="40"/>
      <c r="C160" s="242"/>
      <c r="D160" s="245"/>
      <c r="E160" s="245"/>
      <c r="F160" s="245"/>
      <c r="G160" s="245"/>
      <c r="H160" s="245"/>
      <c r="I160" s="245"/>
      <c r="J160" s="245"/>
      <c r="K160" s="245"/>
    </row>
    <row r="161" spans="1:11">
      <c r="A161" s="39"/>
      <c r="B161" s="40"/>
      <c r="C161" s="242"/>
      <c r="D161" s="245"/>
      <c r="E161" s="245"/>
      <c r="F161" s="245"/>
      <c r="G161" s="245"/>
      <c r="H161" s="245"/>
      <c r="I161" s="245"/>
      <c r="J161" s="245"/>
      <c r="K161" s="245"/>
    </row>
    <row r="162" spans="1:11">
      <c r="A162" s="39"/>
      <c r="B162" s="40"/>
      <c r="C162" s="242"/>
      <c r="D162" s="245"/>
      <c r="E162" s="245"/>
      <c r="F162" s="245"/>
      <c r="G162" s="245"/>
      <c r="H162" s="245"/>
      <c r="I162" s="245"/>
      <c r="J162" s="245"/>
      <c r="K162" s="245"/>
    </row>
    <row r="163" spans="1:11">
      <c r="A163" s="39"/>
      <c r="B163" s="40"/>
      <c r="C163" s="242"/>
      <c r="D163" s="245"/>
      <c r="E163" s="245"/>
      <c r="F163" s="245"/>
      <c r="G163" s="245"/>
      <c r="H163" s="245"/>
      <c r="I163" s="245"/>
      <c r="J163" s="245"/>
      <c r="K163" s="245"/>
    </row>
    <row r="164" spans="1:11">
      <c r="A164" s="39"/>
      <c r="B164" s="40"/>
      <c r="C164" s="242"/>
      <c r="D164" s="245"/>
      <c r="E164" s="245"/>
      <c r="F164" s="245"/>
      <c r="G164" s="245"/>
      <c r="H164" s="245"/>
      <c r="I164" s="245"/>
      <c r="J164" s="245"/>
      <c r="K164" s="245"/>
    </row>
    <row r="165" spans="1:11">
      <c r="A165" s="39"/>
      <c r="B165" s="40"/>
      <c r="C165" s="242"/>
      <c r="D165" s="245"/>
      <c r="E165" s="245"/>
      <c r="F165" s="245"/>
      <c r="G165" s="245"/>
      <c r="H165" s="245"/>
      <c r="I165" s="245"/>
      <c r="J165" s="245"/>
      <c r="K165" s="245"/>
    </row>
    <row r="166" spans="1:11">
      <c r="A166" s="39"/>
      <c r="B166" s="40"/>
      <c r="C166" s="242"/>
      <c r="D166" s="245"/>
      <c r="E166" s="245"/>
      <c r="F166" s="245"/>
      <c r="G166" s="245"/>
      <c r="H166" s="245"/>
      <c r="I166" s="245"/>
      <c r="J166" s="245"/>
      <c r="K166" s="245"/>
    </row>
    <row r="167" spans="1:11">
      <c r="A167" s="39"/>
      <c r="B167" s="40"/>
      <c r="C167" s="242"/>
      <c r="D167" s="245"/>
      <c r="E167" s="245"/>
      <c r="F167" s="245"/>
      <c r="G167" s="245"/>
      <c r="H167" s="245"/>
      <c r="I167" s="245"/>
      <c r="J167" s="245"/>
      <c r="K167" s="245"/>
    </row>
    <row r="168" spans="1:11">
      <c r="A168" s="39"/>
      <c r="B168" s="40"/>
      <c r="C168" s="242"/>
      <c r="D168" s="245"/>
      <c r="E168" s="245"/>
      <c r="F168" s="245"/>
      <c r="G168" s="245"/>
      <c r="H168" s="245"/>
      <c r="I168" s="245"/>
      <c r="J168" s="245"/>
      <c r="K168" s="245"/>
    </row>
    <row r="169" spans="1:11">
      <c r="A169" s="39"/>
      <c r="B169" s="40"/>
      <c r="C169" s="242"/>
      <c r="D169" s="245"/>
      <c r="E169" s="245"/>
      <c r="F169" s="245"/>
      <c r="G169" s="245"/>
      <c r="H169" s="245"/>
      <c r="I169" s="245"/>
      <c r="J169" s="245"/>
      <c r="K169" s="245"/>
    </row>
    <row r="170" spans="1:11">
      <c r="A170" s="39"/>
      <c r="B170" s="40"/>
      <c r="C170" s="242"/>
      <c r="D170" s="245"/>
      <c r="E170" s="245"/>
      <c r="F170" s="245"/>
      <c r="G170" s="245"/>
      <c r="H170" s="245"/>
      <c r="I170" s="245"/>
      <c r="J170" s="245"/>
      <c r="K170" s="245"/>
    </row>
    <row r="171" spans="1:11">
      <c r="A171" s="39"/>
      <c r="B171" s="40"/>
      <c r="C171" s="242"/>
      <c r="D171" s="245"/>
      <c r="E171" s="245"/>
      <c r="F171" s="245"/>
      <c r="G171" s="245"/>
      <c r="H171" s="245"/>
      <c r="I171" s="245"/>
      <c r="J171" s="245"/>
      <c r="K171" s="245"/>
    </row>
    <row r="172" spans="1:11">
      <c r="A172" s="39"/>
      <c r="B172" s="40"/>
      <c r="C172" s="242"/>
      <c r="D172" s="245"/>
      <c r="E172" s="245"/>
      <c r="F172" s="245"/>
      <c r="G172" s="245"/>
      <c r="H172" s="245"/>
      <c r="I172" s="245"/>
      <c r="J172" s="245"/>
      <c r="K172" s="245"/>
    </row>
    <row r="173" spans="1:11">
      <c r="A173" s="39"/>
      <c r="B173" s="40"/>
      <c r="C173" s="242"/>
      <c r="D173" s="245"/>
      <c r="E173" s="245"/>
      <c r="F173" s="245"/>
      <c r="G173" s="245"/>
      <c r="H173" s="245"/>
      <c r="I173" s="245"/>
      <c r="J173" s="245"/>
      <c r="K173" s="245"/>
    </row>
    <row r="174" spans="1:11">
      <c r="A174" s="39"/>
      <c r="B174" s="40"/>
      <c r="C174" s="242"/>
      <c r="D174" s="245"/>
      <c r="E174" s="245"/>
      <c r="F174" s="245"/>
      <c r="G174" s="245"/>
      <c r="H174" s="245"/>
      <c r="I174" s="245"/>
      <c r="J174" s="245"/>
      <c r="K174" s="245"/>
    </row>
    <row r="175" spans="1:11">
      <c r="A175" s="39"/>
      <c r="B175" s="40"/>
      <c r="C175" s="242"/>
      <c r="D175" s="245"/>
      <c r="E175" s="245"/>
      <c r="F175" s="245"/>
      <c r="G175" s="245"/>
      <c r="H175" s="245"/>
      <c r="I175" s="245"/>
      <c r="J175" s="245"/>
      <c r="K175" s="245"/>
    </row>
    <row r="176" spans="1:11">
      <c r="A176" s="39"/>
      <c r="B176" s="40"/>
      <c r="C176" s="242"/>
      <c r="D176" s="245"/>
      <c r="E176" s="245"/>
      <c r="F176" s="245"/>
      <c r="G176" s="245"/>
      <c r="H176" s="245"/>
      <c r="I176" s="245"/>
      <c r="J176" s="245"/>
      <c r="K176" s="245"/>
    </row>
    <row r="177" spans="1:11">
      <c r="A177" s="39"/>
      <c r="B177" s="40"/>
      <c r="C177" s="242"/>
      <c r="D177" s="245"/>
      <c r="E177" s="245"/>
      <c r="F177" s="245"/>
      <c r="G177" s="245"/>
      <c r="H177" s="245"/>
      <c r="I177" s="245"/>
      <c r="J177" s="245"/>
      <c r="K177" s="245"/>
    </row>
    <row r="178" spans="1:11">
      <c r="A178" s="39"/>
      <c r="B178" s="40"/>
      <c r="C178" s="242"/>
      <c r="D178" s="245"/>
      <c r="E178" s="245"/>
      <c r="F178" s="245"/>
      <c r="G178" s="245"/>
      <c r="H178" s="245"/>
      <c r="I178" s="245"/>
      <c r="J178" s="245"/>
      <c r="K178" s="245"/>
    </row>
    <row r="179" spans="1:11">
      <c r="A179" s="39"/>
      <c r="B179" s="40"/>
      <c r="C179" s="242"/>
      <c r="D179" s="245"/>
      <c r="E179" s="245"/>
      <c r="F179" s="245"/>
      <c r="G179" s="245"/>
      <c r="H179" s="245"/>
      <c r="I179" s="245"/>
      <c r="J179" s="245"/>
      <c r="K179" s="245"/>
    </row>
    <row r="180" spans="1:11">
      <c r="A180" s="39"/>
      <c r="B180" s="40"/>
      <c r="C180" s="242"/>
      <c r="D180" s="245"/>
      <c r="E180" s="245"/>
      <c r="F180" s="245"/>
      <c r="G180" s="245"/>
      <c r="H180" s="245"/>
      <c r="I180" s="245"/>
      <c r="J180" s="245"/>
      <c r="K180" s="245"/>
    </row>
    <row r="181" spans="1:11">
      <c r="A181" s="39"/>
      <c r="B181" s="40"/>
      <c r="C181" s="242"/>
      <c r="D181" s="245"/>
      <c r="E181" s="245"/>
      <c r="F181" s="245"/>
      <c r="G181" s="245"/>
      <c r="H181" s="245"/>
      <c r="I181" s="245"/>
      <c r="J181" s="245"/>
      <c r="K181" s="245"/>
    </row>
    <row r="182" spans="1:11">
      <c r="A182" s="39"/>
      <c r="B182" s="40"/>
      <c r="C182" s="242"/>
      <c r="D182" s="245"/>
      <c r="E182" s="245"/>
      <c r="F182" s="245"/>
      <c r="G182" s="245"/>
      <c r="H182" s="245"/>
      <c r="I182" s="245"/>
      <c r="J182" s="245"/>
      <c r="K182" s="245"/>
    </row>
    <row r="183" spans="1:11">
      <c r="A183" s="39"/>
      <c r="B183" s="40"/>
      <c r="C183" s="242"/>
      <c r="D183" s="245"/>
      <c r="E183" s="245"/>
      <c r="F183" s="245"/>
      <c r="G183" s="245"/>
      <c r="H183" s="245"/>
      <c r="I183" s="245"/>
      <c r="J183" s="245"/>
      <c r="K183" s="245"/>
    </row>
    <row r="184" spans="1:11">
      <c r="A184" s="39"/>
      <c r="B184" s="40"/>
      <c r="C184" s="242"/>
      <c r="D184" s="245"/>
      <c r="E184" s="245"/>
      <c r="F184" s="245"/>
      <c r="G184" s="245"/>
      <c r="H184" s="245"/>
      <c r="I184" s="245"/>
      <c r="J184" s="245"/>
      <c r="K184" s="245"/>
    </row>
    <row r="185" spans="1:11">
      <c r="A185" s="39"/>
      <c r="B185" s="40"/>
      <c r="C185" s="242"/>
      <c r="D185" s="245"/>
      <c r="E185" s="245"/>
      <c r="F185" s="245"/>
      <c r="G185" s="245"/>
      <c r="H185" s="245"/>
      <c r="I185" s="245"/>
      <c r="J185" s="245"/>
      <c r="K185" s="245"/>
    </row>
    <row r="186" spans="1:11">
      <c r="A186" s="39"/>
      <c r="B186" s="40"/>
      <c r="C186" s="242"/>
      <c r="D186" s="245"/>
      <c r="E186" s="245"/>
      <c r="F186" s="245"/>
      <c r="G186" s="245"/>
      <c r="H186" s="245"/>
      <c r="I186" s="245"/>
      <c r="J186" s="245"/>
      <c r="K186" s="245"/>
    </row>
    <row r="187" spans="1:11">
      <c r="A187" s="39"/>
      <c r="B187" s="40"/>
      <c r="C187" s="242"/>
      <c r="D187" s="245"/>
      <c r="E187" s="245"/>
      <c r="F187" s="245"/>
      <c r="G187" s="245"/>
      <c r="H187" s="245"/>
      <c r="I187" s="245"/>
      <c r="J187" s="245"/>
      <c r="K187" s="245"/>
    </row>
    <row r="188" spans="1:11">
      <c r="A188" s="39"/>
      <c r="B188" s="40"/>
      <c r="C188" s="242"/>
      <c r="D188" s="245"/>
      <c r="E188" s="245"/>
      <c r="F188" s="245"/>
      <c r="G188" s="245"/>
      <c r="H188" s="245"/>
      <c r="I188" s="245"/>
      <c r="J188" s="245"/>
      <c r="K188" s="245"/>
    </row>
    <row r="189" spans="1:11">
      <c r="A189" s="39"/>
      <c r="B189" s="40"/>
      <c r="C189" s="242"/>
      <c r="D189" s="245"/>
      <c r="E189" s="245"/>
      <c r="F189" s="245"/>
      <c r="G189" s="245"/>
      <c r="H189" s="245"/>
      <c r="I189" s="245"/>
      <c r="J189" s="245"/>
      <c r="K189" s="245"/>
    </row>
    <row r="190" spans="1:11">
      <c r="A190" s="39"/>
      <c r="B190" s="40"/>
      <c r="C190" s="242"/>
      <c r="D190" s="245"/>
      <c r="E190" s="245"/>
      <c r="F190" s="245"/>
      <c r="G190" s="245"/>
      <c r="H190" s="245"/>
      <c r="I190" s="245"/>
      <c r="J190" s="245"/>
      <c r="K190" s="245"/>
    </row>
    <row r="191" spans="1:11">
      <c r="A191" s="39"/>
      <c r="B191" s="40"/>
      <c r="C191" s="242"/>
      <c r="D191" s="245"/>
      <c r="E191" s="245"/>
      <c r="F191" s="245"/>
      <c r="G191" s="245"/>
      <c r="H191" s="245"/>
      <c r="I191" s="245"/>
      <c r="J191" s="245"/>
      <c r="K191" s="245"/>
    </row>
    <row r="192" spans="1:11">
      <c r="A192" s="39"/>
      <c r="B192" s="40"/>
      <c r="C192" s="242"/>
      <c r="D192" s="245"/>
      <c r="E192" s="245"/>
      <c r="F192" s="245"/>
      <c r="G192" s="245"/>
      <c r="H192" s="245"/>
      <c r="I192" s="245"/>
      <c r="J192" s="245"/>
      <c r="K192" s="245"/>
    </row>
    <row r="193" spans="1:11">
      <c r="A193" s="39"/>
      <c r="B193" s="40"/>
      <c r="C193" s="242"/>
      <c r="D193" s="245"/>
      <c r="E193" s="245"/>
      <c r="F193" s="245"/>
      <c r="G193" s="245"/>
      <c r="H193" s="245"/>
      <c r="I193" s="245"/>
      <c r="J193" s="245"/>
      <c r="K193" s="245"/>
    </row>
    <row r="194" spans="1:11">
      <c r="A194" s="39"/>
      <c r="B194" s="40"/>
      <c r="C194" s="242"/>
      <c r="D194" s="245"/>
      <c r="E194" s="245"/>
      <c r="F194" s="245"/>
      <c r="G194" s="245"/>
      <c r="H194" s="245"/>
      <c r="I194" s="245"/>
      <c r="J194" s="245"/>
      <c r="K194" s="245"/>
    </row>
    <row r="195" spans="1:11">
      <c r="A195" s="39"/>
      <c r="B195" s="40"/>
      <c r="C195" s="242"/>
      <c r="D195" s="245"/>
      <c r="E195" s="245"/>
      <c r="F195" s="245"/>
      <c r="G195" s="245"/>
      <c r="H195" s="245"/>
      <c r="I195" s="245"/>
      <c r="J195" s="245"/>
      <c r="K195" s="245"/>
    </row>
    <row r="196" spans="1:11">
      <c r="A196" s="39"/>
      <c r="B196" s="40"/>
      <c r="C196" s="242"/>
      <c r="D196" s="245"/>
      <c r="E196" s="245"/>
      <c r="F196" s="245"/>
      <c r="G196" s="245"/>
      <c r="H196" s="245"/>
      <c r="I196" s="245"/>
      <c r="J196" s="245"/>
      <c r="K196" s="245"/>
    </row>
    <row r="197" spans="1:11">
      <c r="A197" s="39"/>
      <c r="B197" s="40"/>
      <c r="C197" s="242"/>
      <c r="D197" s="245"/>
      <c r="E197" s="245"/>
      <c r="F197" s="245"/>
      <c r="G197" s="245"/>
      <c r="H197" s="245"/>
      <c r="I197" s="245"/>
      <c r="J197" s="245"/>
      <c r="K197" s="245"/>
    </row>
    <row r="198" spans="1:11">
      <c r="A198" s="39"/>
      <c r="B198" s="40"/>
      <c r="C198" s="242"/>
      <c r="D198" s="245"/>
      <c r="E198" s="245"/>
      <c r="F198" s="245"/>
      <c r="G198" s="245"/>
      <c r="H198" s="245"/>
      <c r="I198" s="245"/>
      <c r="J198" s="245"/>
      <c r="K198" s="245"/>
    </row>
    <row r="199" spans="1:11">
      <c r="A199" s="39"/>
      <c r="B199" s="40"/>
      <c r="C199" s="242"/>
      <c r="D199" s="245"/>
      <c r="E199" s="245"/>
      <c r="F199" s="245"/>
      <c r="G199" s="245"/>
      <c r="H199" s="245"/>
      <c r="I199" s="245"/>
      <c r="J199" s="245"/>
      <c r="K199" s="245"/>
    </row>
    <row r="200" spans="1:11">
      <c r="A200" s="39"/>
      <c r="B200" s="40"/>
      <c r="C200" s="242"/>
      <c r="D200" s="245"/>
      <c r="E200" s="245"/>
      <c r="F200" s="245"/>
      <c r="G200" s="245"/>
      <c r="H200" s="245"/>
      <c r="I200" s="245"/>
      <c r="J200" s="245"/>
      <c r="K200" s="245"/>
    </row>
    <row r="201" spans="1:11">
      <c r="A201" s="39"/>
      <c r="B201" s="40"/>
      <c r="C201" s="242"/>
      <c r="D201" s="245"/>
      <c r="E201" s="245"/>
      <c r="F201" s="245"/>
      <c r="G201" s="245"/>
      <c r="H201" s="245"/>
      <c r="I201" s="245"/>
      <c r="J201" s="245"/>
      <c r="K201" s="245"/>
    </row>
    <row r="202" spans="1:11">
      <c r="A202" s="39"/>
      <c r="B202" s="40"/>
      <c r="C202" s="242"/>
      <c r="D202" s="245"/>
      <c r="E202" s="245"/>
      <c r="F202" s="245"/>
      <c r="G202" s="245"/>
      <c r="H202" s="245"/>
      <c r="I202" s="245"/>
      <c r="J202" s="245"/>
      <c r="K202" s="245"/>
    </row>
    <row r="203" spans="1:11">
      <c r="A203" s="39"/>
      <c r="B203" s="40"/>
      <c r="C203" s="242"/>
      <c r="D203" s="245"/>
      <c r="E203" s="245"/>
      <c r="F203" s="245"/>
      <c r="G203" s="245"/>
      <c r="H203" s="245"/>
      <c r="I203" s="245"/>
      <c r="J203" s="245"/>
      <c r="K203" s="245"/>
    </row>
    <row r="204" spans="1:11">
      <c r="A204" s="39"/>
      <c r="B204" s="40"/>
      <c r="C204" s="242"/>
      <c r="D204" s="245"/>
      <c r="E204" s="245"/>
      <c r="F204" s="245"/>
      <c r="G204" s="245"/>
      <c r="H204" s="245"/>
      <c r="I204" s="245"/>
      <c r="J204" s="245"/>
      <c r="K204" s="245"/>
    </row>
    <row r="205" spans="1:11">
      <c r="A205" s="39"/>
      <c r="B205" s="40"/>
      <c r="C205" s="242"/>
      <c r="D205" s="245"/>
      <c r="E205" s="245"/>
      <c r="F205" s="245"/>
      <c r="G205" s="245"/>
      <c r="H205" s="245"/>
      <c r="I205" s="245"/>
      <c r="J205" s="245"/>
      <c r="K205" s="245"/>
    </row>
    <row r="206" spans="1:11">
      <c r="A206" s="39"/>
      <c r="B206" s="40"/>
      <c r="C206" s="242"/>
      <c r="D206" s="245"/>
      <c r="E206" s="245"/>
      <c r="F206" s="245"/>
      <c r="G206" s="245"/>
      <c r="H206" s="245"/>
      <c r="I206" s="245"/>
      <c r="J206" s="245"/>
      <c r="K206" s="245"/>
    </row>
    <row r="207" spans="1:11">
      <c r="A207" s="39"/>
      <c r="B207" s="40"/>
      <c r="C207" s="242"/>
      <c r="D207" s="245"/>
      <c r="E207" s="245"/>
      <c r="F207" s="245"/>
      <c r="G207" s="245"/>
      <c r="H207" s="245"/>
      <c r="I207" s="245"/>
      <c r="J207" s="245"/>
      <c r="K207" s="245"/>
    </row>
    <row r="208" spans="1:11">
      <c r="A208" s="39"/>
      <c r="B208" s="40"/>
      <c r="C208" s="242"/>
      <c r="D208" s="245"/>
      <c r="E208" s="245"/>
      <c r="F208" s="245"/>
      <c r="G208" s="245"/>
      <c r="H208" s="245"/>
      <c r="I208" s="245"/>
      <c r="J208" s="245"/>
      <c r="K208" s="245"/>
    </row>
    <row r="209" spans="1:11">
      <c r="A209" s="39"/>
      <c r="B209" s="40"/>
      <c r="C209" s="242"/>
      <c r="D209" s="245"/>
      <c r="E209" s="245"/>
      <c r="F209" s="245"/>
      <c r="G209" s="245"/>
      <c r="H209" s="245"/>
      <c r="I209" s="245"/>
      <c r="J209" s="245"/>
      <c r="K209" s="245"/>
    </row>
    <row r="210" spans="1:11">
      <c r="A210" s="39"/>
      <c r="B210" s="40"/>
      <c r="C210" s="242"/>
      <c r="D210" s="245"/>
      <c r="E210" s="245"/>
      <c r="F210" s="245"/>
      <c r="G210" s="245"/>
      <c r="H210" s="245"/>
      <c r="I210" s="245"/>
      <c r="J210" s="245"/>
      <c r="K210" s="245"/>
    </row>
    <row r="211" spans="1:11">
      <c r="A211" s="39"/>
      <c r="B211" s="40"/>
      <c r="C211" s="242"/>
      <c r="D211" s="245"/>
      <c r="E211" s="245"/>
      <c r="F211" s="245"/>
      <c r="G211" s="245"/>
      <c r="H211" s="245"/>
      <c r="I211" s="245"/>
      <c r="J211" s="245"/>
      <c r="K211" s="245"/>
    </row>
    <row r="212" spans="1:11">
      <c r="A212" s="39"/>
      <c r="B212" s="40"/>
      <c r="C212" s="242"/>
      <c r="D212" s="245"/>
      <c r="E212" s="245"/>
      <c r="F212" s="245"/>
      <c r="G212" s="245"/>
      <c r="H212" s="245"/>
      <c r="I212" s="245"/>
      <c r="J212" s="245"/>
      <c r="K212" s="245"/>
    </row>
    <row r="213" spans="1:11">
      <c r="A213" s="39"/>
      <c r="B213" s="40"/>
      <c r="C213" s="242"/>
      <c r="D213" s="245"/>
      <c r="E213" s="245"/>
      <c r="F213" s="245"/>
      <c r="G213" s="245"/>
      <c r="H213" s="245"/>
      <c r="I213" s="245"/>
      <c r="J213" s="245"/>
      <c r="K213" s="245"/>
    </row>
    <row r="214" spans="1:11">
      <c r="A214" s="39"/>
      <c r="B214" s="40"/>
      <c r="C214" s="242"/>
      <c r="D214" s="245"/>
      <c r="E214" s="245"/>
      <c r="F214" s="245"/>
      <c r="G214" s="245"/>
      <c r="H214" s="245"/>
      <c r="I214" s="245"/>
      <c r="J214" s="245"/>
      <c r="K214" s="245"/>
    </row>
    <row r="215" spans="1:11">
      <c r="A215" s="39"/>
      <c r="B215" s="40"/>
      <c r="C215" s="242"/>
      <c r="D215" s="245"/>
      <c r="E215" s="245"/>
      <c r="F215" s="245"/>
      <c r="G215" s="245"/>
      <c r="H215" s="245"/>
      <c r="I215" s="245"/>
      <c r="J215" s="245"/>
      <c r="K215" s="245"/>
    </row>
    <row r="216" spans="1:11">
      <c r="A216" s="39"/>
      <c r="B216" s="40"/>
      <c r="C216" s="242"/>
      <c r="D216" s="245"/>
      <c r="E216" s="245"/>
      <c r="F216" s="245"/>
      <c r="G216" s="245"/>
      <c r="H216" s="245"/>
      <c r="I216" s="245"/>
      <c r="J216" s="245"/>
      <c r="K216" s="245"/>
    </row>
    <row r="217" spans="1:11">
      <c r="A217" s="39"/>
      <c r="B217" s="40"/>
      <c r="C217" s="242"/>
      <c r="D217" s="245"/>
      <c r="E217" s="245"/>
      <c r="F217" s="245"/>
      <c r="G217" s="245"/>
      <c r="H217" s="245"/>
      <c r="I217" s="245"/>
      <c r="J217" s="245"/>
      <c r="K217" s="245"/>
    </row>
    <row r="218" spans="1:11">
      <c r="A218" s="39"/>
      <c r="B218" s="40"/>
      <c r="C218" s="242"/>
      <c r="D218" s="245"/>
      <c r="E218" s="245"/>
      <c r="F218" s="245"/>
      <c r="G218" s="245"/>
      <c r="H218" s="245"/>
      <c r="I218" s="245"/>
      <c r="J218" s="245"/>
      <c r="K218" s="245"/>
    </row>
    <row r="219" spans="1:11">
      <c r="A219" s="39"/>
      <c r="B219" s="40"/>
      <c r="C219" s="242"/>
      <c r="D219" s="245"/>
      <c r="E219" s="245"/>
      <c r="F219" s="245"/>
      <c r="G219" s="245"/>
      <c r="H219" s="245"/>
      <c r="I219" s="245"/>
      <c r="J219" s="245"/>
      <c r="K219" s="245"/>
    </row>
    <row r="220" spans="1:11">
      <c r="A220" s="39"/>
      <c r="B220" s="40"/>
      <c r="C220" s="242"/>
      <c r="D220" s="245"/>
      <c r="E220" s="245"/>
      <c r="F220" s="245"/>
      <c r="G220" s="245"/>
      <c r="H220" s="245"/>
      <c r="I220" s="245"/>
      <c r="J220" s="245"/>
      <c r="K220" s="245"/>
    </row>
    <row r="221" spans="1:11">
      <c r="A221" s="39"/>
      <c r="B221" s="40"/>
      <c r="C221" s="242"/>
      <c r="D221" s="245"/>
      <c r="E221" s="245"/>
      <c r="F221" s="245"/>
      <c r="G221" s="245"/>
      <c r="H221" s="245"/>
      <c r="I221" s="245"/>
      <c r="J221" s="245"/>
      <c r="K221" s="245"/>
    </row>
    <row r="222" spans="1:11">
      <c r="A222" s="39"/>
      <c r="B222" s="40"/>
      <c r="C222" s="242"/>
      <c r="D222" s="245"/>
      <c r="E222" s="245"/>
      <c r="F222" s="245"/>
      <c r="G222" s="245"/>
      <c r="H222" s="245"/>
      <c r="I222" s="245"/>
      <c r="J222" s="245"/>
      <c r="K222" s="245"/>
    </row>
    <row r="223" spans="1:11">
      <c r="A223" s="39"/>
      <c r="B223" s="40"/>
      <c r="C223" s="242"/>
      <c r="D223" s="245"/>
      <c r="E223" s="245"/>
      <c r="F223" s="245"/>
      <c r="G223" s="245"/>
      <c r="H223" s="245"/>
      <c r="I223" s="245"/>
      <c r="J223" s="245"/>
      <c r="K223" s="245"/>
    </row>
    <row r="224" spans="1:11">
      <c r="A224" s="39"/>
      <c r="B224" s="40"/>
      <c r="C224" s="242"/>
      <c r="D224" s="245"/>
      <c r="E224" s="245"/>
      <c r="F224" s="245"/>
      <c r="G224" s="245"/>
      <c r="H224" s="245"/>
      <c r="I224" s="245"/>
      <c r="J224" s="245"/>
      <c r="K224" s="245"/>
    </row>
    <row r="225" spans="1:11">
      <c r="A225" s="39"/>
      <c r="B225" s="40"/>
      <c r="C225" s="242"/>
      <c r="D225" s="245"/>
      <c r="E225" s="245"/>
      <c r="F225" s="245"/>
      <c r="G225" s="245"/>
      <c r="H225" s="245"/>
      <c r="I225" s="245"/>
      <c r="J225" s="245"/>
      <c r="K225" s="245"/>
    </row>
    <row r="226" spans="1:11">
      <c r="A226" s="39"/>
      <c r="B226" s="40"/>
      <c r="C226" s="242"/>
      <c r="D226" s="245"/>
      <c r="E226" s="245"/>
      <c r="F226" s="245"/>
      <c r="G226" s="245"/>
      <c r="H226" s="245"/>
      <c r="I226" s="245"/>
      <c r="J226" s="245"/>
      <c r="K226" s="245"/>
    </row>
    <row r="227" spans="1:11">
      <c r="A227" s="39"/>
      <c r="B227" s="40"/>
      <c r="C227" s="242"/>
      <c r="D227" s="245"/>
      <c r="E227" s="245"/>
      <c r="F227" s="245"/>
      <c r="G227" s="245"/>
      <c r="H227" s="245"/>
      <c r="I227" s="245"/>
      <c r="J227" s="245"/>
      <c r="K227" s="245"/>
    </row>
    <row r="228" spans="1:11">
      <c r="A228" s="39"/>
      <c r="B228" s="40"/>
      <c r="C228" s="242"/>
      <c r="D228" s="245"/>
      <c r="E228" s="245"/>
      <c r="F228" s="245"/>
      <c r="G228" s="245"/>
      <c r="H228" s="245"/>
      <c r="I228" s="245"/>
      <c r="J228" s="245"/>
      <c r="K228" s="245"/>
    </row>
    <row r="229" spans="1:11">
      <c r="A229" s="39"/>
      <c r="B229" s="40"/>
      <c r="C229" s="242"/>
      <c r="D229" s="245"/>
      <c r="E229" s="245"/>
      <c r="F229" s="245"/>
      <c r="G229" s="245"/>
      <c r="H229" s="245"/>
      <c r="I229" s="245"/>
      <c r="J229" s="245"/>
      <c r="K229" s="245"/>
    </row>
    <row r="230" spans="1:11">
      <c r="A230" s="39"/>
      <c r="B230" s="40"/>
      <c r="C230" s="242"/>
      <c r="D230" s="245"/>
      <c r="E230" s="245"/>
      <c r="F230" s="245"/>
      <c r="G230" s="245"/>
      <c r="H230" s="245"/>
      <c r="I230" s="245"/>
      <c r="J230" s="245"/>
      <c r="K230" s="245"/>
    </row>
    <row r="231" spans="1:11">
      <c r="A231" s="39"/>
      <c r="B231" s="40"/>
      <c r="C231" s="242"/>
      <c r="D231" s="245"/>
      <c r="E231" s="245"/>
      <c r="F231" s="245"/>
      <c r="G231" s="245"/>
      <c r="H231" s="245"/>
      <c r="I231" s="245"/>
      <c r="J231" s="245"/>
      <c r="K231" s="245"/>
    </row>
    <row r="232" spans="1:11">
      <c r="A232" s="39"/>
      <c r="B232" s="40"/>
      <c r="C232" s="242"/>
      <c r="D232" s="245"/>
      <c r="E232" s="245"/>
      <c r="F232" s="245"/>
      <c r="G232" s="245"/>
      <c r="H232" s="245"/>
      <c r="I232" s="245"/>
      <c r="J232" s="245"/>
      <c r="K232" s="245"/>
    </row>
    <row r="233" spans="1:11">
      <c r="A233" s="39"/>
      <c r="B233" s="40"/>
      <c r="C233" s="242"/>
      <c r="D233" s="245"/>
      <c r="E233" s="245"/>
      <c r="F233" s="245"/>
      <c r="G233" s="245"/>
      <c r="H233" s="245"/>
      <c r="I233" s="245"/>
      <c r="J233" s="245"/>
      <c r="K233" s="245"/>
    </row>
    <row r="234" spans="1:11">
      <c r="A234" s="39"/>
      <c r="B234" s="40"/>
      <c r="C234" s="242"/>
      <c r="D234" s="245"/>
      <c r="E234" s="245"/>
      <c r="F234" s="245"/>
      <c r="G234" s="245"/>
      <c r="H234" s="245"/>
      <c r="I234" s="245"/>
      <c r="J234" s="245"/>
      <c r="K234" s="245"/>
    </row>
    <row r="235" spans="1:11">
      <c r="A235" s="39"/>
      <c r="B235" s="40"/>
      <c r="C235" s="242"/>
      <c r="D235" s="245"/>
      <c r="E235" s="245"/>
      <c r="F235" s="245"/>
      <c r="G235" s="245"/>
      <c r="H235" s="245"/>
      <c r="I235" s="245"/>
      <c r="J235" s="245"/>
      <c r="K235" s="245"/>
    </row>
    <row r="236" spans="1:11">
      <c r="A236" s="39"/>
      <c r="B236" s="40"/>
      <c r="C236" s="242"/>
      <c r="D236" s="245"/>
      <c r="E236" s="245"/>
      <c r="F236" s="245"/>
      <c r="G236" s="245"/>
      <c r="H236" s="245"/>
      <c r="I236" s="245"/>
      <c r="J236" s="245"/>
      <c r="K236" s="245"/>
    </row>
    <row r="237" spans="1:11">
      <c r="A237" s="39"/>
      <c r="B237" s="40"/>
      <c r="C237" s="242"/>
      <c r="D237" s="245"/>
      <c r="E237" s="245"/>
      <c r="F237" s="245"/>
      <c r="G237" s="245"/>
      <c r="H237" s="245"/>
      <c r="I237" s="245"/>
      <c r="J237" s="245"/>
      <c r="K237" s="245"/>
    </row>
    <row r="238" spans="1:11">
      <c r="A238" s="39"/>
      <c r="B238" s="40"/>
      <c r="C238" s="242"/>
      <c r="D238" s="245"/>
      <c r="E238" s="245"/>
      <c r="F238" s="245"/>
      <c r="G238" s="245"/>
      <c r="H238" s="245"/>
      <c r="I238" s="245"/>
      <c r="J238" s="245"/>
      <c r="K238" s="245"/>
    </row>
    <row r="239" spans="1:11">
      <c r="A239" s="39"/>
      <c r="B239" s="40"/>
      <c r="C239" s="242"/>
      <c r="D239" s="245"/>
      <c r="E239" s="245"/>
      <c r="F239" s="245"/>
      <c r="G239" s="245"/>
      <c r="H239" s="245"/>
      <c r="I239" s="245"/>
      <c r="J239" s="245"/>
      <c r="K239" s="245"/>
    </row>
    <row r="240" spans="1:11">
      <c r="A240" s="39"/>
      <c r="B240" s="40"/>
      <c r="C240" s="242"/>
      <c r="D240" s="245"/>
      <c r="E240" s="245"/>
      <c r="F240" s="245"/>
      <c r="G240" s="245"/>
      <c r="H240" s="245"/>
      <c r="I240" s="245"/>
      <c r="J240" s="245"/>
      <c r="K240" s="245"/>
    </row>
    <row r="241" spans="1:11">
      <c r="A241" s="39"/>
      <c r="B241" s="40"/>
      <c r="C241" s="242"/>
      <c r="D241" s="245"/>
      <c r="E241" s="245"/>
      <c r="F241" s="245"/>
      <c r="G241" s="245"/>
      <c r="H241" s="245"/>
      <c r="I241" s="245"/>
      <c r="J241" s="245"/>
      <c r="K241" s="245"/>
    </row>
    <row r="242" spans="1:11">
      <c r="A242" s="39"/>
      <c r="B242" s="40"/>
      <c r="C242" s="242"/>
      <c r="D242" s="245"/>
      <c r="E242" s="245"/>
      <c r="F242" s="245"/>
      <c r="G242" s="245"/>
      <c r="H242" s="245"/>
      <c r="I242" s="245"/>
      <c r="J242" s="245"/>
      <c r="K242" s="245"/>
    </row>
    <row r="243" spans="1:11">
      <c r="A243" s="39"/>
      <c r="B243" s="40"/>
      <c r="C243" s="242"/>
      <c r="D243" s="245"/>
      <c r="E243" s="245"/>
      <c r="F243" s="245"/>
      <c r="G243" s="245"/>
      <c r="H243" s="245"/>
      <c r="I243" s="245"/>
      <c r="J243" s="245"/>
      <c r="K243" s="245"/>
    </row>
    <row r="244" spans="1:11">
      <c r="A244" s="39"/>
      <c r="B244" s="40"/>
      <c r="C244" s="242"/>
      <c r="D244" s="245"/>
      <c r="E244" s="245"/>
      <c r="F244" s="245"/>
      <c r="G244" s="245"/>
      <c r="H244" s="245"/>
      <c r="I244" s="245"/>
      <c r="J244" s="245"/>
      <c r="K244" s="245"/>
    </row>
    <row r="245" spans="1:11">
      <c r="A245" s="39"/>
      <c r="B245" s="40"/>
      <c r="C245" s="242"/>
      <c r="D245" s="245"/>
      <c r="E245" s="245"/>
      <c r="F245" s="245"/>
      <c r="G245" s="245"/>
      <c r="H245" s="245"/>
      <c r="I245" s="245"/>
      <c r="J245" s="245"/>
      <c r="K245" s="245"/>
    </row>
    <row r="246" spans="1:11">
      <c r="A246" s="39"/>
      <c r="B246" s="40"/>
      <c r="C246" s="242"/>
      <c r="D246" s="245"/>
      <c r="E246" s="245"/>
      <c r="F246" s="245"/>
      <c r="G246" s="245"/>
      <c r="H246" s="245"/>
      <c r="I246" s="245"/>
      <c r="J246" s="245"/>
      <c r="K246" s="245"/>
    </row>
    <row r="247" spans="1:11">
      <c r="A247" s="39"/>
      <c r="B247" s="40"/>
      <c r="C247" s="242"/>
      <c r="D247" s="245"/>
      <c r="E247" s="245"/>
      <c r="F247" s="245"/>
      <c r="G247" s="245"/>
      <c r="H247" s="245"/>
      <c r="I247" s="245"/>
      <c r="J247" s="245"/>
      <c r="K247" s="245"/>
    </row>
    <row r="248" spans="1:11">
      <c r="A248" s="39"/>
      <c r="B248" s="40"/>
      <c r="C248" s="242"/>
      <c r="D248" s="245"/>
      <c r="E248" s="245"/>
      <c r="F248" s="245"/>
      <c r="G248" s="245"/>
      <c r="H248" s="245"/>
      <c r="I248" s="245"/>
      <c r="J248" s="245"/>
      <c r="K248" s="245"/>
    </row>
    <row r="249" spans="1:11">
      <c r="A249" s="39"/>
      <c r="B249" s="40"/>
      <c r="C249" s="242"/>
      <c r="D249" s="245"/>
      <c r="E249" s="245"/>
      <c r="F249" s="245"/>
      <c r="G249" s="245"/>
      <c r="H249" s="245"/>
      <c r="I249" s="245"/>
      <c r="J249" s="245"/>
      <c r="K249" s="245"/>
    </row>
    <row r="250" spans="1:11">
      <c r="A250" s="39"/>
      <c r="B250" s="40"/>
      <c r="C250" s="242"/>
      <c r="D250" s="245"/>
      <c r="E250" s="245"/>
      <c r="F250" s="245"/>
      <c r="G250" s="245"/>
      <c r="H250" s="245"/>
      <c r="I250" s="245"/>
      <c r="J250" s="245"/>
      <c r="K250" s="245"/>
    </row>
    <row r="251" spans="1:11">
      <c r="A251" s="39"/>
      <c r="B251" s="40"/>
      <c r="C251" s="242"/>
      <c r="D251" s="245"/>
      <c r="E251" s="245"/>
      <c r="F251" s="245"/>
      <c r="G251" s="245"/>
      <c r="H251" s="245"/>
      <c r="I251" s="245"/>
      <c r="J251" s="245"/>
      <c r="K251" s="245"/>
    </row>
    <row r="252" spans="1:11">
      <c r="A252" s="39"/>
      <c r="B252" s="40"/>
      <c r="C252" s="242"/>
      <c r="D252" s="245"/>
      <c r="E252" s="245"/>
      <c r="F252" s="245"/>
      <c r="G252" s="245"/>
      <c r="H252" s="245"/>
      <c r="I252" s="245"/>
      <c r="J252" s="245"/>
      <c r="K252" s="245"/>
    </row>
    <row r="253" spans="1:11">
      <c r="A253" s="39"/>
      <c r="B253" s="40"/>
      <c r="C253" s="242"/>
      <c r="D253" s="245"/>
      <c r="E253" s="245"/>
      <c r="F253" s="245"/>
      <c r="G253" s="245"/>
      <c r="H253" s="245"/>
      <c r="I253" s="245"/>
      <c r="J253" s="245"/>
      <c r="K253" s="245"/>
    </row>
    <row r="254" spans="1:11">
      <c r="A254" s="39"/>
      <c r="B254" s="40"/>
      <c r="C254" s="242"/>
      <c r="D254" s="245"/>
      <c r="E254" s="245"/>
      <c r="F254" s="245"/>
      <c r="G254" s="245"/>
      <c r="H254" s="245"/>
      <c r="I254" s="245"/>
      <c r="J254" s="245"/>
      <c r="K254" s="245"/>
    </row>
    <row r="255" spans="1:11">
      <c r="A255" s="39"/>
      <c r="B255" s="40"/>
      <c r="C255" s="242"/>
      <c r="D255" s="245"/>
      <c r="E255" s="245"/>
      <c r="F255" s="245"/>
      <c r="G255" s="245"/>
      <c r="H255" s="245"/>
      <c r="I255" s="245"/>
      <c r="J255" s="245"/>
      <c r="K255" s="245"/>
    </row>
    <row r="256" spans="1:11">
      <c r="A256" s="39"/>
      <c r="B256" s="40"/>
      <c r="C256" s="242"/>
      <c r="D256" s="245"/>
      <c r="E256" s="245"/>
      <c r="F256" s="245"/>
      <c r="G256" s="245"/>
      <c r="H256" s="245"/>
      <c r="I256" s="245"/>
      <c r="J256" s="245"/>
      <c r="K256" s="245"/>
    </row>
    <row r="257" spans="1:11">
      <c r="A257" s="39"/>
      <c r="B257" s="40"/>
      <c r="C257" s="242"/>
      <c r="D257" s="245"/>
      <c r="E257" s="245"/>
      <c r="F257" s="245"/>
      <c r="G257" s="245"/>
      <c r="H257" s="245"/>
      <c r="I257" s="245"/>
      <c r="J257" s="245"/>
      <c r="K257" s="245"/>
    </row>
    <row r="258" spans="1:11">
      <c r="A258" s="39"/>
      <c r="B258" s="40"/>
      <c r="C258" s="242"/>
      <c r="D258" s="245"/>
      <c r="E258" s="245"/>
      <c r="F258" s="245"/>
      <c r="G258" s="245"/>
      <c r="H258" s="245"/>
      <c r="I258" s="245"/>
      <c r="J258" s="245"/>
      <c r="K258" s="245"/>
    </row>
    <row r="259" spans="1:11">
      <c r="A259" s="39"/>
      <c r="B259" s="40"/>
      <c r="C259" s="242"/>
      <c r="D259" s="245"/>
      <c r="E259" s="245"/>
      <c r="F259" s="245"/>
      <c r="G259" s="245"/>
      <c r="H259" s="245"/>
      <c r="I259" s="245"/>
      <c r="J259" s="245"/>
      <c r="K259" s="245"/>
    </row>
    <row r="260" spans="1:11">
      <c r="A260" s="39"/>
      <c r="B260" s="40"/>
      <c r="C260" s="242"/>
      <c r="D260" s="245"/>
      <c r="E260" s="245"/>
      <c r="F260" s="245"/>
      <c r="G260" s="245"/>
      <c r="H260" s="245"/>
      <c r="I260" s="245"/>
      <c r="J260" s="245"/>
      <c r="K260" s="245"/>
    </row>
    <row r="261" spans="1:11">
      <c r="A261" s="39"/>
      <c r="B261" s="40"/>
      <c r="C261" s="242"/>
      <c r="D261" s="245"/>
      <c r="E261" s="245"/>
      <c r="F261" s="245"/>
      <c r="G261" s="245"/>
      <c r="H261" s="245"/>
      <c r="I261" s="245"/>
      <c r="J261" s="245"/>
      <c r="K261" s="245"/>
    </row>
    <row r="262" spans="1:11">
      <c r="A262" s="39"/>
      <c r="B262" s="40"/>
      <c r="C262" s="242"/>
      <c r="D262" s="245"/>
      <c r="E262" s="245"/>
      <c r="F262" s="245"/>
      <c r="G262" s="245"/>
      <c r="H262" s="245"/>
      <c r="I262" s="245"/>
      <c r="J262" s="245"/>
      <c r="K262" s="245"/>
    </row>
    <row r="263" spans="1:11">
      <c r="A263" s="39"/>
      <c r="B263" s="40"/>
      <c r="C263" s="242"/>
      <c r="D263" s="245"/>
      <c r="E263" s="245"/>
      <c r="F263" s="245"/>
      <c r="G263" s="245"/>
      <c r="H263" s="245"/>
      <c r="I263" s="245"/>
      <c r="J263" s="245"/>
      <c r="K263" s="245"/>
    </row>
    <row r="264" spans="1:11">
      <c r="A264" s="39"/>
      <c r="B264" s="40"/>
      <c r="C264" s="242"/>
      <c r="D264" s="245"/>
      <c r="E264" s="245"/>
      <c r="F264" s="245"/>
      <c r="G264" s="245"/>
      <c r="H264" s="245"/>
      <c r="I264" s="245"/>
      <c r="J264" s="245"/>
      <c r="K264" s="245"/>
    </row>
    <row r="265" spans="1:11">
      <c r="A265" s="39"/>
      <c r="B265" s="40"/>
      <c r="C265" s="242"/>
      <c r="D265" s="245"/>
      <c r="E265" s="245"/>
      <c r="F265" s="245"/>
      <c r="G265" s="245"/>
      <c r="H265" s="245"/>
      <c r="I265" s="245"/>
      <c r="J265" s="245"/>
      <c r="K265" s="245"/>
    </row>
    <row r="266" spans="1:11">
      <c r="A266" s="39"/>
      <c r="B266" s="40"/>
      <c r="C266" s="242"/>
      <c r="D266" s="245"/>
      <c r="E266" s="245"/>
      <c r="F266" s="245"/>
      <c r="G266" s="245"/>
      <c r="H266" s="245"/>
      <c r="I266" s="245"/>
      <c r="J266" s="245"/>
      <c r="K266" s="245"/>
    </row>
    <row r="267" spans="1:11">
      <c r="A267" s="39"/>
      <c r="B267" s="40"/>
      <c r="C267" s="242"/>
      <c r="D267" s="245"/>
      <c r="E267" s="245"/>
      <c r="F267" s="245"/>
      <c r="G267" s="245"/>
      <c r="H267" s="245"/>
      <c r="I267" s="245"/>
      <c r="J267" s="245"/>
      <c r="K267" s="245"/>
    </row>
    <row r="268" spans="1:11">
      <c r="A268" s="39"/>
      <c r="B268" s="40"/>
      <c r="C268" s="242"/>
      <c r="D268" s="245"/>
      <c r="E268" s="245"/>
      <c r="F268" s="245"/>
      <c r="G268" s="245"/>
      <c r="H268" s="245"/>
      <c r="I268" s="245"/>
      <c r="J268" s="245"/>
      <c r="K268" s="245"/>
    </row>
    <row r="269" spans="1:11">
      <c r="A269" s="39"/>
      <c r="B269" s="40"/>
      <c r="C269" s="242"/>
      <c r="D269" s="245"/>
      <c r="E269" s="245"/>
      <c r="F269" s="245"/>
      <c r="G269" s="245"/>
      <c r="H269" s="245"/>
      <c r="I269" s="245"/>
      <c r="J269" s="245"/>
      <c r="K269" s="245"/>
    </row>
    <row r="270" spans="1:11">
      <c r="A270" s="39"/>
      <c r="B270" s="40"/>
      <c r="C270" s="242"/>
      <c r="D270" s="245"/>
      <c r="E270" s="245"/>
      <c r="F270" s="245"/>
      <c r="G270" s="245"/>
      <c r="H270" s="245"/>
      <c r="I270" s="245"/>
      <c r="J270" s="245"/>
      <c r="K270" s="245"/>
    </row>
    <row r="271" spans="1:11">
      <c r="A271" s="39"/>
      <c r="B271" s="40"/>
      <c r="C271" s="242"/>
      <c r="D271" s="245"/>
      <c r="E271" s="245"/>
      <c r="F271" s="245"/>
      <c r="G271" s="245"/>
      <c r="H271" s="245"/>
      <c r="I271" s="245"/>
      <c r="J271" s="245"/>
      <c r="K271" s="245"/>
    </row>
    <row r="272" spans="1:11">
      <c r="A272" s="39"/>
      <c r="B272" s="40"/>
      <c r="C272" s="242"/>
      <c r="D272" s="245"/>
      <c r="E272" s="245"/>
      <c r="F272" s="245"/>
      <c r="G272" s="245"/>
      <c r="H272" s="245"/>
      <c r="I272" s="245"/>
      <c r="J272" s="245"/>
      <c r="K272" s="245"/>
    </row>
    <row r="273" spans="1:11">
      <c r="A273" s="39"/>
      <c r="B273" s="40"/>
      <c r="C273" s="242"/>
      <c r="D273" s="245"/>
      <c r="E273" s="245"/>
      <c r="F273" s="245"/>
      <c r="G273" s="245"/>
      <c r="H273" s="245"/>
      <c r="I273" s="245"/>
      <c r="J273" s="245"/>
      <c r="K273" s="245"/>
    </row>
    <row r="274" spans="1:11">
      <c r="A274" s="39"/>
      <c r="B274" s="40"/>
      <c r="C274" s="242"/>
      <c r="D274" s="245"/>
      <c r="E274" s="245"/>
      <c r="F274" s="245"/>
      <c r="G274" s="245"/>
      <c r="H274" s="245"/>
      <c r="I274" s="245"/>
      <c r="J274" s="245"/>
      <c r="K274" s="245"/>
    </row>
    <row r="275" spans="1:11">
      <c r="A275" s="39"/>
      <c r="B275" s="40"/>
      <c r="C275" s="242"/>
      <c r="D275" s="245"/>
      <c r="E275" s="245"/>
      <c r="F275" s="245"/>
      <c r="G275" s="245"/>
      <c r="H275" s="245"/>
      <c r="I275" s="245"/>
      <c r="J275" s="245"/>
      <c r="K275" s="245"/>
    </row>
    <row r="276" spans="1:11">
      <c r="A276" s="39"/>
      <c r="B276" s="40"/>
      <c r="C276" s="242"/>
      <c r="D276" s="245"/>
      <c r="E276" s="245"/>
      <c r="F276" s="245"/>
      <c r="G276" s="245"/>
      <c r="H276" s="245"/>
      <c r="I276" s="245"/>
      <c r="J276" s="245"/>
      <c r="K276" s="245"/>
    </row>
    <row r="277" spans="1:11">
      <c r="A277" s="39"/>
      <c r="B277" s="40"/>
      <c r="C277" s="242"/>
      <c r="D277" s="245"/>
      <c r="E277" s="245"/>
      <c r="F277" s="245"/>
      <c r="G277" s="245"/>
      <c r="H277" s="245"/>
      <c r="I277" s="245"/>
      <c r="J277" s="245"/>
      <c r="K277" s="245"/>
    </row>
    <row r="278" spans="1:11">
      <c r="A278" s="39"/>
      <c r="B278" s="40"/>
      <c r="C278" s="242"/>
      <c r="D278" s="245"/>
      <c r="E278" s="245"/>
      <c r="F278" s="245"/>
      <c r="G278" s="245"/>
      <c r="H278" s="245"/>
      <c r="I278" s="245"/>
      <c r="J278" s="245"/>
      <c r="K278" s="245"/>
    </row>
    <row r="279" spans="1:11">
      <c r="A279" s="39"/>
      <c r="B279" s="40"/>
      <c r="C279" s="242"/>
      <c r="D279" s="245"/>
      <c r="E279" s="245"/>
      <c r="F279" s="245"/>
      <c r="G279" s="245"/>
      <c r="H279" s="245"/>
      <c r="I279" s="245"/>
      <c r="J279" s="245"/>
      <c r="K279" s="245"/>
    </row>
    <row r="280" spans="1:11">
      <c r="A280" s="39"/>
      <c r="B280" s="40"/>
      <c r="C280" s="242"/>
      <c r="D280" s="245"/>
      <c r="E280" s="245"/>
      <c r="F280" s="245"/>
      <c r="G280" s="245"/>
      <c r="H280" s="245"/>
      <c r="I280" s="245"/>
      <c r="J280" s="245"/>
      <c r="K280" s="245"/>
    </row>
    <row r="281" spans="1:11">
      <c r="A281" s="39"/>
      <c r="B281" s="40"/>
      <c r="C281" s="242"/>
      <c r="D281" s="245"/>
      <c r="E281" s="245"/>
      <c r="F281" s="245"/>
      <c r="G281" s="245"/>
      <c r="H281" s="245"/>
      <c r="I281" s="245"/>
      <c r="J281" s="245"/>
      <c r="K281" s="245"/>
    </row>
    <row r="282" spans="1:11">
      <c r="A282" s="39"/>
      <c r="B282" s="40"/>
      <c r="C282" s="242"/>
      <c r="D282" s="245"/>
      <c r="E282" s="245"/>
      <c r="F282" s="245"/>
      <c r="G282" s="245"/>
      <c r="H282" s="245"/>
      <c r="I282" s="245"/>
      <c r="J282" s="245"/>
      <c r="K282" s="245"/>
    </row>
    <row r="283" spans="1:11">
      <c r="A283" s="39"/>
      <c r="B283" s="40"/>
      <c r="C283" s="242"/>
      <c r="D283" s="245"/>
      <c r="E283" s="245"/>
      <c r="F283" s="245"/>
      <c r="G283" s="245"/>
      <c r="H283" s="245"/>
      <c r="I283" s="245"/>
      <c r="J283" s="245"/>
      <c r="K283" s="245"/>
    </row>
    <row r="284" spans="1:11">
      <c r="A284" s="39"/>
      <c r="B284" s="40"/>
      <c r="C284" s="242"/>
      <c r="D284" s="245"/>
      <c r="E284" s="245"/>
      <c r="F284" s="245"/>
      <c r="G284" s="245"/>
      <c r="H284" s="245"/>
      <c r="I284" s="245"/>
      <c r="J284" s="245"/>
      <c r="K284" s="245"/>
    </row>
    <row r="285" spans="1:11">
      <c r="A285" s="39"/>
      <c r="B285" s="40"/>
      <c r="C285" s="242"/>
      <c r="D285" s="245"/>
      <c r="E285" s="245"/>
      <c r="F285" s="245"/>
      <c r="G285" s="245"/>
      <c r="H285" s="245"/>
      <c r="I285" s="245"/>
      <c r="J285" s="245"/>
      <c r="K285" s="245"/>
    </row>
    <row r="286" spans="1:11">
      <c r="A286" s="39"/>
      <c r="B286" s="40"/>
      <c r="C286" s="242"/>
      <c r="D286" s="245"/>
      <c r="E286" s="245"/>
      <c r="F286" s="245"/>
      <c r="G286" s="245"/>
      <c r="H286" s="245"/>
      <c r="I286" s="245"/>
      <c r="J286" s="245"/>
      <c r="K286" s="245"/>
    </row>
    <row r="287" spans="1:11">
      <c r="A287" s="39"/>
      <c r="B287" s="40"/>
      <c r="C287" s="242"/>
      <c r="D287" s="245"/>
      <c r="E287" s="245"/>
      <c r="F287" s="245"/>
      <c r="G287" s="245"/>
      <c r="H287" s="245"/>
      <c r="I287" s="245"/>
      <c r="J287" s="245"/>
      <c r="K287" s="245"/>
    </row>
    <row r="288" spans="1:11">
      <c r="A288" s="39"/>
      <c r="B288" s="40"/>
      <c r="C288" s="242"/>
      <c r="D288" s="245"/>
      <c r="E288" s="245"/>
      <c r="F288" s="245"/>
      <c r="G288" s="245"/>
      <c r="H288" s="245"/>
      <c r="I288" s="245"/>
      <c r="J288" s="245"/>
      <c r="K288" s="245"/>
    </row>
    <row r="289" spans="1:11">
      <c r="A289" s="39"/>
      <c r="B289" s="40"/>
      <c r="C289" s="242"/>
      <c r="D289" s="245"/>
      <c r="E289" s="245"/>
      <c r="F289" s="245"/>
      <c r="G289" s="245"/>
      <c r="H289" s="245"/>
      <c r="I289" s="245"/>
      <c r="J289" s="245"/>
      <c r="K289" s="245"/>
    </row>
    <row r="290" spans="1:11">
      <c r="A290" s="39"/>
      <c r="B290" s="40"/>
      <c r="C290" s="242"/>
      <c r="D290" s="245"/>
      <c r="E290" s="245"/>
      <c r="F290" s="245"/>
      <c r="G290" s="245"/>
      <c r="H290" s="245"/>
      <c r="I290" s="245"/>
      <c r="J290" s="245"/>
      <c r="K290" s="245"/>
    </row>
    <row r="291" spans="1:11">
      <c r="A291" s="39"/>
      <c r="B291" s="40"/>
      <c r="C291" s="242"/>
      <c r="D291" s="245"/>
      <c r="E291" s="245"/>
      <c r="F291" s="245"/>
      <c r="G291" s="245"/>
      <c r="H291" s="245"/>
      <c r="I291" s="245"/>
      <c r="J291" s="245"/>
      <c r="K291" s="245"/>
    </row>
    <row r="292" spans="1:11">
      <c r="A292" s="39"/>
      <c r="B292" s="40"/>
      <c r="C292" s="242"/>
      <c r="D292" s="245"/>
      <c r="E292" s="245"/>
      <c r="F292" s="245"/>
      <c r="G292" s="245"/>
      <c r="H292" s="245"/>
      <c r="I292" s="245"/>
      <c r="J292" s="245"/>
      <c r="K292" s="245"/>
    </row>
    <row r="293" spans="1:11">
      <c r="A293" s="39"/>
      <c r="B293" s="40"/>
      <c r="C293" s="242"/>
      <c r="D293" s="245"/>
      <c r="E293" s="245"/>
      <c r="F293" s="245"/>
      <c r="G293" s="245"/>
      <c r="H293" s="245"/>
      <c r="I293" s="245"/>
      <c r="J293" s="245"/>
      <c r="K293" s="245"/>
    </row>
    <row r="294" spans="1:11">
      <c r="A294" s="39"/>
      <c r="B294" s="40"/>
      <c r="C294" s="242"/>
      <c r="D294" s="245"/>
      <c r="E294" s="245"/>
      <c r="F294" s="245"/>
      <c r="G294" s="245"/>
      <c r="H294" s="245"/>
      <c r="I294" s="245"/>
      <c r="J294" s="245"/>
      <c r="K294" s="245"/>
    </row>
    <row r="295" spans="1:11">
      <c r="A295" s="39"/>
      <c r="B295" s="40"/>
      <c r="C295" s="242"/>
      <c r="D295" s="245"/>
      <c r="E295" s="245"/>
      <c r="F295" s="245"/>
      <c r="G295" s="245"/>
      <c r="H295" s="245"/>
      <c r="I295" s="245"/>
      <c r="J295" s="245"/>
      <c r="K295" s="245"/>
    </row>
    <row r="296" spans="1:11">
      <c r="A296" s="39"/>
      <c r="B296" s="40"/>
      <c r="C296" s="242"/>
      <c r="D296" s="245"/>
      <c r="E296" s="245"/>
      <c r="F296" s="245"/>
      <c r="G296" s="245"/>
      <c r="H296" s="245"/>
      <c r="I296" s="245"/>
      <c r="J296" s="245"/>
      <c r="K296" s="245"/>
    </row>
    <row r="297" spans="1:11">
      <c r="A297" s="39"/>
      <c r="B297" s="40"/>
      <c r="C297" s="242"/>
      <c r="D297" s="245"/>
      <c r="E297" s="245"/>
      <c r="F297" s="245"/>
      <c r="G297" s="245"/>
      <c r="H297" s="245"/>
      <c r="I297" s="245"/>
      <c r="J297" s="245"/>
      <c r="K297" s="245"/>
    </row>
    <row r="298" spans="1:11">
      <c r="A298" s="39"/>
      <c r="B298" s="40"/>
      <c r="C298" s="242"/>
      <c r="D298" s="245"/>
      <c r="E298" s="245"/>
      <c r="F298" s="245"/>
      <c r="G298" s="245"/>
      <c r="H298" s="245"/>
      <c r="I298" s="245"/>
      <c r="J298" s="245"/>
      <c r="K298" s="245"/>
    </row>
    <row r="299" spans="1:11">
      <c r="A299" s="39"/>
      <c r="B299" s="40"/>
      <c r="C299" s="242"/>
      <c r="D299" s="245"/>
      <c r="E299" s="245"/>
      <c r="F299" s="245"/>
      <c r="G299" s="245"/>
      <c r="H299" s="245"/>
      <c r="I299" s="245"/>
      <c r="J299" s="245"/>
      <c r="K299" s="245"/>
    </row>
    <row r="300" spans="1:11">
      <c r="A300" s="39"/>
      <c r="B300" s="40"/>
      <c r="C300" s="242"/>
      <c r="D300" s="245"/>
      <c r="E300" s="245"/>
      <c r="F300" s="245"/>
      <c r="G300" s="245"/>
      <c r="H300" s="245"/>
      <c r="I300" s="245"/>
      <c r="J300" s="245"/>
      <c r="K300" s="245"/>
    </row>
    <row r="301" spans="1:11">
      <c r="A301" s="39"/>
      <c r="B301" s="40"/>
      <c r="C301" s="242"/>
      <c r="D301" s="245"/>
      <c r="E301" s="245"/>
      <c r="F301" s="245"/>
      <c r="G301" s="245"/>
      <c r="H301" s="245"/>
      <c r="I301" s="245"/>
      <c r="J301" s="245"/>
      <c r="K301" s="245"/>
    </row>
    <row r="302" spans="1:11">
      <c r="A302" s="39"/>
      <c r="B302" s="40"/>
      <c r="C302" s="242"/>
      <c r="D302" s="245"/>
      <c r="E302" s="245"/>
      <c r="F302" s="245"/>
      <c r="G302" s="245"/>
      <c r="H302" s="245"/>
      <c r="I302" s="245"/>
      <c r="J302" s="245"/>
      <c r="K302" s="245"/>
    </row>
    <row r="303" spans="1:11">
      <c r="A303" s="39"/>
      <c r="B303" s="40"/>
      <c r="C303" s="242"/>
      <c r="D303" s="245"/>
      <c r="E303" s="245"/>
      <c r="F303" s="245"/>
      <c r="G303" s="245"/>
      <c r="H303" s="245"/>
      <c r="I303" s="245"/>
      <c r="J303" s="245"/>
      <c r="K303" s="245"/>
    </row>
    <row r="304" spans="1:11">
      <c r="A304" s="39"/>
      <c r="B304" s="40"/>
      <c r="C304" s="242"/>
      <c r="D304" s="245"/>
      <c r="E304" s="245"/>
      <c r="F304" s="245"/>
      <c r="G304" s="245"/>
      <c r="H304" s="245"/>
      <c r="I304" s="245"/>
      <c r="J304" s="245"/>
      <c r="K304" s="245"/>
    </row>
    <row r="305" spans="1:11">
      <c r="A305" s="39"/>
      <c r="B305" s="40"/>
      <c r="C305" s="242"/>
      <c r="D305" s="245"/>
      <c r="E305" s="245"/>
      <c r="F305" s="245"/>
      <c r="G305" s="245"/>
      <c r="H305" s="245"/>
      <c r="I305" s="245"/>
      <c r="J305" s="245"/>
      <c r="K305" s="245"/>
    </row>
    <row r="306" spans="1:11">
      <c r="A306" s="39"/>
      <c r="B306" s="40"/>
      <c r="C306" s="242"/>
      <c r="D306" s="245"/>
      <c r="E306" s="245"/>
      <c r="F306" s="245"/>
      <c r="G306" s="245"/>
      <c r="H306" s="245"/>
      <c r="I306" s="245"/>
      <c r="J306" s="245"/>
      <c r="K306" s="245"/>
    </row>
    <row r="307" spans="1:11">
      <c r="A307" s="39"/>
      <c r="B307" s="40"/>
      <c r="C307" s="242"/>
      <c r="D307" s="245"/>
      <c r="E307" s="245"/>
      <c r="F307" s="245"/>
      <c r="G307" s="245"/>
      <c r="H307" s="245"/>
      <c r="I307" s="245"/>
      <c r="J307" s="245"/>
      <c r="K307" s="245"/>
    </row>
    <row r="308" spans="1:11">
      <c r="A308" s="39"/>
      <c r="B308" s="40"/>
      <c r="C308" s="242"/>
      <c r="D308" s="245"/>
      <c r="E308" s="245"/>
      <c r="F308" s="245"/>
      <c r="G308" s="245"/>
      <c r="H308" s="245"/>
      <c r="I308" s="245"/>
      <c r="J308" s="245"/>
      <c r="K308" s="245"/>
    </row>
    <row r="309" spans="1:11">
      <c r="A309" s="39"/>
      <c r="B309" s="40"/>
      <c r="C309" s="242"/>
      <c r="D309" s="245"/>
      <c r="E309" s="245"/>
      <c r="F309" s="245"/>
      <c r="G309" s="245"/>
      <c r="H309" s="245"/>
      <c r="I309" s="245"/>
      <c r="J309" s="245"/>
      <c r="K309" s="245"/>
    </row>
    <row r="310" spans="1:11">
      <c r="A310" s="39"/>
      <c r="B310" s="40"/>
      <c r="C310" s="242"/>
      <c r="D310" s="245"/>
      <c r="E310" s="245"/>
      <c r="F310" s="245"/>
      <c r="G310" s="245"/>
      <c r="H310" s="245"/>
      <c r="I310" s="245"/>
      <c r="J310" s="245"/>
      <c r="K310" s="245"/>
    </row>
    <row r="311" spans="1:11">
      <c r="A311" s="39"/>
      <c r="B311" s="40"/>
      <c r="C311" s="242"/>
      <c r="D311" s="245"/>
      <c r="E311" s="245"/>
      <c r="F311" s="245"/>
      <c r="G311" s="245"/>
      <c r="H311" s="245"/>
      <c r="I311" s="245"/>
      <c r="J311" s="245"/>
      <c r="K311" s="245"/>
    </row>
    <row r="312" spans="1:11">
      <c r="A312" s="39"/>
      <c r="B312" s="40"/>
      <c r="C312" s="242"/>
      <c r="D312" s="245"/>
      <c r="E312" s="245"/>
      <c r="F312" s="245"/>
      <c r="G312" s="245"/>
      <c r="H312" s="245"/>
      <c r="I312" s="245"/>
      <c r="J312" s="245"/>
      <c r="K312" s="245"/>
    </row>
    <row r="313" spans="1:11">
      <c r="A313" s="39"/>
      <c r="B313" s="40"/>
      <c r="C313" s="242"/>
      <c r="D313" s="245"/>
      <c r="E313" s="245"/>
      <c r="F313" s="245"/>
      <c r="G313" s="245"/>
      <c r="H313" s="245"/>
      <c r="I313" s="245"/>
      <c r="J313" s="245"/>
      <c r="K313" s="245"/>
    </row>
    <row r="314" spans="1:11">
      <c r="A314" s="39"/>
      <c r="B314" s="40"/>
      <c r="C314" s="242"/>
      <c r="D314" s="245"/>
      <c r="E314" s="245"/>
      <c r="F314" s="245"/>
      <c r="G314" s="245"/>
      <c r="H314" s="245"/>
      <c r="I314" s="245"/>
      <c r="J314" s="245"/>
      <c r="K314" s="245"/>
    </row>
    <row r="315" spans="1:11">
      <c r="A315" s="39"/>
      <c r="B315" s="40"/>
      <c r="C315" s="242"/>
      <c r="D315" s="245"/>
      <c r="E315" s="245"/>
      <c r="F315" s="245"/>
      <c r="G315" s="245"/>
      <c r="H315" s="245"/>
      <c r="I315" s="245"/>
      <c r="J315" s="245"/>
      <c r="K315" s="245"/>
    </row>
    <row r="316" spans="1:11">
      <c r="A316" s="39"/>
      <c r="B316" s="40"/>
      <c r="C316" s="242"/>
      <c r="D316" s="245"/>
      <c r="E316" s="245"/>
      <c r="F316" s="245"/>
      <c r="G316" s="245"/>
      <c r="H316" s="245"/>
      <c r="I316" s="245"/>
      <c r="J316" s="245"/>
      <c r="K316" s="245"/>
    </row>
    <row r="317" spans="1:11">
      <c r="A317" s="39"/>
      <c r="B317" s="40"/>
      <c r="C317" s="242"/>
      <c r="D317" s="245"/>
      <c r="E317" s="245"/>
      <c r="F317" s="245"/>
      <c r="G317" s="245"/>
      <c r="H317" s="245"/>
      <c r="I317" s="245"/>
      <c r="J317" s="245"/>
      <c r="K317" s="245"/>
    </row>
    <row r="318" spans="1:11">
      <c r="A318" s="39"/>
      <c r="B318" s="40"/>
      <c r="C318" s="242"/>
      <c r="D318" s="245"/>
      <c r="E318" s="245"/>
      <c r="F318" s="245"/>
      <c r="G318" s="245"/>
      <c r="H318" s="245"/>
      <c r="I318" s="245"/>
      <c r="J318" s="245"/>
      <c r="K318" s="245"/>
    </row>
    <row r="319" spans="1:11">
      <c r="A319" s="39"/>
      <c r="B319" s="40"/>
      <c r="C319" s="242"/>
      <c r="D319" s="245"/>
      <c r="E319" s="245"/>
      <c r="F319" s="245"/>
      <c r="G319" s="245"/>
      <c r="H319" s="245"/>
      <c r="I319" s="245"/>
      <c r="J319" s="245"/>
      <c r="K319" s="245"/>
    </row>
    <row r="320" spans="1:11">
      <c r="A320" s="39"/>
      <c r="B320" s="40"/>
      <c r="C320" s="242"/>
      <c r="D320" s="245"/>
      <c r="E320" s="245"/>
      <c r="F320" s="245"/>
      <c r="G320" s="245"/>
      <c r="H320" s="245"/>
      <c r="I320" s="245"/>
      <c r="J320" s="245"/>
      <c r="K320" s="245"/>
    </row>
    <row r="321" spans="1:11">
      <c r="A321" s="39"/>
      <c r="B321" s="40"/>
      <c r="C321" s="242"/>
      <c r="D321" s="245"/>
      <c r="E321" s="245"/>
      <c r="F321" s="245"/>
      <c r="G321" s="245"/>
      <c r="H321" s="245"/>
      <c r="I321" s="245"/>
      <c r="J321" s="245"/>
      <c r="K321" s="245"/>
    </row>
    <row r="322" spans="1:11">
      <c r="A322" s="39"/>
      <c r="B322" s="40"/>
      <c r="C322" s="242"/>
      <c r="D322" s="245"/>
      <c r="E322" s="245"/>
      <c r="F322" s="245"/>
      <c r="G322" s="245"/>
      <c r="H322" s="245"/>
      <c r="I322" s="245"/>
      <c r="J322" s="245"/>
      <c r="K322" s="245"/>
    </row>
    <row r="323" spans="1:11">
      <c r="A323" s="39"/>
      <c r="B323" s="40"/>
      <c r="C323" s="242"/>
      <c r="D323" s="245"/>
      <c r="E323" s="245"/>
      <c r="F323" s="245"/>
      <c r="G323" s="245"/>
      <c r="H323" s="245"/>
      <c r="I323" s="245"/>
      <c r="J323" s="245"/>
      <c r="K323" s="245"/>
    </row>
    <row r="324" spans="1:11">
      <c r="A324" s="39"/>
      <c r="B324" s="40"/>
      <c r="C324" s="242"/>
      <c r="D324" s="245"/>
      <c r="E324" s="245"/>
      <c r="F324" s="245"/>
      <c r="G324" s="245"/>
      <c r="H324" s="245"/>
      <c r="I324" s="245"/>
      <c r="J324" s="245"/>
      <c r="K324" s="245"/>
    </row>
    <row r="325" spans="1:11">
      <c r="A325" s="39"/>
      <c r="B325" s="40"/>
      <c r="C325" s="242"/>
      <c r="D325" s="245"/>
      <c r="E325" s="245"/>
      <c r="F325" s="245"/>
      <c r="G325" s="245"/>
      <c r="H325" s="245"/>
      <c r="I325" s="245"/>
      <c r="J325" s="245"/>
      <c r="K325" s="245"/>
    </row>
    <row r="326" spans="1:11">
      <c r="A326" s="39"/>
      <c r="B326" s="40"/>
      <c r="C326" s="242"/>
      <c r="D326" s="245"/>
      <c r="E326" s="245"/>
      <c r="F326" s="245"/>
      <c r="G326" s="245"/>
      <c r="H326" s="245"/>
      <c r="I326" s="245"/>
      <c r="J326" s="245"/>
      <c r="K326" s="245"/>
    </row>
    <row r="327" spans="1:11">
      <c r="A327" s="39"/>
      <c r="B327" s="40"/>
      <c r="C327" s="242"/>
      <c r="D327" s="245"/>
      <c r="E327" s="245"/>
      <c r="F327" s="245"/>
      <c r="G327" s="245"/>
      <c r="H327" s="245"/>
      <c r="I327" s="245"/>
      <c r="J327" s="245"/>
      <c r="K327" s="245"/>
    </row>
    <row r="328" spans="1:11">
      <c r="A328" s="39"/>
      <c r="B328" s="40"/>
      <c r="C328" s="242"/>
      <c r="D328" s="245"/>
      <c r="E328" s="245"/>
      <c r="F328" s="245"/>
      <c r="G328" s="245"/>
      <c r="H328" s="245"/>
      <c r="I328" s="245"/>
      <c r="J328" s="245"/>
      <c r="K328" s="245"/>
    </row>
    <row r="329" spans="1:11">
      <c r="A329" s="39"/>
      <c r="B329" s="40"/>
      <c r="C329" s="242"/>
      <c r="D329" s="245"/>
      <c r="E329" s="245"/>
      <c r="F329" s="245"/>
      <c r="G329" s="245"/>
      <c r="H329" s="245"/>
      <c r="I329" s="245"/>
      <c r="J329" s="245"/>
      <c r="K329" s="245"/>
    </row>
    <row r="330" spans="1:11">
      <c r="A330" s="39"/>
      <c r="B330" s="40"/>
      <c r="C330" s="242"/>
      <c r="D330" s="245"/>
      <c r="E330" s="245"/>
      <c r="F330" s="245"/>
      <c r="G330" s="245"/>
      <c r="H330" s="245"/>
      <c r="I330" s="245"/>
      <c r="J330" s="245"/>
      <c r="K330" s="245"/>
    </row>
    <row r="331" spans="1:11">
      <c r="A331" s="39"/>
      <c r="B331" s="40"/>
      <c r="C331" s="242"/>
      <c r="D331" s="245"/>
      <c r="E331" s="245"/>
      <c r="F331" s="245"/>
      <c r="G331" s="245"/>
      <c r="H331" s="245"/>
      <c r="I331" s="245"/>
      <c r="J331" s="245"/>
      <c r="K331" s="245"/>
    </row>
    <row r="332" spans="1:11">
      <c r="A332" s="39"/>
      <c r="B332" s="40"/>
      <c r="C332" s="242"/>
      <c r="D332" s="245"/>
      <c r="E332" s="245"/>
      <c r="F332" s="245"/>
      <c r="G332" s="245"/>
      <c r="H332" s="245"/>
      <c r="I332" s="245"/>
      <c r="J332" s="245"/>
      <c r="K332" s="245"/>
    </row>
    <row r="333" spans="1:11">
      <c r="A333" s="39"/>
      <c r="B333" s="40"/>
      <c r="C333" s="242"/>
      <c r="D333" s="245"/>
      <c r="E333" s="245"/>
      <c r="F333" s="245"/>
      <c r="G333" s="245"/>
      <c r="H333" s="245"/>
      <c r="I333" s="245"/>
      <c r="J333" s="245"/>
      <c r="K333" s="245"/>
    </row>
    <row r="334" spans="1:11">
      <c r="A334" s="39"/>
      <c r="B334" s="40"/>
      <c r="C334" s="242"/>
      <c r="D334" s="245"/>
      <c r="E334" s="245"/>
      <c r="F334" s="245"/>
      <c r="G334" s="245"/>
      <c r="H334" s="245"/>
      <c r="I334" s="245"/>
      <c r="J334" s="245"/>
      <c r="K334" s="245"/>
    </row>
    <row r="335" spans="1:11">
      <c r="A335" s="39"/>
      <c r="B335" s="40"/>
      <c r="C335" s="242"/>
      <c r="D335" s="245"/>
      <c r="E335" s="245"/>
      <c r="F335" s="245"/>
      <c r="G335" s="245"/>
      <c r="H335" s="245"/>
      <c r="I335" s="245"/>
      <c r="J335" s="245"/>
      <c r="K335" s="245"/>
    </row>
    <row r="336" spans="1:11">
      <c r="A336" s="39"/>
      <c r="B336" s="40"/>
      <c r="C336" s="242"/>
      <c r="D336" s="245"/>
      <c r="E336" s="245"/>
      <c r="F336" s="245"/>
      <c r="G336" s="245"/>
      <c r="H336" s="245"/>
      <c r="I336" s="245"/>
      <c r="J336" s="245"/>
      <c r="K336" s="245"/>
    </row>
    <row r="337" spans="1:11">
      <c r="A337" s="39"/>
      <c r="B337" s="40"/>
      <c r="C337" s="242"/>
      <c r="D337" s="245"/>
      <c r="E337" s="245"/>
      <c r="F337" s="245"/>
      <c r="G337" s="245"/>
      <c r="H337" s="245"/>
      <c r="I337" s="245"/>
      <c r="J337" s="245"/>
      <c r="K337" s="245"/>
    </row>
    <row r="338" spans="1:11">
      <c r="A338" s="39"/>
      <c r="B338" s="40"/>
      <c r="C338" s="242"/>
      <c r="D338" s="245"/>
      <c r="E338" s="245"/>
      <c r="F338" s="245"/>
      <c r="G338" s="245"/>
      <c r="H338" s="245"/>
      <c r="I338" s="245"/>
      <c r="J338" s="245"/>
      <c r="K338" s="245"/>
    </row>
    <row r="339" spans="1:11">
      <c r="A339" s="39"/>
      <c r="B339" s="40"/>
      <c r="C339" s="242"/>
      <c r="D339" s="245"/>
      <c r="E339" s="245"/>
      <c r="F339" s="245"/>
      <c r="G339" s="245"/>
      <c r="H339" s="245"/>
      <c r="I339" s="245"/>
      <c r="J339" s="245"/>
      <c r="K339" s="245"/>
    </row>
    <row r="340" spans="1:11">
      <c r="A340" s="39"/>
      <c r="B340" s="40"/>
      <c r="C340" s="242"/>
      <c r="D340" s="245"/>
      <c r="E340" s="245"/>
      <c r="F340" s="245"/>
      <c r="G340" s="245"/>
      <c r="H340" s="245"/>
      <c r="I340" s="245"/>
      <c r="J340" s="245"/>
      <c r="K340" s="245"/>
    </row>
    <row r="341" spans="1:11">
      <c r="A341" s="39"/>
      <c r="B341" s="40"/>
      <c r="C341" s="242"/>
      <c r="D341" s="245"/>
      <c r="E341" s="245"/>
      <c r="F341" s="245"/>
      <c r="G341" s="245"/>
      <c r="H341" s="245"/>
      <c r="I341" s="245"/>
      <c r="J341" s="245"/>
      <c r="K341" s="245"/>
    </row>
    <row r="342" spans="1:11">
      <c r="A342" s="39"/>
      <c r="B342" s="40"/>
      <c r="C342" s="242"/>
      <c r="D342" s="245"/>
      <c r="E342" s="245"/>
      <c r="F342" s="245"/>
      <c r="G342" s="245"/>
      <c r="H342" s="245"/>
      <c r="I342" s="245"/>
      <c r="J342" s="245"/>
      <c r="K342" s="245"/>
    </row>
    <row r="343" spans="1:11">
      <c r="A343" s="39"/>
      <c r="B343" s="40"/>
      <c r="C343" s="242"/>
      <c r="D343" s="245"/>
      <c r="E343" s="245"/>
      <c r="F343" s="245"/>
      <c r="G343" s="245"/>
      <c r="H343" s="245"/>
      <c r="I343" s="245"/>
      <c r="J343" s="245"/>
      <c r="K343" s="245"/>
    </row>
    <row r="344" spans="1:11">
      <c r="A344" s="39"/>
      <c r="B344" s="40"/>
      <c r="C344" s="242"/>
      <c r="D344" s="245"/>
      <c r="E344" s="245"/>
      <c r="F344" s="245"/>
      <c r="G344" s="245"/>
      <c r="H344" s="245"/>
      <c r="I344" s="245"/>
      <c r="J344" s="245"/>
      <c r="K344" s="245"/>
    </row>
    <row r="345" spans="1:11">
      <c r="A345" s="39"/>
      <c r="B345" s="40"/>
      <c r="C345" s="242"/>
      <c r="D345" s="245"/>
      <c r="E345" s="245"/>
      <c r="F345" s="245"/>
      <c r="G345" s="245"/>
      <c r="H345" s="245"/>
      <c r="I345" s="245"/>
      <c r="J345" s="245"/>
      <c r="K345" s="245"/>
    </row>
    <row r="346" spans="1:11">
      <c r="A346" s="39"/>
      <c r="B346" s="40"/>
      <c r="C346" s="242"/>
      <c r="D346" s="245"/>
      <c r="E346" s="245"/>
      <c r="F346" s="245"/>
      <c r="G346" s="245"/>
      <c r="H346" s="245"/>
      <c r="I346" s="245"/>
      <c r="J346" s="245"/>
      <c r="K346" s="245"/>
    </row>
    <row r="347" spans="1:11">
      <c r="A347" s="39"/>
      <c r="B347" s="40"/>
      <c r="C347" s="242"/>
      <c r="D347" s="245"/>
      <c r="E347" s="245"/>
      <c r="F347" s="245"/>
      <c r="G347" s="245"/>
      <c r="H347" s="245"/>
      <c r="I347" s="245"/>
      <c r="J347" s="245"/>
      <c r="K347" s="245"/>
    </row>
    <row r="348" spans="1:11">
      <c r="A348" s="39"/>
      <c r="B348" s="40"/>
      <c r="C348" s="242"/>
      <c r="D348" s="245"/>
      <c r="E348" s="245"/>
      <c r="F348" s="245"/>
      <c r="G348" s="245"/>
      <c r="H348" s="245"/>
      <c r="I348" s="245"/>
      <c r="J348" s="245"/>
      <c r="K348" s="245"/>
    </row>
    <row r="349" spans="1:11">
      <c r="A349" s="39"/>
      <c r="B349" s="40"/>
      <c r="C349" s="242"/>
      <c r="D349" s="245"/>
      <c r="E349" s="245"/>
      <c r="F349" s="245"/>
      <c r="G349" s="245"/>
      <c r="H349" s="245"/>
      <c r="I349" s="245"/>
      <c r="J349" s="245"/>
      <c r="K349" s="245"/>
    </row>
    <row r="350" spans="1:11">
      <c r="A350" s="39"/>
      <c r="B350" s="40"/>
      <c r="C350" s="242"/>
      <c r="D350" s="245"/>
      <c r="E350" s="245"/>
      <c r="F350" s="245"/>
      <c r="G350" s="245"/>
      <c r="H350" s="245"/>
      <c r="I350" s="245"/>
      <c r="J350" s="245"/>
      <c r="K350" s="245"/>
    </row>
    <row r="351" spans="1:11">
      <c r="A351" s="39"/>
      <c r="B351" s="40"/>
      <c r="C351" s="242"/>
      <c r="D351" s="245"/>
      <c r="E351" s="245"/>
      <c r="F351" s="245"/>
      <c r="G351" s="245"/>
      <c r="H351" s="245"/>
      <c r="I351" s="245"/>
      <c r="J351" s="245"/>
      <c r="K351" s="245"/>
    </row>
    <row r="352" spans="1:11">
      <c r="A352" s="39"/>
      <c r="B352" s="40"/>
      <c r="C352" s="242"/>
      <c r="D352" s="245"/>
      <c r="E352" s="245"/>
      <c r="F352" s="245"/>
      <c r="G352" s="245"/>
      <c r="H352" s="245"/>
      <c r="I352" s="245"/>
      <c r="J352" s="245"/>
      <c r="K352" s="245"/>
    </row>
    <row r="353" spans="1:11">
      <c r="A353" s="39"/>
      <c r="B353" s="40"/>
      <c r="C353" s="242"/>
      <c r="D353" s="245"/>
      <c r="E353" s="245"/>
      <c r="F353" s="245"/>
      <c r="G353" s="245"/>
      <c r="H353" s="245"/>
      <c r="I353" s="245"/>
      <c r="J353" s="245"/>
      <c r="K353" s="245"/>
    </row>
    <row r="354" spans="1:11">
      <c r="A354" s="39"/>
      <c r="B354" s="40"/>
      <c r="C354" s="242"/>
      <c r="D354" s="245"/>
      <c r="E354" s="245"/>
      <c r="F354" s="245"/>
      <c r="G354" s="245"/>
      <c r="H354" s="245"/>
      <c r="I354" s="245"/>
      <c r="J354" s="245"/>
      <c r="K354" s="245"/>
    </row>
    <row r="355" spans="1:11">
      <c r="A355" s="39"/>
      <c r="B355" s="40"/>
      <c r="C355" s="242"/>
      <c r="D355" s="245"/>
      <c r="E355" s="245"/>
      <c r="F355" s="245"/>
      <c r="G355" s="245"/>
      <c r="H355" s="245"/>
      <c r="I355" s="245"/>
      <c r="J355" s="245"/>
      <c r="K355" s="245"/>
    </row>
    <row r="356" spans="1:11">
      <c r="A356" s="39"/>
      <c r="B356" s="40"/>
      <c r="C356" s="242"/>
      <c r="D356" s="245"/>
      <c r="E356" s="245"/>
      <c r="F356" s="245"/>
      <c r="G356" s="245"/>
      <c r="H356" s="245"/>
      <c r="I356" s="245"/>
      <c r="J356" s="245"/>
      <c r="K356" s="245"/>
    </row>
    <row r="357" spans="1:11">
      <c r="A357" s="39"/>
      <c r="B357" s="40"/>
      <c r="C357" s="242"/>
      <c r="D357" s="245"/>
      <c r="E357" s="245"/>
      <c r="F357" s="245"/>
      <c r="G357" s="245"/>
      <c r="H357" s="245"/>
      <c r="I357" s="245"/>
      <c r="J357" s="245"/>
      <c r="K357" s="245"/>
    </row>
    <row r="358" spans="1:11">
      <c r="A358" s="39"/>
      <c r="B358" s="40"/>
      <c r="C358" s="242"/>
      <c r="D358" s="245"/>
      <c r="E358" s="245"/>
      <c r="F358" s="245"/>
      <c r="G358" s="245"/>
      <c r="H358" s="245"/>
      <c r="I358" s="245"/>
      <c r="J358" s="245"/>
      <c r="K358" s="245"/>
    </row>
    <row r="359" spans="1:11">
      <c r="A359" s="39"/>
      <c r="B359" s="40"/>
      <c r="C359" s="242"/>
      <c r="D359" s="245"/>
      <c r="E359" s="245"/>
      <c r="F359" s="245"/>
      <c r="G359" s="245"/>
      <c r="H359" s="245"/>
      <c r="I359" s="245"/>
      <c r="J359" s="245"/>
      <c r="K359" s="245"/>
    </row>
    <row r="360" spans="1:11">
      <c r="A360" s="39"/>
      <c r="B360" s="40"/>
      <c r="C360" s="242"/>
      <c r="D360" s="245"/>
      <c r="E360" s="245"/>
      <c r="F360" s="245"/>
      <c r="G360" s="245"/>
      <c r="H360" s="245"/>
      <c r="I360" s="245"/>
      <c r="J360" s="245"/>
      <c r="K360" s="245"/>
    </row>
    <row r="361" spans="1:11">
      <c r="A361" s="39"/>
      <c r="B361" s="40"/>
      <c r="C361" s="242"/>
      <c r="D361" s="245"/>
      <c r="E361" s="245"/>
      <c r="F361" s="245"/>
      <c r="G361" s="245"/>
      <c r="H361" s="245"/>
      <c r="I361" s="245"/>
      <c r="J361" s="245"/>
      <c r="K361" s="245"/>
    </row>
    <row r="362" spans="1:11">
      <c r="A362" s="39"/>
      <c r="B362" s="40"/>
      <c r="C362" s="242"/>
      <c r="D362" s="245"/>
      <c r="E362" s="245"/>
      <c r="F362" s="245"/>
      <c r="G362" s="245"/>
      <c r="H362" s="245"/>
      <c r="I362" s="245"/>
      <c r="J362" s="245"/>
      <c r="K362" s="245"/>
    </row>
    <row r="363" spans="1:11">
      <c r="A363" s="39"/>
      <c r="B363" s="40"/>
      <c r="C363" s="242"/>
      <c r="D363" s="245"/>
      <c r="E363" s="245"/>
      <c r="F363" s="245"/>
      <c r="G363" s="245"/>
      <c r="H363" s="245"/>
      <c r="I363" s="245"/>
      <c r="J363" s="245"/>
      <c r="K363" s="245"/>
    </row>
    <row r="364" spans="1:11">
      <c r="A364" s="39"/>
      <c r="B364" s="40"/>
      <c r="C364" s="242"/>
      <c r="D364" s="245"/>
      <c r="E364" s="245"/>
      <c r="F364" s="245"/>
      <c r="G364" s="245"/>
      <c r="H364" s="245"/>
      <c r="I364" s="245"/>
      <c r="J364" s="245"/>
      <c r="K364" s="245"/>
    </row>
    <row r="365" spans="1:11">
      <c r="A365" s="39"/>
      <c r="B365" s="40"/>
      <c r="C365" s="242"/>
      <c r="D365" s="245"/>
      <c r="E365" s="245"/>
      <c r="F365" s="245"/>
      <c r="G365" s="245"/>
      <c r="H365" s="245"/>
      <c r="I365" s="245"/>
      <c r="J365" s="245"/>
      <c r="K365" s="245"/>
    </row>
    <row r="366" spans="1:11">
      <c r="A366" s="39"/>
      <c r="B366" s="40"/>
      <c r="C366" s="242"/>
      <c r="D366" s="245"/>
      <c r="E366" s="245"/>
      <c r="F366" s="245"/>
      <c r="G366" s="245"/>
      <c r="H366" s="245"/>
      <c r="I366" s="245"/>
      <c r="J366" s="245"/>
      <c r="K366" s="245"/>
    </row>
    <row r="367" spans="1:11">
      <c r="A367" s="39"/>
      <c r="B367" s="40"/>
      <c r="C367" s="242"/>
      <c r="D367" s="245"/>
      <c r="E367" s="245"/>
      <c r="F367" s="245"/>
      <c r="G367" s="245"/>
      <c r="H367" s="245"/>
      <c r="I367" s="245"/>
      <c r="J367" s="245"/>
      <c r="K367" s="245"/>
    </row>
    <row r="368" spans="1:11">
      <c r="A368" s="39"/>
      <c r="B368" s="40"/>
      <c r="C368" s="242"/>
      <c r="D368" s="245"/>
      <c r="E368" s="245"/>
      <c r="F368" s="245"/>
      <c r="G368" s="245"/>
      <c r="H368" s="245"/>
      <c r="I368" s="245"/>
      <c r="J368" s="245"/>
      <c r="K368" s="245"/>
    </row>
    <row r="369" spans="1:11">
      <c r="A369" s="39"/>
      <c r="B369" s="40"/>
      <c r="C369" s="242"/>
      <c r="D369" s="245"/>
      <c r="E369" s="245"/>
      <c r="F369" s="245"/>
      <c r="G369" s="245"/>
      <c r="H369" s="245"/>
      <c r="I369" s="245"/>
      <c r="J369" s="245"/>
      <c r="K369" s="245"/>
    </row>
    <row r="370" spans="1:11">
      <c r="A370" s="39"/>
      <c r="B370" s="40"/>
      <c r="C370" s="242"/>
      <c r="D370" s="245"/>
      <c r="E370" s="245"/>
      <c r="F370" s="245"/>
      <c r="G370" s="245"/>
      <c r="H370" s="245"/>
      <c r="I370" s="245"/>
      <c r="J370" s="245"/>
      <c r="K370" s="245"/>
    </row>
    <row r="371" spans="1:11">
      <c r="A371" s="39"/>
      <c r="B371" s="40"/>
      <c r="C371" s="242"/>
      <c r="D371" s="245"/>
      <c r="E371" s="245"/>
      <c r="F371" s="245"/>
      <c r="G371" s="245"/>
      <c r="H371" s="245"/>
      <c r="I371" s="245"/>
      <c r="J371" s="245"/>
      <c r="K371" s="245"/>
    </row>
    <row r="372" spans="1:11">
      <c r="A372" s="39"/>
      <c r="B372" s="40"/>
      <c r="C372" s="242"/>
      <c r="D372" s="245"/>
      <c r="E372" s="245"/>
      <c r="F372" s="245"/>
      <c r="G372" s="245"/>
      <c r="H372" s="245"/>
      <c r="I372" s="245"/>
      <c r="J372" s="245"/>
      <c r="K372" s="245"/>
    </row>
    <row r="373" spans="1:11">
      <c r="A373" s="39"/>
      <c r="B373" s="40"/>
      <c r="C373" s="242"/>
      <c r="D373" s="245"/>
      <c r="E373" s="245"/>
      <c r="F373" s="245"/>
      <c r="G373" s="245"/>
      <c r="H373" s="245"/>
      <c r="I373" s="245"/>
      <c r="J373" s="245"/>
      <c r="K373" s="245"/>
    </row>
    <row r="374" spans="1:11">
      <c r="A374" s="39"/>
      <c r="B374" s="40"/>
      <c r="C374" s="242"/>
      <c r="D374" s="245"/>
      <c r="E374" s="245"/>
      <c r="F374" s="245"/>
      <c r="G374" s="245"/>
      <c r="H374" s="245"/>
      <c r="I374" s="245"/>
      <c r="J374" s="245"/>
      <c r="K374" s="245"/>
    </row>
    <row r="375" spans="1:11">
      <c r="A375" s="39"/>
      <c r="B375" s="40"/>
      <c r="C375" s="242"/>
      <c r="D375" s="245"/>
      <c r="E375" s="245"/>
      <c r="F375" s="245"/>
      <c r="G375" s="245"/>
      <c r="H375" s="245"/>
      <c r="I375" s="245"/>
      <c r="J375" s="245"/>
      <c r="K375" s="245"/>
    </row>
    <row r="376" spans="1:11">
      <c r="A376" s="39"/>
      <c r="B376" s="40"/>
      <c r="C376" s="242"/>
      <c r="D376" s="245"/>
      <c r="E376" s="245"/>
      <c r="F376" s="245"/>
      <c r="G376" s="245"/>
      <c r="H376" s="245"/>
      <c r="I376" s="245"/>
      <c r="J376" s="245"/>
      <c r="K376" s="245"/>
    </row>
    <row r="377" spans="1:11">
      <c r="A377" s="39"/>
      <c r="B377" s="40"/>
      <c r="C377" s="242"/>
      <c r="D377" s="245"/>
      <c r="E377" s="245"/>
      <c r="F377" s="245"/>
      <c r="G377" s="245"/>
      <c r="H377" s="245"/>
      <c r="I377" s="245"/>
      <c r="J377" s="245"/>
      <c r="K377" s="245"/>
    </row>
    <row r="378" spans="1:11">
      <c r="A378" s="39"/>
      <c r="B378" s="40"/>
      <c r="C378" s="242"/>
      <c r="D378" s="245"/>
      <c r="E378" s="245"/>
      <c r="F378" s="245"/>
      <c r="G378" s="245"/>
      <c r="H378" s="245"/>
      <c r="I378" s="245"/>
      <c r="J378" s="245"/>
      <c r="K378" s="245"/>
    </row>
    <row r="379" spans="1:11">
      <c r="A379" s="39"/>
      <c r="B379" s="40"/>
      <c r="C379" s="242"/>
      <c r="D379" s="245"/>
      <c r="E379" s="245"/>
      <c r="F379" s="245"/>
      <c r="G379" s="245"/>
      <c r="H379" s="245"/>
      <c r="I379" s="245"/>
      <c r="J379" s="245"/>
      <c r="K379" s="245"/>
    </row>
    <row r="380" spans="1:11">
      <c r="A380" s="39"/>
      <c r="B380" s="40"/>
      <c r="C380" s="242"/>
      <c r="D380" s="245"/>
      <c r="E380" s="245"/>
      <c r="F380" s="245"/>
      <c r="G380" s="245"/>
      <c r="H380" s="245"/>
      <c r="I380" s="245"/>
      <c r="J380" s="245"/>
      <c r="K380" s="245"/>
    </row>
    <row r="381" spans="1:11">
      <c r="A381" s="39"/>
      <c r="B381" s="40"/>
      <c r="C381" s="242"/>
      <c r="D381" s="245"/>
      <c r="E381" s="245"/>
      <c r="F381" s="245"/>
      <c r="G381" s="245"/>
      <c r="H381" s="245"/>
      <c r="I381" s="245"/>
      <c r="J381" s="245"/>
      <c r="K381" s="245"/>
    </row>
    <row r="382" spans="1:11">
      <c r="A382" s="39"/>
      <c r="B382" s="40"/>
      <c r="C382" s="242"/>
      <c r="D382" s="245"/>
      <c r="E382" s="245"/>
      <c r="F382" s="245"/>
      <c r="G382" s="245"/>
      <c r="H382" s="245"/>
      <c r="I382" s="245"/>
      <c r="J382" s="245"/>
      <c r="K382" s="245"/>
    </row>
    <row r="383" spans="1:11">
      <c r="A383" s="39"/>
      <c r="B383" s="40"/>
      <c r="C383" s="242"/>
      <c r="D383" s="245"/>
      <c r="E383" s="245"/>
      <c r="F383" s="245"/>
      <c r="G383" s="245"/>
      <c r="H383" s="245"/>
      <c r="I383" s="245"/>
      <c r="J383" s="245"/>
      <c r="K383" s="245"/>
    </row>
    <row r="384" spans="1:11">
      <c r="A384" s="39"/>
      <c r="B384" s="40"/>
      <c r="C384" s="242"/>
      <c r="D384" s="245"/>
      <c r="E384" s="245"/>
      <c r="F384" s="245"/>
      <c r="G384" s="245"/>
      <c r="H384" s="245"/>
      <c r="I384" s="245"/>
      <c r="J384" s="245"/>
      <c r="K384" s="245"/>
    </row>
    <row r="385" spans="1:11">
      <c r="A385" s="39"/>
      <c r="B385" s="40"/>
      <c r="C385" s="242"/>
      <c r="D385" s="245"/>
      <c r="E385" s="245"/>
      <c r="F385" s="245"/>
      <c r="G385" s="245"/>
      <c r="H385" s="245"/>
      <c r="I385" s="245"/>
      <c r="J385" s="245"/>
      <c r="K385" s="245"/>
    </row>
    <row r="386" spans="1:11">
      <c r="A386" s="39"/>
      <c r="B386" s="40"/>
      <c r="C386" s="242"/>
      <c r="D386" s="245"/>
      <c r="E386" s="245"/>
      <c r="F386" s="245"/>
      <c r="G386" s="245"/>
      <c r="H386" s="245"/>
      <c r="I386" s="245"/>
      <c r="J386" s="245"/>
      <c r="K386" s="245"/>
    </row>
    <row r="387" spans="1:11">
      <c r="A387" s="39"/>
      <c r="B387" s="40"/>
      <c r="C387" s="242"/>
      <c r="D387" s="245"/>
      <c r="E387" s="245"/>
      <c r="F387" s="245"/>
      <c r="G387" s="245"/>
      <c r="H387" s="245"/>
      <c r="I387" s="245"/>
      <c r="J387" s="245"/>
      <c r="K387" s="245"/>
    </row>
    <row r="388" spans="1:11">
      <c r="A388" s="39"/>
      <c r="B388" s="40"/>
      <c r="C388" s="242"/>
      <c r="D388" s="245"/>
      <c r="E388" s="245"/>
      <c r="F388" s="245"/>
      <c r="G388" s="245"/>
      <c r="H388" s="245"/>
      <c r="I388" s="245"/>
      <c r="J388" s="245"/>
      <c r="K388" s="245"/>
    </row>
    <row r="389" spans="1:11">
      <c r="A389" s="39"/>
      <c r="B389" s="40"/>
      <c r="C389" s="242"/>
      <c r="D389" s="245"/>
      <c r="E389" s="245"/>
      <c r="F389" s="245"/>
      <c r="G389" s="245"/>
      <c r="H389" s="245"/>
      <c r="I389" s="245"/>
      <c r="J389" s="245"/>
      <c r="K389" s="245"/>
    </row>
    <row r="390" spans="1:11">
      <c r="A390" s="39"/>
      <c r="B390" s="40"/>
      <c r="C390" s="242"/>
      <c r="D390" s="245"/>
      <c r="E390" s="245"/>
      <c r="F390" s="245"/>
      <c r="G390" s="245"/>
      <c r="H390" s="245"/>
      <c r="I390" s="245"/>
      <c r="J390" s="245"/>
      <c r="K390" s="245"/>
    </row>
    <row r="391" spans="1:11">
      <c r="A391" s="39"/>
      <c r="B391" s="40"/>
      <c r="C391" s="242"/>
      <c r="D391" s="245"/>
      <c r="E391" s="245"/>
      <c r="F391" s="245"/>
      <c r="G391" s="245"/>
      <c r="H391" s="245"/>
      <c r="I391" s="245"/>
      <c r="J391" s="245"/>
      <c r="K391" s="245"/>
    </row>
    <row r="392" spans="1:11">
      <c r="A392" s="39"/>
      <c r="B392" s="40"/>
      <c r="C392" s="242"/>
      <c r="D392" s="245"/>
      <c r="E392" s="245"/>
      <c r="F392" s="245"/>
      <c r="G392" s="245"/>
      <c r="H392" s="245"/>
      <c r="I392" s="245"/>
      <c r="J392" s="245"/>
      <c r="K392" s="245"/>
    </row>
    <row r="393" spans="1:11">
      <c r="A393" s="39"/>
      <c r="B393" s="40"/>
      <c r="C393" s="242"/>
      <c r="D393" s="245"/>
      <c r="E393" s="245"/>
      <c r="F393" s="245"/>
      <c r="G393" s="245"/>
      <c r="H393" s="245"/>
      <c r="I393" s="245"/>
      <c r="J393" s="245"/>
      <c r="K393" s="245"/>
    </row>
    <row r="394" spans="1:11">
      <c r="A394" s="39"/>
      <c r="B394" s="40"/>
      <c r="C394" s="242"/>
      <c r="D394" s="245"/>
      <c r="E394" s="245"/>
      <c r="F394" s="245"/>
      <c r="G394" s="245"/>
      <c r="H394" s="245"/>
      <c r="I394" s="245"/>
      <c r="J394" s="245"/>
      <c r="K394" s="245"/>
    </row>
    <row r="395" spans="1:11">
      <c r="A395" s="39"/>
      <c r="B395" s="40"/>
      <c r="C395" s="242"/>
      <c r="D395" s="245"/>
      <c r="E395" s="245"/>
      <c r="F395" s="245"/>
      <c r="G395" s="245"/>
      <c r="H395" s="245"/>
      <c r="I395" s="245"/>
      <c r="J395" s="245"/>
      <c r="K395" s="245"/>
    </row>
    <row r="396" spans="1:11">
      <c r="A396" s="39"/>
      <c r="B396" s="40"/>
      <c r="C396" s="242"/>
      <c r="D396" s="245"/>
      <c r="E396" s="245"/>
      <c r="F396" s="245"/>
      <c r="G396" s="245"/>
      <c r="H396" s="245"/>
      <c r="I396" s="245"/>
      <c r="J396" s="245"/>
      <c r="K396" s="245"/>
    </row>
    <row r="397" spans="1:11">
      <c r="A397" s="39"/>
      <c r="B397" s="40"/>
      <c r="C397" s="242"/>
      <c r="D397" s="245"/>
      <c r="E397" s="245"/>
      <c r="F397" s="245"/>
      <c r="G397" s="245"/>
      <c r="H397" s="245"/>
      <c r="I397" s="245"/>
      <c r="J397" s="245"/>
      <c r="K397" s="245"/>
    </row>
    <row r="398" spans="1:11">
      <c r="A398" s="39"/>
      <c r="B398" s="40"/>
      <c r="C398" s="242"/>
      <c r="D398" s="245"/>
      <c r="E398" s="245"/>
      <c r="F398" s="245"/>
      <c r="G398" s="245"/>
      <c r="H398" s="245"/>
      <c r="I398" s="245"/>
      <c r="J398" s="245"/>
      <c r="K398" s="245"/>
    </row>
    <row r="399" spans="1:11">
      <c r="A399" s="39"/>
      <c r="B399" s="40"/>
      <c r="C399" s="242"/>
      <c r="D399" s="245"/>
      <c r="E399" s="245"/>
      <c r="F399" s="245"/>
      <c r="G399" s="245"/>
      <c r="H399" s="245"/>
      <c r="I399" s="245"/>
      <c r="J399" s="245"/>
      <c r="K399" s="245"/>
    </row>
    <row r="400" spans="1:11">
      <c r="A400" s="39"/>
      <c r="B400" s="40"/>
      <c r="C400" s="242"/>
      <c r="D400" s="245"/>
      <c r="E400" s="245"/>
      <c r="F400" s="245"/>
      <c r="G400" s="245"/>
      <c r="H400" s="245"/>
      <c r="I400" s="245"/>
      <c r="J400" s="245"/>
      <c r="K400" s="245"/>
    </row>
    <row r="401" spans="1:11">
      <c r="A401" s="39"/>
      <c r="B401" s="40"/>
      <c r="C401" s="242"/>
      <c r="D401" s="245"/>
      <c r="E401" s="245"/>
      <c r="F401" s="245"/>
      <c r="G401" s="245"/>
      <c r="H401" s="245"/>
      <c r="I401" s="245"/>
      <c r="J401" s="245"/>
      <c r="K401" s="245"/>
    </row>
    <row r="402" spans="1:11">
      <c r="A402" s="39"/>
      <c r="B402" s="40"/>
      <c r="C402" s="242"/>
      <c r="D402" s="245"/>
      <c r="E402" s="245"/>
      <c r="F402" s="245"/>
      <c r="G402" s="245"/>
      <c r="H402" s="245"/>
      <c r="I402" s="245"/>
      <c r="J402" s="245"/>
      <c r="K402" s="245"/>
    </row>
    <row r="403" spans="1:11">
      <c r="A403" s="39"/>
      <c r="B403" s="40"/>
      <c r="C403" s="242"/>
      <c r="D403" s="245"/>
      <c r="E403" s="245"/>
      <c r="F403" s="245"/>
      <c r="G403" s="245"/>
      <c r="H403" s="245"/>
      <c r="I403" s="245"/>
      <c r="J403" s="245"/>
      <c r="K403" s="245"/>
    </row>
    <row r="404" spans="1:11">
      <c r="A404" s="39"/>
      <c r="B404" s="40"/>
      <c r="C404" s="242"/>
      <c r="D404" s="245"/>
      <c r="E404" s="245"/>
      <c r="F404" s="245"/>
      <c r="G404" s="245"/>
      <c r="H404" s="245"/>
      <c r="I404" s="245"/>
      <c r="J404" s="245"/>
      <c r="K404" s="245"/>
    </row>
    <row r="405" spans="1:11">
      <c r="A405" s="39"/>
      <c r="B405" s="40"/>
      <c r="C405" s="242"/>
      <c r="D405" s="245"/>
      <c r="E405" s="245"/>
      <c r="F405" s="245"/>
      <c r="G405" s="245"/>
      <c r="H405" s="245"/>
      <c r="I405" s="245"/>
      <c r="J405" s="245"/>
      <c r="K405" s="245"/>
    </row>
    <row r="406" spans="1:11">
      <c r="A406" s="39"/>
      <c r="B406" s="40"/>
      <c r="C406" s="242"/>
      <c r="D406" s="245"/>
      <c r="E406" s="245"/>
      <c r="F406" s="245"/>
      <c r="G406" s="245"/>
      <c r="H406" s="245"/>
      <c r="I406" s="245"/>
      <c r="J406" s="245"/>
      <c r="K406" s="245"/>
    </row>
    <row r="407" spans="1:11">
      <c r="A407" s="39"/>
      <c r="B407" s="40"/>
      <c r="C407" s="242"/>
      <c r="D407" s="245"/>
      <c r="E407" s="245"/>
      <c r="F407" s="245"/>
      <c r="G407" s="245"/>
      <c r="H407" s="245"/>
      <c r="I407" s="245"/>
      <c r="J407" s="245"/>
      <c r="K407" s="245"/>
    </row>
    <row r="408" spans="1:11">
      <c r="A408" s="39"/>
      <c r="B408" s="40"/>
      <c r="C408" s="242"/>
      <c r="D408" s="245"/>
      <c r="E408" s="245"/>
      <c r="F408" s="245"/>
      <c r="G408" s="245"/>
      <c r="H408" s="245"/>
      <c r="I408" s="245"/>
      <c r="J408" s="245"/>
      <c r="K408" s="245"/>
    </row>
    <row r="409" spans="1:11">
      <c r="A409" s="39"/>
      <c r="B409" s="40"/>
      <c r="C409" s="242"/>
      <c r="D409" s="245"/>
      <c r="E409" s="245"/>
      <c r="F409" s="245"/>
      <c r="G409" s="245"/>
      <c r="H409" s="245"/>
      <c r="I409" s="245"/>
      <c r="J409" s="245"/>
      <c r="K409" s="245"/>
    </row>
    <row r="410" spans="1:11">
      <c r="A410" s="39"/>
      <c r="B410" s="40"/>
      <c r="C410" s="242"/>
      <c r="D410" s="245"/>
      <c r="E410" s="245"/>
      <c r="F410" s="245"/>
      <c r="G410" s="245"/>
      <c r="H410" s="245"/>
      <c r="I410" s="245"/>
      <c r="J410" s="245"/>
      <c r="K410" s="245"/>
    </row>
    <row r="411" spans="1:11">
      <c r="A411" s="39"/>
      <c r="B411" s="40"/>
      <c r="C411" s="242"/>
      <c r="D411" s="245"/>
      <c r="E411" s="245"/>
      <c r="F411" s="245"/>
      <c r="G411" s="245"/>
      <c r="H411" s="245"/>
      <c r="I411" s="245"/>
      <c r="J411" s="245"/>
      <c r="K411" s="245"/>
    </row>
    <row r="412" spans="1:11">
      <c r="A412" s="39"/>
      <c r="B412" s="40"/>
      <c r="C412" s="242"/>
      <c r="D412" s="245"/>
      <c r="E412" s="245"/>
      <c r="F412" s="245"/>
      <c r="G412" s="245"/>
      <c r="H412" s="245"/>
      <c r="I412" s="245"/>
      <c r="J412" s="245"/>
      <c r="K412" s="245"/>
    </row>
    <row r="413" spans="1:11">
      <c r="A413" s="39"/>
      <c r="B413" s="40"/>
      <c r="C413" s="242"/>
      <c r="D413" s="245"/>
      <c r="E413" s="245"/>
      <c r="F413" s="245"/>
      <c r="G413" s="245"/>
      <c r="H413" s="245"/>
      <c r="I413" s="245"/>
      <c r="J413" s="245"/>
      <c r="K413" s="245"/>
    </row>
    <row r="414" spans="1:11">
      <c r="A414" s="39"/>
      <c r="B414" s="40"/>
      <c r="C414" s="242"/>
      <c r="D414" s="245"/>
      <c r="E414" s="245"/>
      <c r="F414" s="245"/>
      <c r="G414" s="245"/>
      <c r="H414" s="245"/>
      <c r="I414" s="245"/>
      <c r="J414" s="245"/>
      <c r="K414" s="245"/>
    </row>
    <row r="415" spans="1:11">
      <c r="A415" s="39"/>
      <c r="B415" s="40"/>
      <c r="C415" s="242"/>
      <c r="D415" s="245"/>
      <c r="E415" s="245"/>
      <c r="F415" s="245"/>
      <c r="G415" s="245"/>
      <c r="H415" s="245"/>
      <c r="I415" s="245"/>
      <c r="J415" s="245"/>
      <c r="K415" s="245"/>
    </row>
    <row r="416" spans="1:11">
      <c r="A416" s="39"/>
      <c r="B416" s="40"/>
      <c r="C416" s="242"/>
      <c r="D416" s="245"/>
      <c r="E416" s="245"/>
      <c r="F416" s="245"/>
      <c r="G416" s="245"/>
      <c r="H416" s="245"/>
      <c r="I416" s="245"/>
      <c r="J416" s="245"/>
      <c r="K416" s="245"/>
    </row>
    <row r="417" spans="1:11">
      <c r="A417" s="39"/>
      <c r="B417" s="40"/>
      <c r="C417" s="242"/>
      <c r="D417" s="245"/>
      <c r="E417" s="245"/>
      <c r="F417" s="245"/>
      <c r="G417" s="245"/>
      <c r="H417" s="245"/>
      <c r="I417" s="245"/>
      <c r="J417" s="245"/>
      <c r="K417" s="245"/>
    </row>
    <row r="418" spans="1:11">
      <c r="A418" s="39"/>
      <c r="B418" s="40"/>
      <c r="C418" s="242"/>
      <c r="D418" s="245"/>
      <c r="E418" s="245"/>
      <c r="F418" s="245"/>
      <c r="G418" s="245"/>
      <c r="H418" s="245"/>
      <c r="I418" s="245"/>
      <c r="J418" s="245"/>
      <c r="K418" s="245"/>
    </row>
    <row r="419" spans="1:11">
      <c r="A419" s="39"/>
      <c r="B419" s="40"/>
      <c r="C419" s="242"/>
      <c r="D419" s="245"/>
      <c r="E419" s="245"/>
      <c r="F419" s="245"/>
      <c r="G419" s="245"/>
      <c r="H419" s="245"/>
      <c r="I419" s="245"/>
      <c r="J419" s="245"/>
      <c r="K419" s="245"/>
    </row>
    <row r="420" spans="1:11">
      <c r="A420" s="39"/>
      <c r="B420" s="40"/>
      <c r="C420" s="242"/>
      <c r="D420" s="245"/>
      <c r="E420" s="245"/>
      <c r="F420" s="245"/>
      <c r="G420" s="245"/>
      <c r="H420" s="245"/>
      <c r="I420" s="245"/>
      <c r="J420" s="245"/>
      <c r="K420" s="245"/>
    </row>
    <row r="421" spans="1:11">
      <c r="A421" s="39"/>
      <c r="B421" s="40"/>
      <c r="C421" s="242"/>
      <c r="D421" s="245"/>
      <c r="E421" s="245"/>
      <c r="F421" s="245"/>
      <c r="G421" s="245"/>
      <c r="H421" s="245"/>
      <c r="I421" s="245"/>
      <c r="J421" s="245"/>
      <c r="K421" s="245"/>
    </row>
    <row r="422" spans="1:11">
      <c r="A422" s="39"/>
      <c r="B422" s="40"/>
      <c r="C422" s="242"/>
      <c r="D422" s="245"/>
      <c r="E422" s="245"/>
      <c r="F422" s="245"/>
      <c r="G422" s="245"/>
      <c r="H422" s="245"/>
      <c r="I422" s="245"/>
      <c r="J422" s="245"/>
      <c r="K422" s="245"/>
    </row>
    <row r="423" spans="1:11">
      <c r="A423" s="39"/>
      <c r="B423" s="40"/>
      <c r="C423" s="242"/>
      <c r="D423" s="245"/>
      <c r="E423" s="245"/>
      <c r="F423" s="245"/>
      <c r="G423" s="245"/>
      <c r="H423" s="245"/>
      <c r="I423" s="245"/>
      <c r="J423" s="245"/>
      <c r="K423" s="245"/>
    </row>
    <row r="424" spans="1:11">
      <c r="A424" s="39"/>
      <c r="B424" s="40"/>
      <c r="C424" s="242"/>
      <c r="D424" s="245"/>
      <c r="E424" s="245"/>
      <c r="F424" s="245"/>
      <c r="G424" s="245"/>
      <c r="H424" s="245"/>
      <c r="I424" s="245"/>
      <c r="J424" s="245"/>
      <c r="K424" s="245"/>
    </row>
    <row r="425" spans="1:11">
      <c r="A425" s="39"/>
      <c r="B425" s="40"/>
      <c r="C425" s="242"/>
      <c r="D425" s="245"/>
      <c r="E425" s="245"/>
      <c r="F425" s="245"/>
      <c r="G425" s="245"/>
      <c r="H425" s="245"/>
      <c r="I425" s="245"/>
      <c r="J425" s="245"/>
      <c r="K425" s="245"/>
    </row>
    <row r="426" spans="1:11">
      <c r="A426" s="39"/>
      <c r="B426" s="40"/>
      <c r="C426" s="242"/>
      <c r="D426" s="245"/>
      <c r="E426" s="245"/>
      <c r="F426" s="245"/>
      <c r="G426" s="245"/>
      <c r="H426" s="245"/>
      <c r="I426" s="245"/>
      <c r="J426" s="245"/>
      <c r="K426" s="245"/>
    </row>
    <row r="427" spans="1:11">
      <c r="A427" s="39"/>
      <c r="B427" s="40"/>
      <c r="C427" s="242"/>
      <c r="D427" s="245"/>
      <c r="E427" s="245"/>
      <c r="F427" s="245"/>
      <c r="G427" s="245"/>
      <c r="H427" s="245"/>
      <c r="I427" s="245"/>
      <c r="J427" s="245"/>
      <c r="K427" s="245"/>
    </row>
    <row r="428" spans="1:11">
      <c r="A428" s="39"/>
      <c r="B428" s="40"/>
      <c r="C428" s="242"/>
      <c r="D428" s="245"/>
      <c r="E428" s="245"/>
      <c r="F428" s="245"/>
      <c r="G428" s="245"/>
      <c r="H428" s="245"/>
      <c r="I428" s="245"/>
      <c r="J428" s="245"/>
      <c r="K428" s="245"/>
    </row>
    <row r="429" spans="1:11">
      <c r="A429" s="39"/>
      <c r="B429" s="40"/>
      <c r="C429" s="242"/>
      <c r="D429" s="245"/>
      <c r="E429" s="245"/>
      <c r="F429" s="245"/>
      <c r="G429" s="245"/>
      <c r="H429" s="245"/>
      <c r="I429" s="245"/>
      <c r="J429" s="245"/>
      <c r="K429" s="245"/>
    </row>
    <row r="430" spans="1:11">
      <c r="A430" s="39"/>
      <c r="B430" s="40"/>
      <c r="C430" s="242"/>
      <c r="D430" s="245"/>
      <c r="E430" s="245"/>
      <c r="F430" s="245"/>
      <c r="G430" s="245"/>
      <c r="H430" s="245"/>
      <c r="I430" s="245"/>
      <c r="J430" s="245"/>
      <c r="K430" s="245"/>
    </row>
    <row r="431" spans="1:11">
      <c r="A431" s="39"/>
      <c r="B431" s="40"/>
      <c r="C431" s="242"/>
      <c r="D431" s="245"/>
      <c r="E431" s="245"/>
      <c r="F431" s="245"/>
      <c r="G431" s="245"/>
      <c r="H431" s="245"/>
      <c r="I431" s="245"/>
      <c r="J431" s="245"/>
      <c r="K431" s="245"/>
    </row>
    <row r="432" spans="1:11">
      <c r="A432" s="39"/>
      <c r="B432" s="40"/>
      <c r="C432" s="242"/>
      <c r="D432" s="245"/>
      <c r="E432" s="245"/>
      <c r="F432" s="245"/>
      <c r="G432" s="245"/>
      <c r="H432" s="245"/>
      <c r="I432" s="245"/>
      <c r="J432" s="245"/>
      <c r="K432" s="245"/>
    </row>
    <row r="433" spans="1:11">
      <c r="A433" s="39"/>
      <c r="B433" s="40"/>
      <c r="C433" s="242"/>
      <c r="D433" s="245"/>
      <c r="E433" s="245"/>
      <c r="F433" s="245"/>
      <c r="G433" s="245"/>
      <c r="H433" s="245"/>
      <c r="I433" s="245"/>
      <c r="J433" s="245"/>
      <c r="K433" s="245"/>
    </row>
    <row r="434" spans="1:11">
      <c r="A434" s="39"/>
      <c r="B434" s="40"/>
      <c r="C434" s="242"/>
      <c r="D434" s="245"/>
      <c r="E434" s="245"/>
      <c r="F434" s="245"/>
      <c r="G434" s="245"/>
      <c r="H434" s="245"/>
      <c r="I434" s="245"/>
      <c r="J434" s="245"/>
      <c r="K434" s="245"/>
    </row>
    <row r="435" spans="1:11">
      <c r="A435" s="39"/>
      <c r="B435" s="40"/>
      <c r="C435" s="242"/>
      <c r="D435" s="245"/>
      <c r="E435" s="245"/>
      <c r="F435" s="245"/>
      <c r="G435" s="245"/>
      <c r="H435" s="245"/>
      <c r="I435" s="245"/>
      <c r="J435" s="245"/>
      <c r="K435" s="245"/>
    </row>
    <row r="436" spans="1:11">
      <c r="A436" s="39"/>
      <c r="B436" s="40"/>
      <c r="C436" s="242"/>
      <c r="D436" s="245"/>
      <c r="E436" s="245"/>
      <c r="F436" s="245"/>
      <c r="G436" s="245"/>
      <c r="H436" s="245"/>
      <c r="I436" s="245"/>
      <c r="J436" s="245"/>
      <c r="K436" s="245"/>
    </row>
    <row r="437" spans="1:11">
      <c r="A437" s="39"/>
      <c r="B437" s="40"/>
      <c r="C437" s="242"/>
      <c r="D437" s="245"/>
      <c r="E437" s="245"/>
      <c r="F437" s="245"/>
      <c r="G437" s="245"/>
      <c r="H437" s="245"/>
      <c r="I437" s="245"/>
      <c r="J437" s="245"/>
      <c r="K437" s="245"/>
    </row>
    <row r="438" spans="1:11">
      <c r="A438" s="39"/>
      <c r="B438" s="40"/>
      <c r="C438" s="242"/>
      <c r="D438" s="245"/>
      <c r="E438" s="245"/>
      <c r="F438" s="245"/>
      <c r="G438" s="245"/>
      <c r="H438" s="245"/>
      <c r="I438" s="245"/>
      <c r="J438" s="245"/>
      <c r="K438" s="245"/>
    </row>
    <row r="439" spans="1:11">
      <c r="A439" s="39"/>
      <c r="B439" s="40"/>
      <c r="C439" s="242"/>
      <c r="D439" s="245"/>
      <c r="E439" s="245"/>
      <c r="F439" s="245"/>
      <c r="G439" s="245"/>
      <c r="H439" s="245"/>
      <c r="I439" s="245"/>
      <c r="J439" s="245"/>
      <c r="K439" s="245"/>
    </row>
    <row r="440" spans="1:11">
      <c r="A440" s="39"/>
      <c r="B440" s="40"/>
      <c r="C440" s="242"/>
      <c r="D440" s="245"/>
      <c r="E440" s="245"/>
      <c r="F440" s="245"/>
      <c r="G440" s="245"/>
      <c r="H440" s="245"/>
      <c r="I440" s="245"/>
      <c r="J440" s="245"/>
      <c r="K440" s="245"/>
    </row>
    <row r="441" spans="1:11">
      <c r="A441" s="39"/>
      <c r="B441" s="40"/>
      <c r="C441" s="242"/>
      <c r="D441" s="245"/>
      <c r="E441" s="245"/>
      <c r="F441" s="245"/>
      <c r="G441" s="245"/>
      <c r="H441" s="245"/>
      <c r="I441" s="245"/>
      <c r="J441" s="245"/>
      <c r="K441" s="245"/>
    </row>
    <row r="442" spans="1:11">
      <c r="A442" s="39"/>
      <c r="B442" s="40"/>
      <c r="C442" s="242"/>
      <c r="D442" s="245"/>
      <c r="E442" s="245"/>
      <c r="F442" s="245"/>
      <c r="G442" s="245"/>
      <c r="H442" s="245"/>
      <c r="I442" s="245"/>
      <c r="J442" s="245"/>
      <c r="K442" s="245"/>
    </row>
    <row r="443" spans="1:11">
      <c r="A443" s="39"/>
      <c r="B443" s="40"/>
      <c r="C443" s="242"/>
      <c r="D443" s="245"/>
      <c r="E443" s="245"/>
      <c r="F443" s="245"/>
      <c r="G443" s="245"/>
      <c r="H443" s="245"/>
      <c r="I443" s="245"/>
      <c r="J443" s="245"/>
      <c r="K443" s="245"/>
    </row>
    <row r="444" spans="1:11">
      <c r="A444" s="39"/>
      <c r="B444" s="40"/>
      <c r="C444" s="242"/>
      <c r="D444" s="245"/>
      <c r="E444" s="245"/>
      <c r="F444" s="245"/>
      <c r="G444" s="245"/>
      <c r="H444" s="245"/>
      <c r="I444" s="245"/>
      <c r="J444" s="245"/>
      <c r="K444" s="245"/>
    </row>
    <row r="445" spans="1:11">
      <c r="A445" s="39"/>
      <c r="B445" s="40"/>
      <c r="C445" s="242"/>
      <c r="D445" s="245"/>
      <c r="E445" s="245"/>
      <c r="F445" s="245"/>
      <c r="G445" s="245"/>
      <c r="H445" s="245"/>
      <c r="I445" s="245"/>
      <c r="J445" s="245"/>
      <c r="K445" s="245"/>
    </row>
    <row r="446" spans="1:11">
      <c r="A446" s="39"/>
      <c r="B446" s="40"/>
      <c r="C446" s="242"/>
      <c r="D446" s="245"/>
      <c r="E446" s="245"/>
      <c r="F446" s="245"/>
      <c r="G446" s="245"/>
      <c r="H446" s="245"/>
      <c r="I446" s="245"/>
      <c r="J446" s="245"/>
      <c r="K446" s="245"/>
    </row>
    <row r="447" spans="1:11">
      <c r="A447" s="39"/>
      <c r="B447" s="40"/>
      <c r="C447" s="242"/>
      <c r="D447" s="245"/>
      <c r="E447" s="245"/>
      <c r="F447" s="245"/>
      <c r="G447" s="245"/>
      <c r="H447" s="245"/>
      <c r="I447" s="245"/>
      <c r="J447" s="245"/>
      <c r="K447" s="245"/>
    </row>
    <row r="448" spans="1:11">
      <c r="A448" s="39"/>
      <c r="B448" s="40"/>
      <c r="C448" s="242"/>
      <c r="D448" s="245"/>
      <c r="E448" s="245"/>
      <c r="F448" s="245"/>
      <c r="G448" s="245"/>
      <c r="H448" s="245"/>
      <c r="I448" s="245"/>
      <c r="J448" s="245"/>
      <c r="K448" s="245"/>
    </row>
    <row r="449" spans="1:11">
      <c r="A449" s="39"/>
      <c r="B449" s="40"/>
      <c r="C449" s="242"/>
      <c r="D449" s="245"/>
      <c r="E449" s="245"/>
      <c r="F449" s="245"/>
      <c r="G449" s="245"/>
      <c r="H449" s="245"/>
      <c r="I449" s="245"/>
      <c r="J449" s="245"/>
      <c r="K449" s="245"/>
    </row>
    <row r="450" spans="1:11">
      <c r="A450" s="39"/>
      <c r="B450" s="40"/>
      <c r="C450" s="242"/>
      <c r="D450" s="245"/>
      <c r="E450" s="245"/>
      <c r="F450" s="245"/>
      <c r="G450" s="245"/>
      <c r="H450" s="245"/>
      <c r="I450" s="245"/>
      <c r="J450" s="245"/>
      <c r="K450" s="245"/>
    </row>
    <row r="451" spans="1:11">
      <c r="A451" s="39"/>
      <c r="B451" s="40"/>
      <c r="C451" s="242"/>
      <c r="D451" s="245"/>
      <c r="E451" s="245"/>
      <c r="F451" s="245"/>
      <c r="G451" s="245"/>
      <c r="H451" s="245"/>
      <c r="I451" s="245"/>
      <c r="J451" s="245"/>
      <c r="K451" s="245"/>
    </row>
    <row r="452" spans="1:11">
      <c r="A452" s="39"/>
      <c r="B452" s="40"/>
      <c r="C452" s="242"/>
      <c r="D452" s="245"/>
      <c r="E452" s="245"/>
      <c r="F452" s="245"/>
      <c r="G452" s="245"/>
      <c r="H452" s="245"/>
      <c r="I452" s="245"/>
      <c r="J452" s="245"/>
      <c r="K452" s="245"/>
    </row>
    <row r="453" spans="1:11">
      <c r="A453" s="39"/>
      <c r="B453" s="40"/>
      <c r="C453" s="242"/>
      <c r="D453" s="245"/>
      <c r="E453" s="245"/>
      <c r="F453" s="245"/>
      <c r="G453" s="245"/>
      <c r="H453" s="245"/>
      <c r="I453" s="245"/>
      <c r="J453" s="245"/>
      <c r="K453" s="245"/>
    </row>
    <row r="454" spans="1:11">
      <c r="A454" s="39"/>
      <c r="B454" s="40"/>
      <c r="C454" s="242"/>
      <c r="D454" s="245"/>
      <c r="E454" s="245"/>
      <c r="F454" s="245"/>
      <c r="G454" s="245"/>
      <c r="H454" s="245"/>
      <c r="I454" s="245"/>
      <c r="J454" s="245"/>
      <c r="K454" s="245"/>
    </row>
    <row r="455" spans="1:11">
      <c r="A455" s="39"/>
      <c r="B455" s="40"/>
      <c r="C455" s="242"/>
      <c r="D455" s="245"/>
      <c r="E455" s="245"/>
      <c r="F455" s="245"/>
      <c r="G455" s="245"/>
      <c r="H455" s="245"/>
      <c r="I455" s="245"/>
      <c r="J455" s="245"/>
      <c r="K455" s="245"/>
    </row>
    <row r="456" spans="1:11">
      <c r="A456" s="39"/>
      <c r="B456" s="40"/>
      <c r="C456" s="242"/>
      <c r="D456" s="245"/>
      <c r="E456" s="245"/>
      <c r="F456" s="245"/>
      <c r="G456" s="245"/>
      <c r="H456" s="245"/>
      <c r="I456" s="245"/>
      <c r="J456" s="245"/>
      <c r="K456" s="245"/>
    </row>
    <row r="457" spans="1:11">
      <c r="A457" s="39"/>
      <c r="B457" s="40"/>
      <c r="C457" s="242"/>
      <c r="D457" s="245"/>
      <c r="E457" s="245"/>
      <c r="F457" s="245"/>
      <c r="G457" s="245"/>
      <c r="H457" s="245"/>
      <c r="I457" s="245"/>
      <c r="J457" s="245"/>
      <c r="K457" s="245"/>
    </row>
    <row r="458" spans="1:11">
      <c r="A458" s="39"/>
      <c r="B458" s="40"/>
      <c r="C458" s="242"/>
      <c r="D458" s="245"/>
      <c r="E458" s="245"/>
      <c r="F458" s="245"/>
      <c r="G458" s="245"/>
      <c r="H458" s="245"/>
      <c r="I458" s="245"/>
      <c r="J458" s="245"/>
      <c r="K458" s="245"/>
    </row>
    <row r="459" spans="1:11">
      <c r="A459" s="39"/>
      <c r="B459" s="40"/>
      <c r="C459" s="242"/>
      <c r="D459" s="245"/>
      <c r="E459" s="245"/>
      <c r="F459" s="245"/>
      <c r="G459" s="245"/>
      <c r="H459" s="245"/>
      <c r="I459" s="245"/>
      <c r="J459" s="245"/>
      <c r="K459" s="245"/>
    </row>
    <row r="460" spans="1:11">
      <c r="A460" s="39"/>
      <c r="B460" s="40"/>
      <c r="C460" s="242"/>
      <c r="D460" s="245"/>
      <c r="E460" s="245"/>
      <c r="F460" s="245"/>
      <c r="G460" s="245"/>
      <c r="H460" s="245"/>
      <c r="I460" s="245"/>
      <c r="J460" s="245"/>
      <c r="K460" s="245"/>
    </row>
    <row r="461" spans="1:11">
      <c r="A461" s="39"/>
      <c r="B461" s="40"/>
      <c r="C461" s="242"/>
      <c r="D461" s="245"/>
      <c r="E461" s="245"/>
      <c r="F461" s="245"/>
      <c r="G461" s="245"/>
      <c r="H461" s="245"/>
      <c r="I461" s="245"/>
      <c r="J461" s="245"/>
      <c r="K461" s="245"/>
    </row>
    <row r="462" spans="1:11">
      <c r="A462" s="39"/>
      <c r="B462" s="40"/>
      <c r="C462" s="242"/>
      <c r="D462" s="245"/>
      <c r="E462" s="245"/>
      <c r="F462" s="245"/>
      <c r="G462" s="245"/>
      <c r="H462" s="245"/>
      <c r="I462" s="245"/>
      <c r="J462" s="245"/>
      <c r="K462" s="245"/>
    </row>
    <row r="463" spans="1:11">
      <c r="A463" s="39"/>
      <c r="B463" s="40"/>
      <c r="C463" s="242"/>
      <c r="D463" s="245"/>
      <c r="E463" s="245"/>
      <c r="F463" s="245"/>
      <c r="G463" s="245"/>
      <c r="H463" s="245"/>
      <c r="I463" s="245"/>
      <c r="J463" s="245"/>
      <c r="K463" s="245"/>
    </row>
    <row r="464" spans="1:11">
      <c r="A464" s="39"/>
      <c r="B464" s="40"/>
      <c r="C464" s="242"/>
      <c r="D464" s="245"/>
      <c r="E464" s="245"/>
      <c r="F464" s="245"/>
      <c r="G464" s="245"/>
      <c r="H464" s="245"/>
      <c r="I464" s="245"/>
      <c r="J464" s="245"/>
      <c r="K464" s="245"/>
    </row>
    <row r="465" spans="1:11">
      <c r="A465" s="39"/>
      <c r="B465" s="40"/>
      <c r="C465" s="242"/>
      <c r="D465" s="245"/>
      <c r="E465" s="245"/>
      <c r="F465" s="245"/>
      <c r="G465" s="245"/>
      <c r="H465" s="245"/>
      <c r="I465" s="245"/>
      <c r="J465" s="245"/>
      <c r="K465" s="245"/>
    </row>
    <row r="466" spans="1:11">
      <c r="A466" s="39"/>
      <c r="B466" s="40"/>
      <c r="C466" s="242"/>
      <c r="D466" s="245"/>
      <c r="E466" s="245"/>
      <c r="F466" s="245"/>
      <c r="G466" s="245"/>
      <c r="H466" s="245"/>
      <c r="I466" s="245"/>
      <c r="J466" s="245"/>
      <c r="K466" s="245"/>
    </row>
    <row r="467" spans="1:11">
      <c r="A467" s="39"/>
      <c r="B467" s="40"/>
      <c r="C467" s="242"/>
      <c r="D467" s="245"/>
      <c r="E467" s="245"/>
      <c r="F467" s="245"/>
      <c r="G467" s="245"/>
      <c r="H467" s="245"/>
      <c r="I467" s="245"/>
      <c r="J467" s="245"/>
      <c r="K467" s="245"/>
    </row>
    <row r="468" spans="1:11">
      <c r="A468" s="39"/>
      <c r="B468" s="40"/>
      <c r="C468" s="242"/>
      <c r="D468" s="245"/>
      <c r="E468" s="245"/>
      <c r="F468" s="245"/>
      <c r="G468" s="245"/>
      <c r="H468" s="245"/>
      <c r="I468" s="245"/>
      <c r="J468" s="245"/>
      <c r="K468" s="245"/>
    </row>
    <row r="469" spans="1:11">
      <c r="A469" s="39"/>
      <c r="B469" s="40"/>
      <c r="C469" s="242"/>
      <c r="D469" s="245"/>
      <c r="E469" s="245"/>
      <c r="F469" s="245"/>
      <c r="G469" s="245"/>
      <c r="H469" s="245"/>
      <c r="I469" s="245"/>
      <c r="J469" s="245"/>
      <c r="K469" s="245"/>
    </row>
    <row r="470" spans="1:11">
      <c r="A470" s="39"/>
      <c r="B470" s="40"/>
      <c r="C470" s="242"/>
      <c r="D470" s="245"/>
      <c r="E470" s="245"/>
      <c r="F470" s="245"/>
      <c r="G470" s="245"/>
      <c r="H470" s="245"/>
      <c r="I470" s="245"/>
      <c r="J470" s="245"/>
      <c r="K470" s="245"/>
    </row>
    <row r="471" spans="1:11">
      <c r="A471" s="39"/>
      <c r="B471" s="40"/>
      <c r="C471" s="242"/>
      <c r="D471" s="245"/>
      <c r="E471" s="245"/>
      <c r="F471" s="245"/>
      <c r="G471" s="245"/>
      <c r="H471" s="245"/>
      <c r="I471" s="245"/>
      <c r="J471" s="245"/>
      <c r="K471" s="245"/>
    </row>
    <row r="472" spans="1:11">
      <c r="A472" s="39"/>
      <c r="B472" s="40"/>
      <c r="C472" s="242"/>
      <c r="D472" s="245"/>
      <c r="E472" s="245"/>
      <c r="F472" s="245"/>
      <c r="G472" s="245"/>
      <c r="H472" s="245"/>
      <c r="I472" s="245"/>
      <c r="J472" s="245"/>
      <c r="K472" s="245"/>
    </row>
    <row r="473" spans="1:11">
      <c r="A473" s="39"/>
      <c r="B473" s="40"/>
      <c r="C473" s="242"/>
      <c r="D473" s="245"/>
      <c r="E473" s="245"/>
      <c r="F473" s="245"/>
      <c r="G473" s="245"/>
      <c r="H473" s="245"/>
      <c r="I473" s="245"/>
      <c r="J473" s="245"/>
      <c r="K473" s="245"/>
    </row>
    <row r="474" spans="1:11">
      <c r="A474" s="39"/>
      <c r="B474" s="40"/>
      <c r="C474" s="242"/>
      <c r="D474" s="245"/>
      <c r="E474" s="245"/>
      <c r="F474" s="245"/>
      <c r="G474" s="245"/>
      <c r="H474" s="245"/>
      <c r="I474" s="245"/>
      <c r="J474" s="245"/>
      <c r="K474" s="245"/>
    </row>
    <row r="475" spans="1:11">
      <c r="A475" s="39"/>
      <c r="B475" s="40"/>
      <c r="C475" s="242"/>
      <c r="D475" s="245"/>
      <c r="E475" s="245"/>
      <c r="F475" s="245"/>
      <c r="G475" s="245"/>
      <c r="H475" s="245"/>
      <c r="I475" s="245"/>
      <c r="J475" s="245"/>
      <c r="K475" s="245"/>
    </row>
    <row r="476" spans="1:11">
      <c r="A476" s="39"/>
      <c r="B476" s="40"/>
      <c r="C476" s="242"/>
      <c r="D476" s="245"/>
      <c r="E476" s="245"/>
      <c r="F476" s="245"/>
      <c r="G476" s="245"/>
      <c r="H476" s="245"/>
      <c r="I476" s="245"/>
      <c r="J476" s="245"/>
      <c r="K476" s="245"/>
    </row>
    <row r="477" spans="1:11">
      <c r="A477" s="39"/>
      <c r="B477" s="40"/>
      <c r="C477" s="242"/>
      <c r="D477" s="245"/>
      <c r="E477" s="245"/>
      <c r="F477" s="245"/>
      <c r="G477" s="245"/>
      <c r="H477" s="245"/>
      <c r="I477" s="245"/>
      <c r="J477" s="245"/>
      <c r="K477" s="245"/>
    </row>
    <row r="478" spans="1:11">
      <c r="A478" s="39"/>
      <c r="B478" s="40"/>
      <c r="C478" s="242"/>
      <c r="D478" s="245"/>
      <c r="E478" s="245"/>
      <c r="F478" s="245"/>
      <c r="G478" s="245"/>
      <c r="H478" s="245"/>
      <c r="I478" s="245"/>
      <c r="J478" s="245"/>
      <c r="K478" s="245"/>
    </row>
    <row r="479" spans="1:11">
      <c r="A479" s="39"/>
      <c r="B479" s="40"/>
      <c r="C479" s="242"/>
      <c r="D479" s="245"/>
      <c r="E479" s="245"/>
      <c r="F479" s="245"/>
      <c r="G479" s="245"/>
      <c r="H479" s="245"/>
      <c r="I479" s="245"/>
      <c r="J479" s="245"/>
      <c r="K479" s="245"/>
    </row>
    <row r="480" spans="1:11">
      <c r="A480" s="39"/>
      <c r="B480" s="40"/>
      <c r="C480" s="242"/>
      <c r="D480" s="245"/>
      <c r="E480" s="245"/>
      <c r="F480" s="245"/>
      <c r="G480" s="245"/>
      <c r="H480" s="245"/>
      <c r="I480" s="245"/>
      <c r="J480" s="245"/>
      <c r="K480" s="245"/>
    </row>
    <row r="481" spans="1:11">
      <c r="A481" s="39"/>
      <c r="B481" s="40"/>
      <c r="C481" s="242"/>
      <c r="D481" s="245"/>
      <c r="E481" s="245"/>
      <c r="F481" s="245"/>
      <c r="G481" s="245"/>
      <c r="H481" s="245"/>
      <c r="I481" s="245"/>
      <c r="J481" s="245"/>
      <c r="K481" s="245"/>
    </row>
    <row r="482" spans="1:11">
      <c r="A482" s="39"/>
      <c r="B482" s="40"/>
      <c r="C482" s="242"/>
      <c r="D482" s="245"/>
      <c r="E482" s="245"/>
      <c r="F482" s="245"/>
      <c r="G482" s="245"/>
      <c r="H482" s="245"/>
      <c r="I482" s="245"/>
      <c r="J482" s="245"/>
      <c r="K482" s="245"/>
    </row>
    <row r="483" spans="1:11">
      <c r="A483" s="39"/>
      <c r="B483" s="40"/>
      <c r="C483" s="242"/>
      <c r="D483" s="245"/>
      <c r="E483" s="245"/>
      <c r="F483" s="245"/>
      <c r="G483" s="245"/>
      <c r="H483" s="245"/>
      <c r="I483" s="245"/>
      <c r="J483" s="245"/>
      <c r="K483" s="245"/>
    </row>
    <row r="484" spans="1:11">
      <c r="A484" s="39"/>
      <c r="B484" s="40"/>
      <c r="C484" s="242"/>
      <c r="D484" s="245"/>
      <c r="E484" s="245"/>
      <c r="F484" s="245"/>
      <c r="G484" s="245"/>
      <c r="H484" s="245"/>
      <c r="I484" s="245"/>
      <c r="J484" s="245"/>
      <c r="K484" s="245"/>
    </row>
    <row r="485" spans="1:11">
      <c r="A485" s="39"/>
      <c r="B485" s="40"/>
      <c r="C485" s="242"/>
      <c r="D485" s="245"/>
      <c r="E485" s="245"/>
      <c r="F485" s="245"/>
      <c r="G485" s="245"/>
      <c r="H485" s="245"/>
      <c r="I485" s="245"/>
      <c r="J485" s="245"/>
      <c r="K485" s="245"/>
    </row>
    <row r="486" spans="1:11">
      <c r="A486" s="39"/>
      <c r="B486" s="40"/>
      <c r="C486" s="242"/>
      <c r="D486" s="245"/>
      <c r="E486" s="245"/>
      <c r="F486" s="245"/>
      <c r="G486" s="245"/>
      <c r="H486" s="245"/>
      <c r="I486" s="245"/>
      <c r="J486" s="245"/>
      <c r="K486" s="245"/>
    </row>
    <row r="487" spans="1:11">
      <c r="A487" s="39"/>
      <c r="B487" s="40"/>
      <c r="C487" s="242"/>
      <c r="D487" s="245"/>
      <c r="E487" s="245"/>
      <c r="F487" s="245"/>
      <c r="G487" s="245"/>
      <c r="H487" s="245"/>
      <c r="I487" s="245"/>
      <c r="J487" s="245"/>
      <c r="K487" s="245"/>
    </row>
    <row r="488" spans="1:11">
      <c r="A488" s="39"/>
      <c r="B488" s="40"/>
      <c r="C488" s="242"/>
      <c r="D488" s="245"/>
      <c r="E488" s="245"/>
      <c r="F488" s="245"/>
      <c r="G488" s="245"/>
      <c r="H488" s="245"/>
      <c r="I488" s="245"/>
      <c r="J488" s="245"/>
      <c r="K488" s="245"/>
    </row>
    <row r="489" spans="1:11">
      <c r="A489" s="39"/>
      <c r="B489" s="40"/>
      <c r="C489" s="242"/>
      <c r="D489" s="245"/>
      <c r="E489" s="245"/>
      <c r="F489" s="245"/>
      <c r="G489" s="245"/>
      <c r="H489" s="245"/>
      <c r="I489" s="245"/>
      <c r="J489" s="245"/>
      <c r="K489" s="245"/>
    </row>
    <row r="490" spans="1:11">
      <c r="A490" s="39"/>
      <c r="B490" s="40"/>
      <c r="C490" s="242"/>
      <c r="D490" s="245"/>
      <c r="E490" s="245"/>
      <c r="F490" s="245"/>
      <c r="G490" s="245"/>
      <c r="H490" s="245"/>
      <c r="I490" s="245"/>
      <c r="J490" s="245"/>
      <c r="K490" s="245"/>
    </row>
    <row r="491" spans="1:11">
      <c r="A491" s="39"/>
      <c r="B491" s="40"/>
      <c r="C491" s="242"/>
      <c r="D491" s="245"/>
      <c r="E491" s="245"/>
      <c r="F491" s="245"/>
      <c r="G491" s="245"/>
      <c r="H491" s="245"/>
      <c r="I491" s="245"/>
      <c r="J491" s="245"/>
      <c r="K491" s="245"/>
    </row>
    <row r="492" spans="1:11">
      <c r="A492" s="39"/>
      <c r="B492" s="40"/>
      <c r="C492" s="242"/>
      <c r="D492" s="245"/>
      <c r="E492" s="245"/>
      <c r="F492" s="245"/>
      <c r="G492" s="245"/>
      <c r="H492" s="245"/>
      <c r="I492" s="245"/>
      <c r="J492" s="245"/>
      <c r="K492" s="245"/>
    </row>
    <row r="493" spans="1:11">
      <c r="A493" s="39"/>
      <c r="B493" s="40"/>
      <c r="C493" s="242"/>
      <c r="D493" s="245"/>
      <c r="E493" s="245"/>
      <c r="F493" s="245"/>
      <c r="G493" s="245"/>
      <c r="H493" s="245"/>
      <c r="I493" s="245"/>
      <c r="J493" s="245"/>
      <c r="K493" s="245"/>
    </row>
    <row r="494" spans="1:11">
      <c r="A494" s="39"/>
      <c r="B494" s="40"/>
      <c r="C494" s="242"/>
      <c r="D494" s="245"/>
      <c r="E494" s="245"/>
      <c r="F494" s="245"/>
      <c r="G494" s="245"/>
      <c r="H494" s="245"/>
      <c r="I494" s="245"/>
      <c r="J494" s="245"/>
      <c r="K494" s="245"/>
    </row>
    <row r="495" spans="1:11">
      <c r="A495" s="39"/>
      <c r="B495" s="40"/>
      <c r="C495" s="242"/>
      <c r="D495" s="245"/>
      <c r="E495" s="245"/>
      <c r="F495" s="245"/>
      <c r="G495" s="245"/>
      <c r="H495" s="245"/>
      <c r="I495" s="245"/>
      <c r="J495" s="245"/>
      <c r="K495" s="245"/>
    </row>
    <row r="496" spans="1:11">
      <c r="A496" s="39"/>
      <c r="B496" s="40"/>
      <c r="C496" s="242"/>
      <c r="D496" s="245"/>
      <c r="E496" s="245"/>
      <c r="F496" s="245"/>
      <c r="G496" s="245"/>
      <c r="H496" s="245"/>
      <c r="I496" s="245"/>
      <c r="J496" s="245"/>
      <c r="K496" s="245"/>
    </row>
    <row r="497" spans="1:11">
      <c r="A497" s="39"/>
      <c r="B497" s="40"/>
      <c r="C497" s="242"/>
      <c r="D497" s="245"/>
      <c r="E497" s="245"/>
      <c r="F497" s="245"/>
      <c r="G497" s="245"/>
      <c r="H497" s="245"/>
      <c r="I497" s="245"/>
      <c r="J497" s="245"/>
      <c r="K497" s="245"/>
    </row>
    <row r="498" spans="1:11">
      <c r="A498" s="39"/>
      <c r="B498" s="40"/>
      <c r="C498" s="242"/>
      <c r="D498" s="245"/>
      <c r="E498" s="245"/>
      <c r="F498" s="245"/>
      <c r="G498" s="245"/>
      <c r="H498" s="245"/>
      <c r="I498" s="245"/>
      <c r="J498" s="245"/>
      <c r="K498" s="245"/>
    </row>
    <row r="499" spans="1:11">
      <c r="A499" s="39"/>
      <c r="B499" s="40"/>
      <c r="C499" s="242"/>
      <c r="D499" s="245"/>
      <c r="E499" s="245"/>
      <c r="F499" s="245"/>
      <c r="G499" s="245"/>
      <c r="H499" s="245"/>
      <c r="I499" s="245"/>
      <c r="J499" s="245"/>
      <c r="K499" s="245"/>
    </row>
    <row r="500" spans="1:11">
      <c r="A500" s="39"/>
      <c r="B500" s="40"/>
      <c r="C500" s="242"/>
      <c r="D500" s="245"/>
      <c r="E500" s="245"/>
      <c r="F500" s="245"/>
      <c r="G500" s="245"/>
      <c r="H500" s="245"/>
      <c r="I500" s="245"/>
      <c r="J500" s="245"/>
      <c r="K500" s="245"/>
    </row>
    <row r="501" spans="1:11">
      <c r="A501" s="39"/>
      <c r="B501" s="40"/>
      <c r="C501" s="242"/>
      <c r="D501" s="245"/>
      <c r="E501" s="245"/>
      <c r="F501" s="245"/>
      <c r="G501" s="245"/>
      <c r="H501" s="245"/>
      <c r="I501" s="245"/>
      <c r="J501" s="245"/>
      <c r="K501" s="245"/>
    </row>
    <row r="502" spans="1:11">
      <c r="A502" s="39"/>
      <c r="B502" s="40"/>
      <c r="C502" s="242"/>
      <c r="D502" s="245"/>
      <c r="E502" s="245"/>
      <c r="F502" s="245"/>
      <c r="G502" s="245"/>
      <c r="H502" s="245"/>
      <c r="I502" s="245"/>
      <c r="J502" s="245"/>
      <c r="K502" s="245"/>
    </row>
    <row r="503" spans="1:11">
      <c r="A503" s="39"/>
      <c r="B503" s="40"/>
      <c r="C503" s="242"/>
      <c r="D503" s="245"/>
      <c r="E503" s="245"/>
      <c r="F503" s="245"/>
      <c r="G503" s="245"/>
      <c r="H503" s="245"/>
      <c r="I503" s="245"/>
      <c r="J503" s="245"/>
      <c r="K503" s="245"/>
    </row>
    <row r="504" spans="1:11">
      <c r="A504" s="39"/>
      <c r="B504" s="40"/>
      <c r="C504" s="242"/>
      <c r="D504" s="245"/>
      <c r="E504" s="245"/>
      <c r="F504" s="245"/>
      <c r="G504" s="245"/>
      <c r="H504" s="245"/>
      <c r="I504" s="245"/>
      <c r="J504" s="245"/>
      <c r="K504" s="245"/>
    </row>
    <row r="505" spans="1:11">
      <c r="A505" s="39"/>
      <c r="B505" s="40"/>
      <c r="C505" s="242"/>
      <c r="D505" s="245"/>
      <c r="E505" s="245"/>
      <c r="F505" s="245"/>
      <c r="G505" s="245"/>
      <c r="H505" s="245"/>
      <c r="I505" s="245"/>
      <c r="J505" s="245"/>
      <c r="K505" s="245"/>
    </row>
    <row r="506" spans="1:11">
      <c r="A506" s="39"/>
      <c r="B506" s="40"/>
      <c r="C506" s="242"/>
      <c r="D506" s="245"/>
      <c r="E506" s="245"/>
      <c r="F506" s="245"/>
      <c r="G506" s="245"/>
      <c r="H506" s="245"/>
      <c r="I506" s="245"/>
      <c r="J506" s="245"/>
      <c r="K506" s="245"/>
    </row>
    <row r="507" spans="1:11">
      <c r="A507" s="39"/>
      <c r="B507" s="40"/>
      <c r="C507" s="242"/>
      <c r="D507" s="245"/>
      <c r="E507" s="245"/>
      <c r="F507" s="245"/>
      <c r="G507" s="245"/>
      <c r="H507" s="245"/>
      <c r="I507" s="245"/>
      <c r="J507" s="245"/>
      <c r="K507" s="245"/>
    </row>
    <row r="508" spans="1:11">
      <c r="A508" s="39"/>
      <c r="B508" s="40"/>
      <c r="C508" s="242"/>
      <c r="D508" s="245"/>
      <c r="E508" s="245"/>
      <c r="F508" s="245"/>
      <c r="G508" s="245"/>
      <c r="H508" s="245"/>
      <c r="I508" s="245"/>
      <c r="J508" s="245"/>
      <c r="K508" s="245"/>
    </row>
    <row r="509" spans="1:11">
      <c r="A509" s="39"/>
      <c r="B509" s="40"/>
      <c r="C509" s="242"/>
      <c r="D509" s="245"/>
      <c r="E509" s="245"/>
      <c r="F509" s="245"/>
      <c r="G509" s="245"/>
      <c r="H509" s="245"/>
      <c r="I509" s="245"/>
      <c r="J509" s="245"/>
      <c r="K509" s="245"/>
    </row>
    <row r="510" spans="1:11">
      <c r="A510" s="39"/>
      <c r="B510" s="40"/>
      <c r="C510" s="242"/>
      <c r="D510" s="245"/>
      <c r="E510" s="245"/>
      <c r="F510" s="245"/>
      <c r="G510" s="245"/>
      <c r="H510" s="245"/>
      <c r="I510" s="245"/>
      <c r="J510" s="245"/>
      <c r="K510" s="245"/>
    </row>
    <row r="511" spans="1:11">
      <c r="A511" s="39"/>
      <c r="B511" s="40"/>
      <c r="C511" s="242"/>
      <c r="D511" s="245"/>
      <c r="E511" s="245"/>
      <c r="F511" s="245"/>
      <c r="G511" s="245"/>
      <c r="H511" s="245"/>
      <c r="I511" s="245"/>
      <c r="J511" s="245"/>
      <c r="K511" s="245"/>
    </row>
    <row r="512" spans="1:11">
      <c r="A512" s="39"/>
      <c r="B512" s="40"/>
      <c r="C512" s="242"/>
      <c r="D512" s="245"/>
      <c r="E512" s="245"/>
      <c r="F512" s="245"/>
      <c r="G512" s="245"/>
      <c r="H512" s="245"/>
      <c r="I512" s="245"/>
      <c r="J512" s="245"/>
      <c r="K512" s="245"/>
    </row>
    <row r="513" spans="1:11">
      <c r="A513" s="39"/>
      <c r="B513" s="40"/>
      <c r="C513" s="242"/>
      <c r="D513" s="245"/>
      <c r="E513" s="245"/>
      <c r="F513" s="245"/>
      <c r="G513" s="245"/>
      <c r="H513" s="245"/>
      <c r="I513" s="245"/>
      <c r="J513" s="245"/>
      <c r="K513" s="245"/>
    </row>
    <row r="514" spans="1:11">
      <c r="A514" s="39"/>
      <c r="B514" s="40"/>
      <c r="C514" s="242"/>
      <c r="D514" s="245"/>
      <c r="E514" s="245"/>
      <c r="F514" s="245"/>
      <c r="G514" s="245"/>
      <c r="H514" s="245"/>
      <c r="I514" s="245"/>
      <c r="J514" s="245"/>
      <c r="K514" s="245"/>
    </row>
    <row r="515" spans="1:11">
      <c r="A515" s="39"/>
      <c r="B515" s="40"/>
      <c r="C515" s="242"/>
      <c r="D515" s="245"/>
      <c r="E515" s="245"/>
      <c r="F515" s="245"/>
      <c r="G515" s="245"/>
      <c r="H515" s="245"/>
      <c r="I515" s="245"/>
      <c r="J515" s="245"/>
      <c r="K515" s="245"/>
    </row>
    <row r="516" spans="1:11">
      <c r="A516" s="39"/>
      <c r="B516" s="40"/>
      <c r="C516" s="242"/>
      <c r="D516" s="245"/>
      <c r="E516" s="245"/>
      <c r="F516" s="245"/>
      <c r="G516" s="245"/>
      <c r="H516" s="245"/>
      <c r="I516" s="245"/>
      <c r="J516" s="245"/>
      <c r="K516" s="245"/>
    </row>
    <row r="517" spans="1:11">
      <c r="A517" s="39"/>
      <c r="B517" s="40"/>
      <c r="C517" s="242"/>
      <c r="D517" s="245"/>
      <c r="E517" s="245"/>
      <c r="F517" s="245"/>
      <c r="G517" s="245"/>
      <c r="H517" s="245"/>
      <c r="I517" s="245"/>
      <c r="J517" s="245"/>
      <c r="K517" s="245"/>
    </row>
    <row r="518" spans="1:11">
      <c r="A518" s="39"/>
      <c r="B518" s="40"/>
      <c r="C518" s="242"/>
      <c r="D518" s="245"/>
      <c r="E518" s="245"/>
      <c r="F518" s="245"/>
      <c r="G518" s="245"/>
      <c r="H518" s="245"/>
      <c r="I518" s="245"/>
      <c r="J518" s="245"/>
      <c r="K518" s="245"/>
    </row>
    <row r="519" spans="1:11">
      <c r="A519" s="39"/>
      <c r="B519" s="40"/>
      <c r="C519" s="242"/>
      <c r="D519" s="245"/>
      <c r="E519" s="245"/>
      <c r="F519" s="245"/>
      <c r="G519" s="245"/>
      <c r="H519" s="245"/>
      <c r="I519" s="245"/>
      <c r="J519" s="245"/>
      <c r="K519" s="245"/>
    </row>
    <row r="520" spans="1:11">
      <c r="A520" s="39"/>
      <c r="B520" s="40"/>
      <c r="C520" s="242"/>
      <c r="D520" s="245"/>
      <c r="E520" s="245"/>
      <c r="F520" s="245"/>
      <c r="G520" s="245"/>
      <c r="H520" s="245"/>
      <c r="I520" s="245"/>
      <c r="J520" s="245"/>
      <c r="K520" s="245"/>
    </row>
    <row r="521" spans="1:11">
      <c r="A521" s="39"/>
      <c r="B521" s="40"/>
      <c r="C521" s="242"/>
      <c r="D521" s="245"/>
      <c r="E521" s="245"/>
      <c r="F521" s="245"/>
      <c r="G521" s="245"/>
      <c r="H521" s="245"/>
      <c r="I521" s="245"/>
      <c r="J521" s="245"/>
      <c r="K521" s="245"/>
    </row>
    <row r="522" spans="1:11">
      <c r="A522" s="39"/>
      <c r="B522" s="40"/>
      <c r="C522" s="242"/>
      <c r="D522" s="245"/>
      <c r="E522" s="245"/>
      <c r="F522" s="245"/>
      <c r="G522" s="245"/>
      <c r="H522" s="245"/>
      <c r="I522" s="245"/>
      <c r="J522" s="245"/>
      <c r="K522" s="245"/>
    </row>
    <row r="523" spans="1:11">
      <c r="A523" s="39"/>
      <c r="B523" s="40"/>
      <c r="C523" s="242"/>
      <c r="D523" s="245"/>
      <c r="E523" s="245"/>
      <c r="F523" s="245"/>
      <c r="G523" s="245"/>
      <c r="H523" s="245"/>
      <c r="I523" s="245"/>
      <c r="J523" s="245"/>
      <c r="K523" s="245"/>
    </row>
    <row r="524" spans="1:11">
      <c r="A524" s="39"/>
      <c r="B524" s="40"/>
      <c r="C524" s="242"/>
      <c r="D524" s="245"/>
      <c r="E524" s="245"/>
      <c r="F524" s="245"/>
      <c r="G524" s="245"/>
      <c r="H524" s="245"/>
      <c r="I524" s="245"/>
      <c r="J524" s="245"/>
      <c r="K524" s="245"/>
    </row>
    <row r="525" spans="1:11">
      <c r="A525" s="39"/>
      <c r="B525" s="40"/>
      <c r="C525" s="242"/>
      <c r="D525" s="245"/>
      <c r="E525" s="245"/>
      <c r="F525" s="245"/>
      <c r="G525" s="245"/>
      <c r="H525" s="245"/>
      <c r="I525" s="245"/>
      <c r="J525" s="245"/>
      <c r="K525" s="245"/>
    </row>
    <row r="526" spans="1:11">
      <c r="A526" s="39"/>
      <c r="B526" s="40"/>
      <c r="C526" s="242"/>
      <c r="D526" s="245"/>
      <c r="E526" s="245"/>
      <c r="F526" s="245"/>
      <c r="G526" s="245"/>
      <c r="H526" s="245"/>
      <c r="I526" s="245"/>
      <c r="J526" s="245"/>
      <c r="K526" s="245"/>
    </row>
    <row r="527" spans="1:11">
      <c r="A527" s="39"/>
      <c r="B527" s="40"/>
      <c r="C527" s="242"/>
      <c r="D527" s="245"/>
      <c r="E527" s="245"/>
      <c r="F527" s="245"/>
      <c r="G527" s="245"/>
      <c r="H527" s="245"/>
      <c r="I527" s="245"/>
      <c r="J527" s="245"/>
      <c r="K527" s="245"/>
    </row>
    <row r="528" spans="1:11">
      <c r="A528" s="39"/>
      <c r="B528" s="40"/>
      <c r="C528" s="242"/>
      <c r="D528" s="245"/>
      <c r="E528" s="245"/>
      <c r="F528" s="245"/>
      <c r="G528" s="245"/>
      <c r="H528" s="245"/>
      <c r="I528" s="245"/>
      <c r="J528" s="245"/>
      <c r="K528" s="245"/>
    </row>
    <row r="529" spans="1:11">
      <c r="A529" s="39"/>
      <c r="B529" s="40"/>
      <c r="C529" s="242"/>
      <c r="D529" s="245"/>
      <c r="E529" s="245"/>
      <c r="F529" s="245"/>
      <c r="G529" s="245"/>
      <c r="H529" s="245"/>
      <c r="I529" s="245"/>
      <c r="J529" s="245"/>
      <c r="K529" s="245"/>
    </row>
    <row r="530" spans="1:11">
      <c r="A530" s="39"/>
      <c r="B530" s="40"/>
      <c r="C530" s="242"/>
      <c r="D530" s="245"/>
      <c r="E530" s="245"/>
      <c r="F530" s="245"/>
      <c r="G530" s="245"/>
      <c r="H530" s="245"/>
      <c r="I530" s="245"/>
      <c r="J530" s="245"/>
      <c r="K530" s="245"/>
    </row>
    <row r="531" spans="1:11">
      <c r="A531" s="39"/>
      <c r="B531" s="40"/>
      <c r="C531" s="242"/>
      <c r="D531" s="245"/>
      <c r="E531" s="245"/>
      <c r="F531" s="245"/>
      <c r="G531" s="245"/>
      <c r="H531" s="245"/>
      <c r="I531" s="245"/>
      <c r="J531" s="245"/>
      <c r="K531" s="245"/>
    </row>
    <row r="532" spans="1:11">
      <c r="A532" s="39"/>
      <c r="B532" s="40"/>
      <c r="C532" s="242"/>
      <c r="D532" s="245"/>
      <c r="E532" s="245"/>
      <c r="F532" s="245"/>
      <c r="G532" s="245"/>
      <c r="H532" s="245"/>
      <c r="I532" s="245"/>
      <c r="J532" s="245"/>
      <c r="K532" s="245"/>
    </row>
    <row r="533" spans="1:11">
      <c r="A533" s="39"/>
      <c r="B533" s="40"/>
      <c r="C533" s="242"/>
      <c r="D533" s="245"/>
      <c r="E533" s="245"/>
      <c r="F533" s="245"/>
      <c r="G533" s="245"/>
      <c r="H533" s="245"/>
      <c r="I533" s="245"/>
      <c r="J533" s="245"/>
      <c r="K533" s="245"/>
    </row>
    <row r="534" spans="1:11">
      <c r="A534" s="39"/>
      <c r="B534" s="40"/>
      <c r="C534" s="242"/>
      <c r="D534" s="245"/>
      <c r="E534" s="245"/>
      <c r="F534" s="245"/>
      <c r="G534" s="245"/>
      <c r="H534" s="245"/>
      <c r="I534" s="245"/>
      <c r="J534" s="245"/>
      <c r="K534" s="245"/>
    </row>
    <row r="535" spans="1:11">
      <c r="A535" s="39"/>
      <c r="B535" s="40"/>
      <c r="C535" s="242"/>
      <c r="D535" s="245"/>
      <c r="E535" s="245"/>
      <c r="F535" s="245"/>
      <c r="G535" s="245"/>
      <c r="H535" s="245"/>
      <c r="I535" s="245"/>
      <c r="J535" s="245"/>
      <c r="K535" s="245"/>
    </row>
    <row r="536" spans="1:11">
      <c r="A536" s="39"/>
      <c r="B536" s="40"/>
      <c r="C536" s="242"/>
      <c r="D536" s="245"/>
      <c r="E536" s="245"/>
      <c r="F536" s="245"/>
      <c r="G536" s="245"/>
      <c r="H536" s="245"/>
      <c r="I536" s="245"/>
      <c r="J536" s="245"/>
      <c r="K536" s="245"/>
    </row>
    <row r="537" spans="1:11">
      <c r="A537" s="39"/>
      <c r="B537" s="40"/>
      <c r="C537" s="242"/>
      <c r="D537" s="245"/>
      <c r="E537" s="245"/>
      <c r="F537" s="245"/>
      <c r="G537" s="245"/>
      <c r="H537" s="245"/>
      <c r="I537" s="245"/>
      <c r="J537" s="245"/>
      <c r="K537" s="245"/>
    </row>
    <row r="538" spans="1:11">
      <c r="A538" s="39"/>
      <c r="B538" s="40"/>
      <c r="C538" s="242"/>
      <c r="D538" s="245"/>
      <c r="E538" s="245"/>
      <c r="F538" s="245"/>
      <c r="G538" s="245"/>
      <c r="H538" s="245"/>
      <c r="I538" s="245"/>
      <c r="J538" s="245"/>
      <c r="K538" s="245"/>
    </row>
    <row r="539" spans="1:11">
      <c r="A539" s="39"/>
      <c r="B539" s="40"/>
      <c r="C539" s="242"/>
      <c r="D539" s="245"/>
      <c r="E539" s="245"/>
      <c r="F539" s="245"/>
      <c r="G539" s="245"/>
      <c r="H539" s="245"/>
      <c r="I539" s="245"/>
      <c r="J539" s="245"/>
      <c r="K539" s="245"/>
    </row>
    <row r="540" spans="1:11">
      <c r="A540" s="39"/>
      <c r="B540" s="40"/>
      <c r="C540" s="242"/>
      <c r="D540" s="245"/>
      <c r="E540" s="245"/>
      <c r="F540" s="245"/>
      <c r="G540" s="245"/>
      <c r="H540" s="245"/>
      <c r="I540" s="245"/>
      <c r="J540" s="245"/>
      <c r="K540" s="245"/>
    </row>
    <row r="541" spans="1:11">
      <c r="A541" s="39"/>
      <c r="B541" s="40"/>
      <c r="C541" s="242"/>
      <c r="D541" s="245"/>
      <c r="E541" s="245"/>
      <c r="F541" s="245"/>
      <c r="G541" s="245"/>
      <c r="H541" s="245"/>
      <c r="I541" s="245"/>
      <c r="J541" s="245"/>
      <c r="K541" s="245"/>
    </row>
    <row r="542" spans="1:11">
      <c r="A542" s="39"/>
      <c r="B542" s="40"/>
      <c r="C542" s="242"/>
      <c r="D542" s="245"/>
      <c r="E542" s="245"/>
      <c r="F542" s="245"/>
      <c r="G542" s="245"/>
      <c r="H542" s="245"/>
      <c r="I542" s="245"/>
      <c r="J542" s="245"/>
      <c r="K542" s="245"/>
    </row>
    <row r="543" spans="1:11">
      <c r="A543" s="39"/>
      <c r="B543" s="40"/>
      <c r="C543" s="242"/>
      <c r="D543" s="245"/>
      <c r="E543" s="245"/>
      <c r="F543" s="245"/>
      <c r="G543" s="245"/>
      <c r="H543" s="245"/>
      <c r="I543" s="245"/>
      <c r="J543" s="245"/>
      <c r="K543" s="245"/>
    </row>
    <row r="544" spans="1:11">
      <c r="A544" s="39"/>
      <c r="B544" s="40"/>
      <c r="C544" s="242"/>
      <c r="D544" s="245"/>
      <c r="E544" s="245"/>
      <c r="F544" s="245"/>
      <c r="G544" s="245"/>
      <c r="H544" s="245"/>
      <c r="I544" s="245"/>
      <c r="J544" s="245"/>
      <c r="K544" s="245"/>
    </row>
    <row r="545" spans="1:11">
      <c r="A545" s="39"/>
      <c r="B545" s="40"/>
      <c r="C545" s="242"/>
      <c r="D545" s="245"/>
      <c r="E545" s="245"/>
      <c r="F545" s="245"/>
      <c r="G545" s="245"/>
      <c r="H545" s="245"/>
      <c r="I545" s="245"/>
      <c r="J545" s="245"/>
      <c r="K545" s="245"/>
    </row>
    <row r="546" spans="1:11">
      <c r="A546" s="39"/>
      <c r="B546" s="40"/>
      <c r="C546" s="242"/>
      <c r="D546" s="245"/>
      <c r="E546" s="245"/>
      <c r="F546" s="245"/>
      <c r="G546" s="245"/>
      <c r="H546" s="245"/>
      <c r="I546" s="245"/>
      <c r="J546" s="245"/>
      <c r="K546" s="245"/>
    </row>
    <row r="547" spans="1:11">
      <c r="A547" s="39"/>
      <c r="B547" s="40"/>
      <c r="C547" s="242"/>
      <c r="D547" s="245"/>
      <c r="E547" s="245"/>
      <c r="F547" s="245"/>
      <c r="G547" s="245"/>
      <c r="H547" s="245"/>
      <c r="I547" s="245"/>
      <c r="J547" s="245"/>
      <c r="K547" s="245"/>
    </row>
    <row r="548" spans="1:11">
      <c r="A548" s="39"/>
      <c r="B548" s="40"/>
      <c r="C548" s="242"/>
      <c r="D548" s="245"/>
      <c r="E548" s="245"/>
      <c r="F548" s="245"/>
      <c r="G548" s="245"/>
      <c r="H548" s="245"/>
      <c r="I548" s="245"/>
      <c r="J548" s="245"/>
      <c r="K548" s="245"/>
    </row>
    <row r="549" spans="1:11">
      <c r="A549" s="39"/>
      <c r="B549" s="40"/>
      <c r="C549" s="242"/>
      <c r="D549" s="245"/>
      <c r="E549" s="245"/>
      <c r="F549" s="245"/>
      <c r="G549" s="245"/>
      <c r="H549" s="245"/>
      <c r="I549" s="245"/>
      <c r="J549" s="245"/>
      <c r="K549" s="245"/>
    </row>
    <row r="550" spans="1:11">
      <c r="A550" s="39"/>
      <c r="B550" s="40"/>
      <c r="C550" s="242"/>
      <c r="D550" s="245"/>
      <c r="E550" s="245"/>
      <c r="F550" s="245"/>
      <c r="G550" s="245"/>
      <c r="H550" s="245"/>
      <c r="I550" s="245"/>
      <c r="J550" s="245"/>
      <c r="K550" s="245"/>
    </row>
    <row r="551" spans="1:11">
      <c r="A551" s="39"/>
      <c r="B551" s="40"/>
      <c r="C551" s="242"/>
      <c r="D551" s="245"/>
      <c r="E551" s="245"/>
      <c r="F551" s="245"/>
      <c r="G551" s="245"/>
      <c r="H551" s="245"/>
      <c r="I551" s="245"/>
      <c r="J551" s="245"/>
      <c r="K551" s="245"/>
    </row>
    <row r="552" spans="1:11">
      <c r="A552" s="39"/>
      <c r="B552" s="40"/>
      <c r="C552" s="242"/>
      <c r="D552" s="245"/>
      <c r="E552" s="245"/>
      <c r="F552" s="245"/>
      <c r="G552" s="245"/>
      <c r="H552" s="245"/>
      <c r="I552" s="245"/>
      <c r="J552" s="245"/>
      <c r="K552" s="245"/>
    </row>
    <row r="553" spans="1:11">
      <c r="A553" s="39"/>
      <c r="B553" s="40"/>
      <c r="C553" s="242"/>
      <c r="D553" s="245"/>
      <c r="E553" s="245"/>
      <c r="F553" s="245"/>
      <c r="G553" s="245"/>
      <c r="H553" s="245"/>
      <c r="I553" s="245"/>
      <c r="J553" s="245"/>
      <c r="K553" s="245"/>
    </row>
    <row r="554" spans="1:11">
      <c r="A554" s="39"/>
      <c r="B554" s="40"/>
      <c r="C554" s="242"/>
      <c r="D554" s="245"/>
      <c r="E554" s="245"/>
      <c r="F554" s="245"/>
      <c r="G554" s="245"/>
      <c r="H554" s="245"/>
      <c r="I554" s="245"/>
      <c r="J554" s="245"/>
      <c r="K554" s="245"/>
    </row>
    <row r="555" spans="1:11">
      <c r="A555" s="39"/>
      <c r="B555" s="40"/>
      <c r="C555" s="242"/>
      <c r="D555" s="245"/>
      <c r="E555" s="245"/>
      <c r="F555" s="245"/>
      <c r="G555" s="245"/>
      <c r="H555" s="245"/>
      <c r="I555" s="245"/>
      <c r="J555" s="245"/>
      <c r="K555" s="245"/>
    </row>
    <row r="556" spans="1:11">
      <c r="A556" s="39"/>
      <c r="B556" s="40"/>
      <c r="C556" s="242"/>
      <c r="D556" s="245"/>
      <c r="E556" s="245"/>
      <c r="F556" s="245"/>
      <c r="G556" s="245"/>
      <c r="H556" s="245"/>
      <c r="I556" s="245"/>
      <c r="J556" s="245"/>
      <c r="K556" s="245"/>
    </row>
    <row r="557" spans="1:11">
      <c r="A557" s="39"/>
      <c r="B557" s="40"/>
      <c r="C557" s="242"/>
      <c r="D557" s="245"/>
      <c r="E557" s="245"/>
      <c r="F557" s="245"/>
      <c r="G557" s="245"/>
      <c r="H557" s="245"/>
      <c r="I557" s="245"/>
      <c r="J557" s="245"/>
      <c r="K557" s="245"/>
    </row>
    <row r="558" spans="1:11">
      <c r="A558" s="39"/>
      <c r="B558" s="40"/>
      <c r="C558" s="242"/>
      <c r="D558" s="245"/>
      <c r="E558" s="245"/>
      <c r="F558" s="245"/>
      <c r="G558" s="245"/>
      <c r="H558" s="245"/>
      <c r="I558" s="245"/>
      <c r="J558" s="245"/>
      <c r="K558" s="245"/>
    </row>
    <row r="559" spans="1:11">
      <c r="A559" s="39"/>
      <c r="B559" s="40"/>
      <c r="C559" s="242"/>
      <c r="D559" s="245"/>
      <c r="E559" s="245"/>
      <c r="F559" s="245"/>
      <c r="G559" s="245"/>
      <c r="H559" s="245"/>
      <c r="I559" s="245"/>
      <c r="J559" s="245"/>
      <c r="K559" s="245"/>
    </row>
    <row r="560" spans="1:11">
      <c r="A560" s="39"/>
      <c r="B560" s="40"/>
      <c r="C560" s="242"/>
      <c r="D560" s="245"/>
      <c r="E560" s="245"/>
      <c r="F560" s="245"/>
      <c r="G560" s="245"/>
      <c r="H560" s="245"/>
      <c r="I560" s="245"/>
      <c r="J560" s="245"/>
      <c r="K560" s="245"/>
    </row>
    <row r="561" spans="1:11">
      <c r="A561" s="39"/>
      <c r="B561" s="40"/>
      <c r="C561" s="242"/>
      <c r="D561" s="245"/>
      <c r="E561" s="245"/>
      <c r="F561" s="245"/>
      <c r="G561" s="245"/>
      <c r="H561" s="245"/>
      <c r="I561" s="245"/>
      <c r="J561" s="245"/>
      <c r="K561" s="245"/>
    </row>
    <row r="562" spans="1:11">
      <c r="A562" s="39"/>
      <c r="B562" s="40"/>
      <c r="C562" s="242"/>
      <c r="D562" s="245"/>
      <c r="E562" s="245"/>
      <c r="F562" s="245"/>
      <c r="G562" s="245"/>
      <c r="H562" s="245"/>
      <c r="I562" s="245"/>
      <c r="J562" s="245"/>
      <c r="K562" s="245"/>
    </row>
    <row r="563" spans="1:11">
      <c r="A563" s="39"/>
      <c r="B563" s="40"/>
      <c r="C563" s="242"/>
      <c r="D563" s="245"/>
      <c r="E563" s="245"/>
      <c r="F563" s="245"/>
      <c r="G563" s="245"/>
      <c r="H563" s="245"/>
      <c r="I563" s="245"/>
      <c r="J563" s="245"/>
      <c r="K563" s="245"/>
    </row>
    <row r="564" spans="1:11">
      <c r="A564" s="39"/>
      <c r="B564" s="40"/>
      <c r="C564" s="242"/>
      <c r="D564" s="245"/>
      <c r="E564" s="245"/>
      <c r="F564" s="245"/>
      <c r="G564" s="245"/>
      <c r="H564" s="245"/>
      <c r="I564" s="245"/>
      <c r="J564" s="245"/>
      <c r="K564" s="245"/>
    </row>
    <row r="565" spans="1:11">
      <c r="A565" s="39"/>
      <c r="B565" s="40"/>
      <c r="C565" s="242"/>
      <c r="D565" s="245"/>
      <c r="E565" s="245"/>
      <c r="F565" s="245"/>
      <c r="G565" s="245"/>
      <c r="H565" s="245"/>
      <c r="I565" s="245"/>
      <c r="J565" s="245"/>
      <c r="K565" s="245"/>
    </row>
    <row r="566" spans="1:11">
      <c r="A566" s="39"/>
      <c r="B566" s="40"/>
      <c r="C566" s="242"/>
      <c r="D566" s="245"/>
      <c r="E566" s="245"/>
      <c r="F566" s="245"/>
      <c r="G566" s="245"/>
      <c r="H566" s="245"/>
      <c r="I566" s="245"/>
      <c r="J566" s="245"/>
      <c r="K566" s="245"/>
    </row>
    <row r="567" spans="1:11">
      <c r="A567" s="39"/>
      <c r="B567" s="40"/>
      <c r="C567" s="242"/>
      <c r="D567" s="245"/>
      <c r="E567" s="245"/>
      <c r="F567" s="245"/>
      <c r="G567" s="245"/>
      <c r="H567" s="245"/>
      <c r="I567" s="245"/>
      <c r="J567" s="245"/>
      <c r="K567" s="245"/>
    </row>
    <row r="568" spans="1:11">
      <c r="A568" s="39"/>
      <c r="B568" s="40"/>
      <c r="C568" s="242"/>
      <c r="D568" s="245"/>
      <c r="E568" s="245"/>
      <c r="F568" s="245"/>
      <c r="G568" s="245"/>
      <c r="H568" s="245"/>
      <c r="I568" s="245"/>
      <c r="J568" s="245"/>
      <c r="K568" s="245"/>
    </row>
    <row r="569" spans="1:11">
      <c r="A569" s="39"/>
      <c r="B569" s="40"/>
      <c r="C569" s="242"/>
      <c r="D569" s="245"/>
      <c r="E569" s="245"/>
      <c r="F569" s="245"/>
      <c r="G569" s="245"/>
      <c r="H569" s="245"/>
      <c r="I569" s="245"/>
      <c r="J569" s="245"/>
      <c r="K569" s="245"/>
    </row>
    <row r="570" spans="1:11">
      <c r="A570" s="39"/>
      <c r="B570" s="40"/>
      <c r="C570" s="242"/>
      <c r="D570" s="245"/>
      <c r="E570" s="245"/>
      <c r="F570" s="245"/>
      <c r="G570" s="245"/>
      <c r="H570" s="245"/>
      <c r="I570" s="245"/>
      <c r="J570" s="245"/>
      <c r="K570" s="245"/>
    </row>
    <row r="571" spans="1:11">
      <c r="A571" s="39"/>
      <c r="B571" s="40"/>
      <c r="C571" s="242"/>
      <c r="D571" s="245"/>
      <c r="E571" s="245"/>
      <c r="F571" s="245"/>
      <c r="G571" s="245"/>
      <c r="H571" s="245"/>
      <c r="I571" s="245"/>
      <c r="J571" s="245"/>
      <c r="K571" s="245"/>
    </row>
    <row r="572" spans="1:11">
      <c r="A572" s="39"/>
      <c r="B572" s="40"/>
      <c r="C572" s="242"/>
      <c r="D572" s="245"/>
      <c r="E572" s="245"/>
      <c r="F572" s="245"/>
      <c r="G572" s="245"/>
      <c r="H572" s="245"/>
      <c r="I572" s="245"/>
      <c r="J572" s="245"/>
      <c r="K572" s="245"/>
    </row>
    <row r="573" spans="1:11">
      <c r="A573" s="39"/>
      <c r="B573" s="40"/>
      <c r="C573" s="242"/>
      <c r="D573" s="245"/>
      <c r="E573" s="245"/>
      <c r="F573" s="245"/>
      <c r="G573" s="245"/>
      <c r="H573" s="245"/>
      <c r="I573" s="245"/>
      <c r="J573" s="245"/>
      <c r="K573" s="245"/>
    </row>
    <row r="574" spans="1:11">
      <c r="A574" s="39"/>
      <c r="B574" s="40"/>
      <c r="C574" s="242"/>
      <c r="D574" s="245"/>
      <c r="E574" s="245"/>
      <c r="F574" s="245"/>
      <c r="G574" s="245"/>
      <c r="H574" s="245"/>
      <c r="I574" s="245"/>
      <c r="J574" s="245"/>
      <c r="K574" s="245"/>
    </row>
    <row r="575" spans="1:11">
      <c r="A575" s="39"/>
      <c r="B575" s="40"/>
      <c r="C575" s="242"/>
      <c r="D575" s="245"/>
      <c r="E575" s="245"/>
      <c r="F575" s="245"/>
      <c r="G575" s="245"/>
      <c r="H575" s="245"/>
      <c r="I575" s="245"/>
      <c r="J575" s="245"/>
      <c r="K575" s="245"/>
    </row>
    <row r="576" spans="1:11">
      <c r="A576" s="39"/>
      <c r="B576" s="40"/>
      <c r="C576" s="242"/>
      <c r="D576" s="245"/>
      <c r="E576" s="245"/>
      <c r="F576" s="245"/>
      <c r="G576" s="245"/>
      <c r="H576" s="245"/>
      <c r="I576" s="245"/>
      <c r="J576" s="245"/>
      <c r="K576" s="245"/>
    </row>
    <row r="577" spans="1:11">
      <c r="A577" s="39"/>
      <c r="B577" s="40"/>
      <c r="C577" s="242"/>
      <c r="D577" s="245"/>
      <c r="E577" s="245"/>
      <c r="F577" s="245"/>
      <c r="G577" s="245"/>
      <c r="H577" s="245"/>
      <c r="I577" s="245"/>
      <c r="J577" s="245"/>
      <c r="K577" s="245"/>
    </row>
    <row r="578" spans="1:11">
      <c r="A578" s="39"/>
      <c r="B578" s="40"/>
      <c r="C578" s="242"/>
      <c r="D578" s="245"/>
      <c r="E578" s="245"/>
      <c r="F578" s="245"/>
      <c r="G578" s="245"/>
      <c r="H578" s="245"/>
      <c r="I578" s="245"/>
      <c r="J578" s="245"/>
      <c r="K578" s="245"/>
    </row>
    <row r="579" spans="1:11">
      <c r="A579" s="39"/>
      <c r="B579" s="40"/>
      <c r="C579" s="242"/>
      <c r="D579" s="245"/>
      <c r="E579" s="245"/>
      <c r="F579" s="245"/>
      <c r="G579" s="245"/>
      <c r="H579" s="245"/>
      <c r="I579" s="245"/>
      <c r="J579" s="245"/>
      <c r="K579" s="245"/>
    </row>
    <row r="580" spans="1:11">
      <c r="A580" s="39"/>
      <c r="B580" s="40"/>
      <c r="C580" s="242"/>
      <c r="D580" s="245"/>
      <c r="E580" s="245"/>
      <c r="F580" s="245"/>
      <c r="G580" s="245"/>
      <c r="H580" s="245"/>
      <c r="I580" s="245"/>
      <c r="J580" s="245"/>
      <c r="K580" s="245"/>
    </row>
    <row r="581" spans="1:11">
      <c r="A581" s="39"/>
      <c r="B581" s="40"/>
      <c r="C581" s="242"/>
      <c r="D581" s="245"/>
      <c r="E581" s="245"/>
      <c r="F581" s="245"/>
      <c r="G581" s="245"/>
      <c r="H581" s="245"/>
      <c r="I581" s="245"/>
      <c r="J581" s="245"/>
      <c r="K581" s="245"/>
    </row>
    <row r="582" spans="1:11">
      <c r="A582" s="39"/>
      <c r="B582" s="40"/>
      <c r="C582" s="242"/>
      <c r="D582" s="245"/>
      <c r="E582" s="245"/>
      <c r="F582" s="245"/>
      <c r="G582" s="245"/>
      <c r="H582" s="245"/>
      <c r="I582" s="245"/>
      <c r="J582" s="245"/>
      <c r="K582" s="245"/>
    </row>
    <row r="583" spans="1:11">
      <c r="A583" s="39"/>
      <c r="B583" s="40"/>
      <c r="C583" s="242"/>
      <c r="D583" s="245"/>
      <c r="E583" s="245"/>
      <c r="F583" s="245"/>
      <c r="G583" s="245"/>
      <c r="H583" s="245"/>
      <c r="I583" s="245"/>
      <c r="J583" s="245"/>
      <c r="K583" s="245"/>
    </row>
    <row r="584" spans="1:11">
      <c r="A584" s="39"/>
      <c r="B584" s="40"/>
      <c r="C584" s="242"/>
      <c r="D584" s="245"/>
      <c r="E584" s="245"/>
      <c r="F584" s="245"/>
      <c r="G584" s="245"/>
      <c r="H584" s="245"/>
      <c r="I584" s="245"/>
      <c r="J584" s="245"/>
      <c r="K584" s="245"/>
    </row>
    <row r="585" spans="1:11">
      <c r="A585" s="39"/>
      <c r="B585" s="40"/>
      <c r="C585" s="242"/>
      <c r="D585" s="245"/>
      <c r="E585" s="245"/>
      <c r="F585" s="245"/>
      <c r="G585" s="245"/>
      <c r="H585" s="245"/>
      <c r="I585" s="245"/>
      <c r="J585" s="245"/>
      <c r="K585" s="245"/>
    </row>
    <row r="586" spans="1:11">
      <c r="A586" s="39"/>
      <c r="B586" s="40"/>
      <c r="C586" s="242"/>
      <c r="D586" s="245"/>
      <c r="E586" s="245"/>
      <c r="F586" s="245"/>
      <c r="G586" s="245"/>
      <c r="H586" s="245"/>
      <c r="I586" s="245"/>
      <c r="J586" s="245"/>
      <c r="K586" s="245"/>
    </row>
    <row r="587" spans="1:11">
      <c r="A587" s="39"/>
      <c r="B587" s="40"/>
      <c r="C587" s="242"/>
      <c r="D587" s="245"/>
      <c r="E587" s="245"/>
      <c r="F587" s="245"/>
      <c r="G587" s="245"/>
      <c r="H587" s="245"/>
      <c r="I587" s="245"/>
      <c r="J587" s="245"/>
      <c r="K587" s="245"/>
    </row>
    <row r="588" spans="1:11">
      <c r="A588" s="39"/>
      <c r="B588" s="40"/>
      <c r="C588" s="242"/>
      <c r="D588" s="245"/>
      <c r="E588" s="245"/>
      <c r="F588" s="245"/>
      <c r="G588" s="245"/>
      <c r="H588" s="245"/>
      <c r="I588" s="245"/>
      <c r="J588" s="245"/>
      <c r="K588" s="245"/>
    </row>
    <row r="589" spans="1:11">
      <c r="A589" s="39"/>
      <c r="B589" s="40"/>
      <c r="C589" s="242"/>
      <c r="D589" s="245"/>
      <c r="E589" s="245"/>
      <c r="F589" s="245"/>
      <c r="G589" s="245"/>
      <c r="H589" s="245"/>
      <c r="I589" s="245"/>
      <c r="J589" s="245"/>
      <c r="K589" s="245"/>
    </row>
    <row r="590" spans="1:11">
      <c r="A590" s="39"/>
      <c r="B590" s="40"/>
      <c r="C590" s="242"/>
      <c r="D590" s="245"/>
      <c r="E590" s="245"/>
      <c r="F590" s="245"/>
      <c r="G590" s="245"/>
      <c r="H590" s="245"/>
      <c r="I590" s="245"/>
      <c r="J590" s="245"/>
      <c r="K590" s="245"/>
    </row>
    <row r="591" spans="1:11">
      <c r="A591" s="39"/>
      <c r="B591" s="40"/>
      <c r="C591" s="242"/>
      <c r="D591" s="245"/>
      <c r="E591" s="245"/>
      <c r="F591" s="245"/>
      <c r="G591" s="245"/>
      <c r="H591" s="245"/>
      <c r="I591" s="245"/>
      <c r="J591" s="245"/>
      <c r="K591" s="245"/>
    </row>
    <row r="592" spans="1:11">
      <c r="A592" s="39"/>
      <c r="B592" s="40"/>
      <c r="C592" s="242"/>
      <c r="D592" s="245"/>
      <c r="E592" s="245"/>
      <c r="F592" s="245"/>
      <c r="G592" s="245"/>
      <c r="H592" s="245"/>
      <c r="I592" s="245"/>
      <c r="J592" s="245"/>
      <c r="K592" s="245"/>
    </row>
    <row r="593" spans="1:11">
      <c r="A593" s="39"/>
      <c r="B593" s="40"/>
      <c r="C593" s="242"/>
      <c r="D593" s="245"/>
      <c r="E593" s="245"/>
      <c r="F593" s="245"/>
      <c r="G593" s="245"/>
      <c r="H593" s="245"/>
      <c r="I593" s="245"/>
      <c r="J593" s="245"/>
      <c r="K593" s="245"/>
    </row>
    <row r="594" spans="1:11">
      <c r="A594" s="39"/>
      <c r="B594" s="40"/>
      <c r="C594" s="242"/>
      <c r="D594" s="245"/>
      <c r="E594" s="245"/>
      <c r="F594" s="245"/>
      <c r="G594" s="245"/>
      <c r="H594" s="245"/>
      <c r="I594" s="245"/>
      <c r="J594" s="245"/>
      <c r="K594" s="245"/>
    </row>
    <row r="595" spans="1:11">
      <c r="A595" s="39"/>
      <c r="B595" s="40"/>
      <c r="C595" s="242"/>
      <c r="D595" s="245"/>
      <c r="E595" s="245"/>
      <c r="F595" s="245"/>
      <c r="G595" s="245"/>
      <c r="H595" s="245"/>
      <c r="I595" s="245"/>
      <c r="J595" s="245"/>
      <c r="K595" s="245"/>
    </row>
    <row r="596" spans="1:11">
      <c r="A596" s="39"/>
      <c r="B596" s="40"/>
      <c r="C596" s="242"/>
      <c r="D596" s="245"/>
      <c r="E596" s="245"/>
      <c r="F596" s="245"/>
      <c r="G596" s="245"/>
      <c r="H596" s="245"/>
      <c r="I596" s="245"/>
      <c r="J596" s="245"/>
      <c r="K596" s="245"/>
    </row>
    <row r="597" spans="1:11">
      <c r="A597" s="39"/>
      <c r="B597" s="40"/>
      <c r="C597" s="242"/>
      <c r="D597" s="245"/>
      <c r="E597" s="245"/>
      <c r="F597" s="245"/>
      <c r="G597" s="245"/>
      <c r="H597" s="245"/>
      <c r="I597" s="245"/>
      <c r="J597" s="245"/>
      <c r="K597" s="245"/>
    </row>
    <row r="598" spans="1:11">
      <c r="A598" s="39"/>
      <c r="B598" s="40"/>
      <c r="C598" s="242"/>
      <c r="D598" s="245"/>
      <c r="E598" s="245"/>
      <c r="F598" s="245"/>
      <c r="G598" s="245"/>
      <c r="H598" s="245"/>
      <c r="I598" s="245"/>
      <c r="J598" s="245"/>
      <c r="K598" s="245"/>
    </row>
    <row r="599" spans="1:11">
      <c r="A599" s="39"/>
      <c r="B599" s="40"/>
      <c r="C599" s="242"/>
      <c r="D599" s="245"/>
      <c r="E599" s="245"/>
      <c r="F599" s="245"/>
      <c r="G599" s="245"/>
      <c r="H599" s="245"/>
      <c r="I599" s="245"/>
      <c r="J599" s="245"/>
      <c r="K599" s="245"/>
    </row>
    <row r="600" spans="1:11">
      <c r="A600" s="39"/>
      <c r="B600" s="40"/>
      <c r="C600" s="242"/>
      <c r="D600" s="245"/>
      <c r="E600" s="245"/>
      <c r="F600" s="245"/>
      <c r="G600" s="245"/>
      <c r="H600" s="245"/>
      <c r="I600" s="245"/>
      <c r="J600" s="245"/>
      <c r="K600" s="245"/>
    </row>
    <row r="601" spans="1:11">
      <c r="A601" s="39"/>
      <c r="B601" s="40"/>
      <c r="C601" s="242"/>
      <c r="D601" s="245"/>
      <c r="E601" s="245"/>
      <c r="F601" s="245"/>
      <c r="G601" s="245"/>
      <c r="H601" s="245"/>
      <c r="I601" s="245"/>
      <c r="J601" s="245"/>
      <c r="K601" s="245"/>
    </row>
    <row r="602" spans="1:11">
      <c r="A602" s="39"/>
      <c r="B602" s="40"/>
      <c r="C602" s="242"/>
      <c r="D602" s="245"/>
      <c r="E602" s="245"/>
      <c r="F602" s="245"/>
      <c r="G602" s="245"/>
      <c r="H602" s="245"/>
      <c r="I602" s="245"/>
      <c r="J602" s="245"/>
      <c r="K602" s="245"/>
    </row>
    <row r="603" spans="1:11">
      <c r="A603" s="39"/>
      <c r="B603" s="40"/>
      <c r="C603" s="242"/>
      <c r="D603" s="245"/>
      <c r="E603" s="245"/>
      <c r="F603" s="245"/>
      <c r="G603" s="245"/>
      <c r="H603" s="245"/>
      <c r="I603" s="245"/>
      <c r="J603" s="245"/>
      <c r="K603" s="245"/>
    </row>
    <row r="604" spans="1:11">
      <c r="A604" s="39"/>
      <c r="B604" s="40"/>
      <c r="C604" s="242"/>
      <c r="D604" s="245"/>
      <c r="E604" s="245"/>
      <c r="F604" s="245"/>
      <c r="G604" s="245"/>
      <c r="H604" s="245"/>
      <c r="I604" s="245"/>
      <c r="J604" s="245"/>
      <c r="K604" s="245"/>
    </row>
    <row r="605" spans="1:11">
      <c r="A605" s="39"/>
      <c r="B605" s="40"/>
      <c r="C605" s="242"/>
      <c r="D605" s="245"/>
      <c r="E605" s="245"/>
      <c r="F605" s="245"/>
      <c r="G605" s="245"/>
      <c r="H605" s="245"/>
      <c r="I605" s="245"/>
      <c r="J605" s="245"/>
      <c r="K605" s="245"/>
    </row>
    <row r="606" spans="1:11">
      <c r="A606" s="39"/>
      <c r="B606" s="40"/>
      <c r="C606" s="242"/>
      <c r="D606" s="245"/>
      <c r="E606" s="245"/>
      <c r="F606" s="245"/>
      <c r="G606" s="245"/>
      <c r="H606" s="245"/>
      <c r="I606" s="245"/>
      <c r="J606" s="245"/>
      <c r="K606" s="245"/>
    </row>
    <row r="607" spans="1:11">
      <c r="A607" s="39"/>
      <c r="B607" s="40"/>
      <c r="C607" s="242"/>
      <c r="D607" s="245"/>
      <c r="E607" s="245"/>
      <c r="F607" s="245"/>
      <c r="G607" s="245"/>
      <c r="H607" s="245"/>
      <c r="I607" s="245"/>
      <c r="J607" s="245"/>
      <c r="K607" s="245"/>
    </row>
    <row r="608" spans="1:11">
      <c r="A608" s="39"/>
      <c r="B608" s="40"/>
      <c r="C608" s="242"/>
      <c r="D608" s="245"/>
      <c r="E608" s="245"/>
      <c r="F608" s="245"/>
      <c r="G608" s="245"/>
      <c r="H608" s="245"/>
      <c r="I608" s="245"/>
      <c r="J608" s="245"/>
      <c r="K608" s="245"/>
    </row>
    <row r="609" spans="1:11">
      <c r="A609" s="39"/>
      <c r="B609" s="40"/>
      <c r="C609" s="242"/>
      <c r="D609" s="245"/>
      <c r="E609" s="245"/>
      <c r="F609" s="245"/>
      <c r="G609" s="245"/>
      <c r="H609" s="245"/>
      <c r="I609" s="245"/>
      <c r="J609" s="245"/>
      <c r="K609" s="245"/>
    </row>
    <row r="610" spans="1:11">
      <c r="A610" s="39"/>
      <c r="B610" s="40"/>
      <c r="C610" s="242"/>
      <c r="D610" s="245"/>
      <c r="E610" s="245"/>
      <c r="F610" s="245"/>
      <c r="G610" s="245"/>
      <c r="H610" s="245"/>
      <c r="I610" s="245"/>
      <c r="J610" s="245"/>
      <c r="K610" s="245"/>
    </row>
    <row r="611" spans="1:11">
      <c r="A611" s="39"/>
      <c r="B611" s="40"/>
      <c r="C611" s="242"/>
      <c r="D611" s="245"/>
      <c r="E611" s="245"/>
      <c r="F611" s="245"/>
      <c r="G611" s="245"/>
      <c r="H611" s="245"/>
      <c r="I611" s="245"/>
      <c r="J611" s="245"/>
      <c r="K611" s="245"/>
    </row>
    <row r="612" spans="1:11">
      <c r="A612" s="39"/>
      <c r="B612" s="40"/>
      <c r="C612" s="242"/>
      <c r="D612" s="245"/>
      <c r="E612" s="245"/>
      <c r="F612" s="245"/>
      <c r="G612" s="245"/>
      <c r="H612" s="245"/>
      <c r="I612" s="245"/>
      <c r="J612" s="245"/>
      <c r="K612" s="245"/>
    </row>
    <row r="613" spans="1:11">
      <c r="A613" s="39"/>
      <c r="B613" s="40"/>
      <c r="C613" s="242"/>
      <c r="D613" s="245"/>
      <c r="E613" s="245"/>
      <c r="F613" s="245"/>
      <c r="G613" s="245"/>
      <c r="H613" s="245"/>
      <c r="I613" s="245"/>
      <c r="J613" s="245"/>
      <c r="K613" s="245"/>
    </row>
    <row r="614" spans="1:11">
      <c r="A614" s="39"/>
      <c r="B614" s="40"/>
      <c r="C614" s="242"/>
      <c r="D614" s="245"/>
      <c r="E614" s="245"/>
      <c r="F614" s="245"/>
      <c r="G614" s="245"/>
      <c r="H614" s="245"/>
      <c r="I614" s="245"/>
      <c r="J614" s="245"/>
      <c r="K614" s="245"/>
    </row>
    <row r="615" spans="1:11">
      <c r="A615" s="39"/>
      <c r="B615" s="40"/>
      <c r="C615" s="242"/>
      <c r="D615" s="245"/>
      <c r="E615" s="245"/>
      <c r="F615" s="245"/>
      <c r="G615" s="245"/>
      <c r="H615" s="245"/>
      <c r="I615" s="245"/>
      <c r="J615" s="245"/>
      <c r="K615" s="245"/>
    </row>
    <row r="616" spans="1:11">
      <c r="A616" s="39"/>
      <c r="B616" s="40"/>
      <c r="C616" s="242"/>
      <c r="D616" s="245"/>
      <c r="E616" s="245"/>
      <c r="F616" s="245"/>
      <c r="G616" s="245"/>
      <c r="H616" s="245"/>
      <c r="I616" s="245"/>
      <c r="J616" s="245"/>
      <c r="K616" s="245"/>
    </row>
    <row r="617" spans="1:11">
      <c r="A617" s="39"/>
      <c r="B617" s="40"/>
      <c r="C617" s="242"/>
      <c r="D617" s="245"/>
      <c r="E617" s="245"/>
      <c r="F617" s="245"/>
      <c r="G617" s="245"/>
      <c r="H617" s="245"/>
      <c r="I617" s="245"/>
      <c r="J617" s="245"/>
      <c r="K617" s="245"/>
    </row>
    <row r="618" spans="1:11">
      <c r="A618" s="39"/>
      <c r="B618" s="40"/>
      <c r="C618" s="242"/>
      <c r="D618" s="245"/>
      <c r="E618" s="245"/>
      <c r="F618" s="245"/>
      <c r="G618" s="245"/>
      <c r="H618" s="245"/>
      <c r="I618" s="245"/>
      <c r="J618" s="245"/>
      <c r="K618" s="245"/>
    </row>
    <row r="619" spans="1:11">
      <c r="A619" s="39"/>
      <c r="B619" s="40"/>
      <c r="C619" s="242"/>
      <c r="D619" s="245"/>
      <c r="E619" s="245"/>
      <c r="F619" s="245"/>
      <c r="G619" s="245"/>
      <c r="H619" s="245"/>
      <c r="I619" s="245"/>
      <c r="J619" s="245"/>
      <c r="K619" s="245"/>
    </row>
    <row r="620" spans="1:11">
      <c r="A620" s="39"/>
      <c r="B620" s="40"/>
      <c r="C620" s="242"/>
      <c r="D620" s="245"/>
      <c r="E620" s="245"/>
      <c r="F620" s="245"/>
      <c r="G620" s="245"/>
      <c r="H620" s="245"/>
      <c r="I620" s="245"/>
      <c r="J620" s="245"/>
      <c r="K620" s="245"/>
    </row>
    <row r="621" spans="1:11">
      <c r="A621" s="39"/>
      <c r="B621" s="40"/>
      <c r="C621" s="242"/>
      <c r="D621" s="245"/>
      <c r="E621" s="245"/>
      <c r="F621" s="245"/>
      <c r="G621" s="245"/>
      <c r="H621" s="245"/>
      <c r="I621" s="245"/>
      <c r="J621" s="245"/>
      <c r="K621" s="245"/>
    </row>
    <row r="622" spans="1:11">
      <c r="A622" s="39"/>
      <c r="B622" s="40"/>
      <c r="C622" s="242"/>
      <c r="D622" s="245"/>
      <c r="E622" s="245"/>
      <c r="F622" s="245"/>
      <c r="G622" s="245"/>
      <c r="H622" s="245"/>
      <c r="I622" s="245"/>
      <c r="J622" s="245"/>
      <c r="K622" s="245"/>
    </row>
    <row r="623" spans="1:11">
      <c r="A623" s="39"/>
      <c r="B623" s="40"/>
      <c r="C623" s="242"/>
      <c r="D623" s="245"/>
      <c r="E623" s="245"/>
      <c r="F623" s="245"/>
      <c r="G623" s="245"/>
      <c r="H623" s="245"/>
      <c r="I623" s="245"/>
      <c r="J623" s="245"/>
      <c r="K623" s="245"/>
    </row>
    <row r="624" spans="1:11">
      <c r="A624" s="39"/>
      <c r="B624" s="40"/>
      <c r="C624" s="242"/>
      <c r="D624" s="245"/>
      <c r="E624" s="245"/>
      <c r="F624" s="245"/>
      <c r="G624" s="245"/>
      <c r="H624" s="245"/>
      <c r="I624" s="245"/>
      <c r="J624" s="245"/>
      <c r="K624" s="245"/>
    </row>
    <row r="625" spans="1:11">
      <c r="A625" s="39"/>
      <c r="B625" s="40"/>
      <c r="C625" s="242"/>
      <c r="D625" s="245"/>
      <c r="E625" s="245"/>
      <c r="F625" s="245"/>
      <c r="G625" s="245"/>
      <c r="H625" s="245"/>
      <c r="I625" s="245"/>
      <c r="J625" s="245"/>
      <c r="K625" s="245"/>
    </row>
    <row r="626" spans="1:11">
      <c r="A626" s="39"/>
      <c r="B626" s="40"/>
      <c r="C626" s="242"/>
      <c r="D626" s="245"/>
      <c r="E626" s="245"/>
      <c r="F626" s="245"/>
      <c r="G626" s="245"/>
      <c r="H626" s="245"/>
      <c r="I626" s="245"/>
      <c r="J626" s="245"/>
      <c r="K626" s="245"/>
    </row>
    <row r="627" spans="1:11">
      <c r="A627" s="39"/>
      <c r="B627" s="40"/>
      <c r="C627" s="242"/>
      <c r="D627" s="245"/>
      <c r="E627" s="245"/>
      <c r="F627" s="245"/>
      <c r="G627" s="245"/>
      <c r="H627" s="245"/>
      <c r="I627" s="245"/>
      <c r="J627" s="245"/>
      <c r="K627" s="245"/>
    </row>
    <row r="628" spans="1:11">
      <c r="A628" s="39"/>
      <c r="B628" s="40"/>
      <c r="C628" s="242"/>
      <c r="D628" s="245"/>
      <c r="E628" s="245"/>
      <c r="F628" s="245"/>
      <c r="G628" s="245"/>
      <c r="H628" s="245"/>
      <c r="I628" s="245"/>
      <c r="J628" s="245"/>
      <c r="K628" s="245"/>
    </row>
    <row r="629" spans="1:11">
      <c r="A629" s="39"/>
      <c r="B629" s="40"/>
      <c r="C629" s="242"/>
      <c r="D629" s="245"/>
      <c r="E629" s="245"/>
      <c r="F629" s="245"/>
      <c r="G629" s="245"/>
      <c r="H629" s="245"/>
      <c r="I629" s="245"/>
      <c r="J629" s="245"/>
      <c r="K629" s="245"/>
    </row>
    <row r="630" spans="1:11">
      <c r="A630" s="39"/>
      <c r="B630" s="40"/>
      <c r="C630" s="242"/>
      <c r="D630" s="245"/>
      <c r="E630" s="245"/>
      <c r="F630" s="245"/>
      <c r="G630" s="245"/>
      <c r="H630" s="245"/>
      <c r="I630" s="245"/>
      <c r="J630" s="245"/>
      <c r="K630" s="245"/>
    </row>
    <row r="631" spans="1:11">
      <c r="A631" s="39"/>
      <c r="B631" s="40"/>
      <c r="C631" s="242"/>
      <c r="D631" s="245"/>
      <c r="E631" s="245"/>
      <c r="F631" s="245"/>
      <c r="G631" s="245"/>
      <c r="H631" s="245"/>
      <c r="I631" s="245"/>
      <c r="J631" s="245"/>
      <c r="K631" s="245"/>
    </row>
    <row r="632" spans="1:11">
      <c r="A632" s="39"/>
      <c r="B632" s="40"/>
      <c r="C632" s="242"/>
      <c r="D632" s="245"/>
      <c r="E632" s="245"/>
      <c r="F632" s="245"/>
      <c r="G632" s="245"/>
      <c r="H632" s="245"/>
      <c r="I632" s="245"/>
      <c r="J632" s="245"/>
      <c r="K632" s="245"/>
    </row>
    <row r="633" spans="1:11">
      <c r="A633" s="39"/>
      <c r="B633" s="40"/>
      <c r="C633" s="242"/>
      <c r="D633" s="245"/>
      <c r="E633" s="245"/>
      <c r="F633" s="245"/>
      <c r="G633" s="245"/>
      <c r="H633" s="245"/>
      <c r="I633" s="245"/>
      <c r="J633" s="245"/>
      <c r="K633" s="245"/>
    </row>
    <row r="634" spans="1:11">
      <c r="A634" s="39"/>
      <c r="B634" s="40"/>
      <c r="C634" s="242"/>
      <c r="D634" s="245"/>
      <c r="E634" s="245"/>
      <c r="F634" s="245"/>
      <c r="G634" s="245"/>
      <c r="H634" s="245"/>
      <c r="I634" s="245"/>
      <c r="J634" s="245"/>
      <c r="K634" s="245"/>
    </row>
    <row r="635" spans="1:11">
      <c r="A635" s="39"/>
      <c r="B635" s="40"/>
      <c r="C635" s="242"/>
      <c r="D635" s="245"/>
      <c r="E635" s="245"/>
      <c r="F635" s="245"/>
      <c r="G635" s="245"/>
      <c r="H635" s="245"/>
      <c r="I635" s="245"/>
      <c r="J635" s="245"/>
      <c r="K635" s="245"/>
    </row>
    <row r="636" spans="1:11">
      <c r="A636" s="39"/>
      <c r="B636" s="40"/>
      <c r="C636" s="242"/>
      <c r="D636" s="245"/>
      <c r="E636" s="245"/>
      <c r="F636" s="245"/>
      <c r="G636" s="245"/>
      <c r="H636" s="245"/>
      <c r="I636" s="245"/>
      <c r="J636" s="245"/>
      <c r="K636" s="245"/>
    </row>
    <row r="637" spans="1:11">
      <c r="A637" s="39"/>
      <c r="B637" s="40"/>
      <c r="C637" s="242"/>
      <c r="D637" s="245"/>
      <c r="E637" s="245"/>
      <c r="F637" s="245"/>
      <c r="G637" s="245"/>
      <c r="H637" s="245"/>
      <c r="I637" s="245"/>
      <c r="J637" s="245"/>
      <c r="K637" s="245"/>
    </row>
    <row r="638" spans="1:11">
      <c r="A638" s="39"/>
      <c r="B638" s="40"/>
      <c r="C638" s="242"/>
      <c r="D638" s="245"/>
      <c r="E638" s="245"/>
      <c r="F638" s="245"/>
      <c r="G638" s="245"/>
      <c r="H638" s="245"/>
      <c r="I638" s="245"/>
      <c r="J638" s="245"/>
      <c r="K638" s="245"/>
    </row>
    <row r="639" spans="1:11">
      <c r="A639" s="39"/>
      <c r="B639" s="40"/>
      <c r="C639" s="242"/>
      <c r="D639" s="245"/>
      <c r="E639" s="245"/>
      <c r="F639" s="245"/>
      <c r="G639" s="245"/>
      <c r="H639" s="245"/>
      <c r="I639" s="245"/>
      <c r="J639" s="245"/>
      <c r="K639" s="245"/>
    </row>
    <row r="640" spans="1:11">
      <c r="A640" s="39"/>
      <c r="B640" s="40"/>
      <c r="C640" s="242"/>
      <c r="D640" s="245"/>
      <c r="E640" s="245"/>
      <c r="F640" s="245"/>
      <c r="G640" s="245"/>
      <c r="H640" s="245"/>
      <c r="I640" s="245"/>
      <c r="J640" s="245"/>
      <c r="K640" s="245"/>
    </row>
    <row r="641" spans="1:11">
      <c r="A641" s="39"/>
      <c r="B641" s="40"/>
      <c r="C641" s="242"/>
      <c r="D641" s="245"/>
      <c r="E641" s="245"/>
      <c r="F641" s="245"/>
      <c r="G641" s="245"/>
      <c r="H641" s="245"/>
      <c r="I641" s="245"/>
      <c r="J641" s="245"/>
      <c r="K641" s="245"/>
    </row>
    <row r="642" spans="1:11">
      <c r="A642" s="39"/>
      <c r="B642" s="40"/>
      <c r="C642" s="242"/>
      <c r="D642" s="245"/>
      <c r="E642" s="245"/>
      <c r="F642" s="245"/>
      <c r="G642" s="245"/>
      <c r="H642" s="245"/>
      <c r="I642" s="245"/>
      <c r="J642" s="245"/>
      <c r="K642" s="245"/>
    </row>
    <row r="643" spans="1:11">
      <c r="A643" s="39"/>
      <c r="B643" s="40"/>
      <c r="C643" s="242"/>
      <c r="D643" s="245"/>
      <c r="E643" s="245"/>
      <c r="F643" s="245"/>
      <c r="G643" s="245"/>
      <c r="H643" s="245"/>
      <c r="I643" s="245"/>
      <c r="J643" s="245"/>
      <c r="K643" s="245"/>
    </row>
    <row r="644" spans="1:11">
      <c r="A644" s="39"/>
      <c r="B644" s="40"/>
      <c r="C644" s="242"/>
      <c r="D644" s="245"/>
      <c r="E644" s="245"/>
      <c r="F644" s="245"/>
      <c r="G644" s="245"/>
      <c r="H644" s="245"/>
      <c r="I644" s="245"/>
      <c r="J644" s="245"/>
      <c r="K644" s="245"/>
    </row>
    <row r="645" spans="1:11">
      <c r="A645" s="39"/>
      <c r="B645" s="40"/>
      <c r="C645" s="242"/>
      <c r="D645" s="245"/>
      <c r="E645" s="245"/>
      <c r="F645" s="245"/>
      <c r="G645" s="245"/>
      <c r="H645" s="245"/>
      <c r="I645" s="245"/>
      <c r="J645" s="245"/>
      <c r="K645" s="245"/>
    </row>
    <row r="646" spans="1:11">
      <c r="A646" s="39"/>
      <c r="B646" s="40"/>
      <c r="C646" s="242"/>
      <c r="D646" s="245"/>
      <c r="E646" s="245"/>
      <c r="F646" s="245"/>
      <c r="G646" s="245"/>
      <c r="H646" s="245"/>
      <c r="I646" s="245"/>
      <c r="J646" s="245"/>
      <c r="K646" s="245"/>
    </row>
    <row r="647" spans="1:11">
      <c r="A647" s="39"/>
      <c r="B647" s="40"/>
      <c r="C647" s="242"/>
      <c r="D647" s="245"/>
      <c r="E647" s="245"/>
      <c r="F647" s="245"/>
      <c r="G647" s="245"/>
      <c r="H647" s="245"/>
      <c r="I647" s="245"/>
      <c r="J647" s="245"/>
      <c r="K647" s="245"/>
    </row>
    <row r="648" spans="1:11">
      <c r="A648" s="39"/>
      <c r="B648" s="40"/>
      <c r="C648" s="242"/>
      <c r="D648" s="245"/>
      <c r="E648" s="245"/>
      <c r="F648" s="245"/>
      <c r="G648" s="245"/>
      <c r="H648" s="245"/>
      <c r="I648" s="245"/>
      <c r="J648" s="245"/>
      <c r="K648" s="245"/>
    </row>
    <row r="649" spans="1:11">
      <c r="A649" s="39"/>
      <c r="B649" s="40"/>
      <c r="C649" s="242"/>
      <c r="D649" s="245"/>
      <c r="E649" s="245"/>
      <c r="F649" s="245"/>
      <c r="G649" s="245"/>
      <c r="H649" s="245"/>
      <c r="I649" s="245"/>
      <c r="J649" s="245"/>
      <c r="K649" s="245"/>
    </row>
    <row r="650" spans="1:11">
      <c r="A650" s="39"/>
      <c r="B650" s="40"/>
      <c r="C650" s="242"/>
      <c r="D650" s="245"/>
      <c r="E650" s="245"/>
      <c r="F650" s="245"/>
      <c r="G650" s="245"/>
      <c r="H650" s="245"/>
      <c r="I650" s="245"/>
      <c r="J650" s="245"/>
      <c r="K650" s="245"/>
    </row>
    <row r="651" spans="1:11">
      <c r="A651" s="39"/>
      <c r="B651" s="40"/>
      <c r="C651" s="242"/>
      <c r="D651" s="245"/>
      <c r="E651" s="245"/>
      <c r="F651" s="245"/>
      <c r="G651" s="245"/>
      <c r="H651" s="245"/>
      <c r="I651" s="245"/>
      <c r="J651" s="245"/>
      <c r="K651" s="245"/>
    </row>
    <row r="652" spans="1:11">
      <c r="A652" s="39"/>
      <c r="B652" s="40"/>
      <c r="C652" s="242"/>
      <c r="D652" s="245"/>
      <c r="E652" s="245"/>
      <c r="F652" s="245"/>
      <c r="G652" s="245"/>
      <c r="H652" s="245"/>
      <c r="I652" s="245"/>
      <c r="J652" s="245"/>
      <c r="K652" s="245"/>
    </row>
    <row r="653" spans="1:11">
      <c r="A653" s="39"/>
      <c r="B653" s="40"/>
      <c r="C653" s="242"/>
      <c r="D653" s="245"/>
      <c r="E653" s="245"/>
      <c r="F653" s="245"/>
      <c r="G653" s="245"/>
      <c r="H653" s="245"/>
      <c r="I653" s="245"/>
      <c r="J653" s="245"/>
      <c r="K653" s="245"/>
    </row>
    <row r="654" spans="1:11">
      <c r="A654" s="39"/>
      <c r="B654" s="40"/>
      <c r="C654" s="242"/>
      <c r="D654" s="245"/>
      <c r="E654" s="245"/>
      <c r="F654" s="245"/>
      <c r="G654" s="245"/>
      <c r="H654" s="245"/>
      <c r="I654" s="245"/>
      <c r="J654" s="245"/>
      <c r="K654" s="245"/>
    </row>
    <row r="655" spans="1:11">
      <c r="A655" s="39"/>
      <c r="B655" s="40"/>
      <c r="C655" s="242"/>
      <c r="D655" s="245"/>
      <c r="E655" s="245"/>
      <c r="F655" s="245"/>
      <c r="G655" s="245"/>
      <c r="H655" s="245"/>
      <c r="I655" s="245"/>
      <c r="J655" s="245"/>
      <c r="K655" s="245"/>
    </row>
    <row r="656" spans="1:11">
      <c r="A656" s="39"/>
      <c r="B656" s="40"/>
      <c r="C656" s="242"/>
      <c r="D656" s="245"/>
      <c r="E656" s="245"/>
      <c r="F656" s="245"/>
      <c r="G656" s="245"/>
      <c r="H656" s="245"/>
      <c r="I656" s="245"/>
      <c r="J656" s="245"/>
      <c r="K656" s="245"/>
    </row>
    <row r="657" spans="1:11">
      <c r="A657" s="39"/>
      <c r="B657" s="40"/>
      <c r="C657" s="242"/>
      <c r="D657" s="245"/>
      <c r="E657" s="245"/>
      <c r="F657" s="245"/>
      <c r="G657" s="245"/>
      <c r="H657" s="245"/>
      <c r="I657" s="245"/>
      <c r="J657" s="245"/>
      <c r="K657" s="245"/>
    </row>
    <row r="658" spans="1:11">
      <c r="A658" s="39"/>
      <c r="B658" s="40"/>
      <c r="C658" s="242"/>
      <c r="D658" s="245"/>
      <c r="E658" s="245"/>
      <c r="F658" s="245"/>
      <c r="G658" s="245"/>
      <c r="H658" s="245"/>
      <c r="I658" s="245"/>
      <c r="J658" s="245"/>
      <c r="K658" s="245"/>
    </row>
    <row r="659" spans="1:11">
      <c r="A659" s="39"/>
      <c r="B659" s="40"/>
      <c r="C659" s="242"/>
      <c r="D659" s="245"/>
      <c r="E659" s="245"/>
      <c r="F659" s="245"/>
      <c r="G659" s="245"/>
      <c r="H659" s="245"/>
      <c r="I659" s="245"/>
      <c r="J659" s="245"/>
      <c r="K659" s="245"/>
    </row>
    <row r="660" spans="1:11">
      <c r="A660" s="39"/>
      <c r="B660" s="40"/>
      <c r="C660" s="242"/>
      <c r="D660" s="245"/>
      <c r="E660" s="245"/>
      <c r="F660" s="245"/>
      <c r="G660" s="245"/>
      <c r="H660" s="245"/>
      <c r="I660" s="245"/>
      <c r="J660" s="245"/>
      <c r="K660" s="245"/>
    </row>
    <row r="661" spans="1:11">
      <c r="A661" s="39"/>
      <c r="B661" s="40"/>
      <c r="C661" s="242"/>
      <c r="D661" s="245"/>
      <c r="E661" s="245"/>
      <c r="F661" s="245"/>
      <c r="G661" s="245"/>
      <c r="H661" s="245"/>
      <c r="I661" s="245"/>
      <c r="J661" s="245"/>
      <c r="K661" s="245"/>
    </row>
    <row r="662" spans="1:11">
      <c r="A662" s="39"/>
      <c r="B662" s="40"/>
      <c r="C662" s="242"/>
      <c r="D662" s="245"/>
      <c r="E662" s="245"/>
      <c r="F662" s="245"/>
      <c r="G662" s="245"/>
      <c r="H662" s="245"/>
      <c r="I662" s="245"/>
      <c r="J662" s="245"/>
      <c r="K662" s="245"/>
    </row>
    <row r="663" spans="1:11">
      <c r="A663" s="39"/>
      <c r="B663" s="40"/>
      <c r="C663" s="242"/>
      <c r="D663" s="245"/>
      <c r="E663" s="245"/>
      <c r="F663" s="245"/>
      <c r="G663" s="245"/>
      <c r="H663" s="245"/>
      <c r="I663" s="245"/>
      <c r="J663" s="245"/>
      <c r="K663" s="245"/>
    </row>
    <row r="664" spans="1:11">
      <c r="A664" s="39"/>
      <c r="B664" s="40"/>
      <c r="C664" s="242"/>
      <c r="D664" s="245"/>
      <c r="E664" s="245"/>
      <c r="F664" s="245"/>
      <c r="G664" s="245"/>
      <c r="H664" s="245"/>
      <c r="I664" s="245"/>
      <c r="J664" s="245"/>
      <c r="K664" s="245"/>
    </row>
    <row r="665" spans="1:11">
      <c r="A665" s="39"/>
      <c r="B665" s="40"/>
      <c r="C665" s="242"/>
      <c r="D665" s="245"/>
      <c r="E665" s="245"/>
      <c r="F665" s="245"/>
      <c r="G665" s="245"/>
      <c r="H665" s="245"/>
      <c r="I665" s="245"/>
      <c r="J665" s="245"/>
      <c r="K665" s="245"/>
    </row>
    <row r="666" spans="1:11">
      <c r="A666" s="39"/>
      <c r="B666" s="40"/>
      <c r="C666" s="242"/>
      <c r="D666" s="245"/>
      <c r="E666" s="245"/>
      <c r="F666" s="245"/>
      <c r="G666" s="245"/>
      <c r="H666" s="245"/>
      <c r="I666" s="245"/>
      <c r="J666" s="245"/>
      <c r="K666" s="245"/>
    </row>
    <row r="667" spans="1:11">
      <c r="A667" s="39"/>
      <c r="B667" s="40"/>
      <c r="C667" s="242"/>
      <c r="D667" s="245"/>
      <c r="E667" s="245"/>
      <c r="F667" s="245"/>
      <c r="G667" s="245"/>
      <c r="H667" s="245"/>
      <c r="I667" s="245"/>
      <c r="J667" s="245"/>
      <c r="K667" s="245"/>
    </row>
    <row r="668" spans="1:11">
      <c r="A668" s="39"/>
      <c r="B668" s="40"/>
      <c r="C668" s="242"/>
      <c r="D668" s="245"/>
      <c r="E668" s="245"/>
      <c r="F668" s="245"/>
      <c r="G668" s="245"/>
      <c r="H668" s="245"/>
      <c r="I668" s="245"/>
      <c r="J668" s="245"/>
      <c r="K668" s="245"/>
    </row>
    <row r="669" spans="1:11">
      <c r="A669" s="39"/>
      <c r="B669" s="40"/>
      <c r="C669" s="242"/>
      <c r="D669" s="245"/>
      <c r="E669" s="245"/>
      <c r="F669" s="245"/>
      <c r="G669" s="245"/>
      <c r="H669" s="245"/>
      <c r="I669" s="245"/>
      <c r="J669" s="245"/>
      <c r="K669" s="245"/>
    </row>
    <row r="670" spans="1:11">
      <c r="A670" s="39"/>
      <c r="B670" s="40"/>
      <c r="C670" s="242"/>
      <c r="D670" s="245"/>
      <c r="E670" s="245"/>
      <c r="F670" s="245"/>
      <c r="G670" s="245"/>
      <c r="H670" s="245"/>
      <c r="I670" s="245"/>
      <c r="J670" s="245"/>
      <c r="K670" s="245"/>
    </row>
    <row r="671" spans="1:11">
      <c r="A671" s="39"/>
      <c r="B671" s="40"/>
      <c r="C671" s="242"/>
      <c r="D671" s="245"/>
      <c r="E671" s="245"/>
      <c r="F671" s="245"/>
      <c r="G671" s="245"/>
      <c r="H671" s="245"/>
      <c r="I671" s="245"/>
      <c r="J671" s="245"/>
      <c r="K671" s="245"/>
    </row>
    <row r="672" spans="1:11">
      <c r="A672" s="39"/>
      <c r="B672" s="40"/>
      <c r="C672" s="242"/>
      <c r="D672" s="245"/>
      <c r="E672" s="245"/>
      <c r="F672" s="245"/>
      <c r="G672" s="245"/>
      <c r="H672" s="245"/>
      <c r="I672" s="245"/>
      <c r="J672" s="245"/>
      <c r="K672" s="245"/>
    </row>
    <row r="673" spans="1:11">
      <c r="A673" s="39"/>
      <c r="B673" s="40"/>
      <c r="C673" s="242"/>
      <c r="D673" s="245"/>
      <c r="E673" s="245"/>
      <c r="F673" s="245"/>
      <c r="G673" s="245"/>
      <c r="H673" s="245"/>
      <c r="I673" s="245"/>
      <c r="J673" s="245"/>
      <c r="K673" s="245"/>
    </row>
    <row r="674" spans="1:11">
      <c r="A674" s="39"/>
      <c r="B674" s="40"/>
      <c r="C674" s="242"/>
      <c r="D674" s="245"/>
      <c r="E674" s="245"/>
      <c r="F674" s="245"/>
      <c r="G674" s="245"/>
      <c r="H674" s="245"/>
      <c r="I674" s="245"/>
      <c r="J674" s="245"/>
      <c r="K674" s="245"/>
    </row>
    <row r="675" spans="1:11">
      <c r="A675" s="39"/>
      <c r="B675" s="40"/>
      <c r="C675" s="242"/>
      <c r="D675" s="245"/>
      <c r="E675" s="245"/>
      <c r="F675" s="245"/>
      <c r="G675" s="245"/>
      <c r="H675" s="245"/>
      <c r="I675" s="245"/>
      <c r="J675" s="245"/>
      <c r="K675" s="245"/>
    </row>
    <row r="676" spans="1:11">
      <c r="A676" s="39"/>
      <c r="B676" s="40"/>
      <c r="C676" s="242"/>
      <c r="D676" s="245"/>
      <c r="E676" s="245"/>
      <c r="F676" s="245"/>
      <c r="G676" s="245"/>
      <c r="H676" s="245"/>
      <c r="I676" s="245"/>
      <c r="J676" s="245"/>
      <c r="K676" s="245"/>
    </row>
    <row r="677" spans="1:11">
      <c r="A677" s="39"/>
      <c r="B677" s="40"/>
      <c r="C677" s="242"/>
      <c r="D677" s="245"/>
      <c r="E677" s="245"/>
      <c r="F677" s="245"/>
      <c r="G677" s="245"/>
      <c r="H677" s="245"/>
      <c r="I677" s="245"/>
      <c r="J677" s="245"/>
      <c r="K677" s="245"/>
    </row>
    <row r="678" spans="1:11">
      <c r="A678" s="39"/>
      <c r="B678" s="40"/>
      <c r="C678" s="242"/>
      <c r="D678" s="245"/>
      <c r="E678" s="245"/>
      <c r="F678" s="245"/>
      <c r="G678" s="245"/>
      <c r="H678" s="245"/>
      <c r="I678" s="245"/>
      <c r="J678" s="245"/>
      <c r="K678" s="245"/>
    </row>
    <row r="679" spans="1:11">
      <c r="A679" s="39"/>
      <c r="B679" s="40"/>
      <c r="C679" s="242"/>
      <c r="D679" s="245"/>
      <c r="E679" s="245"/>
      <c r="F679" s="245"/>
      <c r="G679" s="245"/>
      <c r="H679" s="245"/>
      <c r="I679" s="245"/>
      <c r="J679" s="245"/>
      <c r="K679" s="245"/>
    </row>
    <row r="680" spans="1:11">
      <c r="A680" s="39"/>
      <c r="B680" s="40"/>
      <c r="C680" s="242"/>
      <c r="D680" s="245"/>
      <c r="E680" s="245"/>
      <c r="F680" s="245"/>
      <c r="G680" s="245"/>
      <c r="H680" s="245"/>
      <c r="I680" s="245"/>
      <c r="J680" s="245"/>
      <c r="K680" s="245"/>
    </row>
    <row r="681" spans="1:11">
      <c r="A681" s="39"/>
      <c r="B681" s="40"/>
      <c r="C681" s="242"/>
      <c r="D681" s="245"/>
      <c r="E681" s="245"/>
      <c r="F681" s="245"/>
      <c r="G681" s="245"/>
      <c r="H681" s="245"/>
      <c r="I681" s="245"/>
      <c r="J681" s="245"/>
      <c r="K681" s="245"/>
    </row>
    <row r="682" spans="1:11">
      <c r="A682" s="39"/>
      <c r="B682" s="40"/>
      <c r="C682" s="242"/>
      <c r="D682" s="245"/>
      <c r="E682" s="245"/>
      <c r="F682" s="245"/>
      <c r="G682" s="245"/>
      <c r="H682" s="245"/>
      <c r="I682" s="245"/>
      <c r="J682" s="245"/>
      <c r="K682" s="245"/>
    </row>
    <row r="683" spans="1:11">
      <c r="A683" s="39"/>
      <c r="B683" s="40"/>
      <c r="C683" s="242"/>
      <c r="D683" s="245"/>
      <c r="E683" s="245"/>
      <c r="F683" s="245"/>
      <c r="G683" s="245"/>
      <c r="H683" s="245"/>
      <c r="I683" s="245"/>
      <c r="J683" s="245"/>
      <c r="K683" s="245"/>
    </row>
    <row r="684" spans="1:11">
      <c r="A684" s="39"/>
      <c r="B684" s="40"/>
      <c r="C684" s="242"/>
      <c r="D684" s="245"/>
      <c r="E684" s="245"/>
      <c r="F684" s="245"/>
      <c r="G684" s="245"/>
      <c r="H684" s="245"/>
      <c r="I684" s="245"/>
      <c r="J684" s="245"/>
      <c r="K684" s="245"/>
    </row>
    <row r="685" spans="1:11">
      <c r="A685" s="39"/>
      <c r="B685" s="40"/>
      <c r="C685" s="242"/>
      <c r="D685" s="245"/>
      <c r="E685" s="245"/>
      <c r="F685" s="245"/>
      <c r="G685" s="245"/>
      <c r="H685" s="245"/>
      <c r="I685" s="245"/>
      <c r="J685" s="245"/>
      <c r="K685" s="245"/>
    </row>
    <row r="686" spans="1:11">
      <c r="A686" s="39"/>
      <c r="B686" s="40"/>
      <c r="C686" s="242"/>
      <c r="D686" s="245"/>
      <c r="E686" s="245"/>
      <c r="F686" s="245"/>
      <c r="G686" s="245"/>
      <c r="H686" s="245"/>
      <c r="I686" s="245"/>
      <c r="J686" s="245"/>
      <c r="K686" s="245"/>
    </row>
    <row r="687" spans="1:11">
      <c r="A687" s="39"/>
      <c r="B687" s="40"/>
      <c r="C687" s="242"/>
      <c r="D687" s="245"/>
      <c r="E687" s="245"/>
      <c r="F687" s="245"/>
      <c r="G687" s="245"/>
      <c r="H687" s="245"/>
      <c r="I687" s="245"/>
      <c r="J687" s="245"/>
      <c r="K687" s="245"/>
    </row>
    <row r="688" spans="1:11">
      <c r="A688" s="39"/>
      <c r="B688" s="40"/>
      <c r="C688" s="242"/>
      <c r="D688" s="245"/>
      <c r="E688" s="245"/>
      <c r="F688" s="245"/>
      <c r="G688" s="245"/>
      <c r="H688" s="245"/>
      <c r="I688" s="245"/>
      <c r="J688" s="245"/>
      <c r="K688" s="245"/>
    </row>
    <row r="689" spans="1:11">
      <c r="A689" s="39"/>
      <c r="B689" s="40"/>
      <c r="C689" s="242"/>
      <c r="D689" s="245"/>
      <c r="E689" s="245"/>
      <c r="F689" s="245"/>
      <c r="G689" s="245"/>
      <c r="H689" s="245"/>
      <c r="I689" s="245"/>
      <c r="J689" s="245"/>
      <c r="K689" s="245"/>
    </row>
    <row r="690" spans="1:11">
      <c r="A690" s="39"/>
      <c r="B690" s="40"/>
      <c r="C690" s="242"/>
      <c r="D690" s="245"/>
      <c r="E690" s="245"/>
      <c r="F690" s="245"/>
      <c r="G690" s="245"/>
      <c r="H690" s="245"/>
      <c r="I690" s="245"/>
      <c r="J690" s="245"/>
      <c r="K690" s="245"/>
    </row>
    <row r="691" spans="1:11">
      <c r="A691" s="39"/>
      <c r="B691" s="40"/>
      <c r="C691" s="242"/>
      <c r="D691" s="245"/>
      <c r="E691" s="245"/>
      <c r="F691" s="245"/>
      <c r="G691" s="245"/>
      <c r="H691" s="245"/>
      <c r="I691" s="245"/>
      <c r="J691" s="245"/>
      <c r="K691" s="245"/>
    </row>
    <row r="692" spans="1:11">
      <c r="A692" s="39"/>
      <c r="B692" s="40"/>
      <c r="C692" s="242"/>
      <c r="D692" s="245"/>
      <c r="E692" s="245"/>
      <c r="F692" s="245"/>
      <c r="G692" s="245"/>
      <c r="H692" s="245"/>
      <c r="I692" s="245"/>
      <c r="J692" s="245"/>
      <c r="K692" s="245"/>
    </row>
    <row r="693" spans="1:11">
      <c r="A693" s="39"/>
      <c r="B693" s="40"/>
      <c r="C693" s="242"/>
      <c r="D693" s="245"/>
      <c r="E693" s="245"/>
      <c r="F693" s="245"/>
      <c r="G693" s="245"/>
      <c r="H693" s="245"/>
      <c r="I693" s="245"/>
      <c r="J693" s="245"/>
      <c r="K693" s="245"/>
    </row>
    <row r="694" spans="1:11">
      <c r="A694" s="39"/>
      <c r="B694" s="40"/>
      <c r="C694" s="242"/>
      <c r="D694" s="245"/>
      <c r="E694" s="245"/>
      <c r="F694" s="245"/>
      <c r="G694" s="245"/>
      <c r="H694" s="245"/>
      <c r="I694" s="245"/>
      <c r="J694" s="245"/>
      <c r="K694" s="245"/>
    </row>
    <row r="695" spans="1:11">
      <c r="A695" s="39"/>
      <c r="B695" s="40"/>
      <c r="C695" s="242"/>
      <c r="D695" s="245"/>
      <c r="E695" s="245"/>
      <c r="F695" s="245"/>
      <c r="G695" s="245"/>
      <c r="H695" s="245"/>
      <c r="I695" s="245"/>
      <c r="J695" s="245"/>
      <c r="K695" s="245"/>
    </row>
    <row r="696" spans="1:11">
      <c r="A696" s="39"/>
      <c r="B696" s="40"/>
      <c r="C696" s="242"/>
      <c r="D696" s="245"/>
      <c r="E696" s="245"/>
      <c r="F696" s="245"/>
      <c r="G696" s="245"/>
      <c r="H696" s="245"/>
      <c r="I696" s="245"/>
      <c r="J696" s="245"/>
      <c r="K696" s="245"/>
    </row>
    <row r="697" spans="1:11">
      <c r="A697" s="39"/>
      <c r="B697" s="40"/>
      <c r="C697" s="242"/>
      <c r="D697" s="245"/>
      <c r="E697" s="245"/>
      <c r="F697" s="245"/>
      <c r="G697" s="245"/>
      <c r="H697" s="245"/>
      <c r="I697" s="245"/>
      <c r="J697" s="245"/>
      <c r="K697" s="245"/>
    </row>
    <row r="698" spans="1:11">
      <c r="A698" s="39"/>
      <c r="B698" s="40"/>
      <c r="C698" s="242"/>
      <c r="D698" s="245"/>
      <c r="E698" s="245"/>
      <c r="F698" s="245"/>
      <c r="G698" s="245"/>
      <c r="H698" s="245"/>
      <c r="I698" s="245"/>
      <c r="J698" s="245"/>
      <c r="K698" s="245"/>
    </row>
    <row r="699" spans="1:11">
      <c r="A699" s="39"/>
      <c r="B699" s="40"/>
      <c r="C699" s="242"/>
      <c r="D699" s="245"/>
      <c r="E699" s="245"/>
      <c r="F699" s="245"/>
      <c r="G699" s="245"/>
      <c r="H699" s="245"/>
      <c r="I699" s="245"/>
      <c r="J699" s="245"/>
      <c r="K699" s="245"/>
    </row>
    <row r="700" spans="1:11">
      <c r="A700" s="39"/>
      <c r="B700" s="40"/>
      <c r="C700" s="242"/>
      <c r="D700" s="245"/>
      <c r="E700" s="245"/>
      <c r="F700" s="245"/>
      <c r="G700" s="245"/>
      <c r="H700" s="245"/>
      <c r="I700" s="245"/>
      <c r="J700" s="245"/>
      <c r="K700" s="245"/>
    </row>
    <row r="701" spans="1:11">
      <c r="A701" s="39"/>
      <c r="B701" s="40"/>
      <c r="C701" s="242"/>
      <c r="D701" s="245"/>
      <c r="E701" s="245"/>
      <c r="F701" s="245"/>
      <c r="G701" s="245"/>
      <c r="H701" s="245"/>
      <c r="I701" s="245"/>
      <c r="J701" s="245"/>
      <c r="K701" s="245"/>
    </row>
    <row r="702" spans="1:11">
      <c r="A702" s="39"/>
      <c r="B702" s="40"/>
      <c r="C702" s="242"/>
      <c r="D702" s="245"/>
      <c r="E702" s="245"/>
      <c r="F702" s="245"/>
      <c r="G702" s="245"/>
      <c r="H702" s="245"/>
      <c r="I702" s="245"/>
      <c r="J702" s="245"/>
      <c r="K702" s="245"/>
    </row>
    <row r="703" spans="1:11">
      <c r="A703" s="39"/>
      <c r="B703" s="40"/>
      <c r="C703" s="242"/>
      <c r="D703" s="245"/>
      <c r="E703" s="245"/>
      <c r="F703" s="245"/>
      <c r="G703" s="245"/>
      <c r="H703" s="245"/>
      <c r="I703" s="245"/>
      <c r="J703" s="245"/>
      <c r="K703" s="245"/>
    </row>
    <row r="704" spans="1:11">
      <c r="A704" s="39"/>
      <c r="B704" s="40"/>
      <c r="C704" s="242"/>
      <c r="D704" s="245"/>
      <c r="E704" s="245"/>
      <c r="F704" s="245"/>
      <c r="G704" s="245"/>
      <c r="H704" s="245"/>
      <c r="I704" s="245"/>
      <c r="J704" s="245"/>
      <c r="K704" s="245"/>
    </row>
    <row r="705" spans="1:11">
      <c r="A705" s="39"/>
      <c r="B705" s="40"/>
      <c r="C705" s="242"/>
      <c r="D705" s="245"/>
      <c r="E705" s="245"/>
      <c r="F705" s="245"/>
      <c r="G705" s="245"/>
      <c r="H705" s="245"/>
      <c r="I705" s="245"/>
      <c r="J705" s="245"/>
      <c r="K705" s="245"/>
    </row>
    <row r="706" spans="1:11">
      <c r="A706" s="39"/>
      <c r="B706" s="40"/>
      <c r="C706" s="242"/>
      <c r="D706" s="245"/>
      <c r="E706" s="245"/>
      <c r="F706" s="245"/>
      <c r="G706" s="245"/>
      <c r="H706" s="245"/>
      <c r="I706" s="245"/>
      <c r="J706" s="245"/>
      <c r="K706" s="245"/>
    </row>
    <row r="707" spans="1:11">
      <c r="A707" s="39"/>
      <c r="B707" s="40"/>
      <c r="C707" s="242"/>
      <c r="D707" s="245"/>
      <c r="E707" s="245"/>
      <c r="F707" s="245"/>
      <c r="G707" s="245"/>
      <c r="H707" s="245"/>
      <c r="I707" s="245"/>
      <c r="J707" s="245"/>
      <c r="K707" s="245"/>
    </row>
    <row r="708" spans="1:11">
      <c r="A708" s="39"/>
      <c r="B708" s="40"/>
      <c r="C708" s="242"/>
      <c r="D708" s="245"/>
      <c r="E708" s="245"/>
      <c r="F708" s="245"/>
      <c r="G708" s="245"/>
      <c r="H708" s="245"/>
      <c r="I708" s="245"/>
      <c r="J708" s="245"/>
      <c r="K708" s="245"/>
    </row>
    <row r="709" spans="1:11">
      <c r="A709" s="39"/>
      <c r="B709" s="40"/>
      <c r="C709" s="242"/>
      <c r="D709" s="245"/>
      <c r="E709" s="245"/>
      <c r="F709" s="245"/>
      <c r="G709" s="245"/>
      <c r="H709" s="245"/>
      <c r="I709" s="245"/>
      <c r="J709" s="245"/>
      <c r="K709" s="245"/>
    </row>
    <row r="710" spans="1:11">
      <c r="A710" s="39"/>
      <c r="B710" s="40"/>
      <c r="C710" s="242"/>
      <c r="D710" s="245"/>
      <c r="E710" s="245"/>
      <c r="F710" s="245"/>
      <c r="G710" s="245"/>
      <c r="H710" s="245"/>
      <c r="I710" s="245"/>
      <c r="J710" s="245"/>
      <c r="K710" s="245"/>
    </row>
    <row r="711" spans="1:11">
      <c r="A711" s="39"/>
      <c r="B711" s="40"/>
      <c r="C711" s="242"/>
      <c r="D711" s="245"/>
      <c r="E711" s="245"/>
      <c r="F711" s="245"/>
      <c r="G711" s="245"/>
      <c r="H711" s="245"/>
      <c r="I711" s="245"/>
      <c r="J711" s="245"/>
      <c r="K711" s="245"/>
    </row>
    <row r="712" spans="1:11">
      <c r="A712" s="39"/>
      <c r="B712" s="40"/>
      <c r="C712" s="242"/>
      <c r="D712" s="245"/>
      <c r="E712" s="245"/>
      <c r="F712" s="245"/>
      <c r="G712" s="245"/>
      <c r="H712" s="245"/>
      <c r="I712" s="245"/>
      <c r="J712" s="245"/>
      <c r="K712" s="245"/>
    </row>
    <row r="713" spans="1:11">
      <c r="A713" s="39"/>
      <c r="B713" s="40"/>
      <c r="C713" s="242"/>
      <c r="D713" s="245"/>
      <c r="E713" s="245"/>
      <c r="F713" s="245"/>
      <c r="G713" s="245"/>
      <c r="H713" s="245"/>
      <c r="I713" s="245"/>
      <c r="J713" s="245"/>
      <c r="K713" s="245"/>
    </row>
    <row r="714" spans="1:11">
      <c r="A714" s="39"/>
      <c r="B714" s="40"/>
      <c r="C714" s="242"/>
      <c r="D714" s="245"/>
      <c r="E714" s="245"/>
      <c r="F714" s="245"/>
      <c r="G714" s="245"/>
      <c r="H714" s="245"/>
      <c r="I714" s="245"/>
      <c r="J714" s="245"/>
      <c r="K714" s="245"/>
    </row>
    <row r="715" spans="1:11">
      <c r="A715" s="39"/>
      <c r="B715" s="40"/>
      <c r="C715" s="242"/>
      <c r="D715" s="245"/>
      <c r="E715" s="245"/>
      <c r="F715" s="245"/>
      <c r="G715" s="245"/>
      <c r="H715" s="245"/>
      <c r="I715" s="245"/>
      <c r="J715" s="245"/>
      <c r="K715" s="245"/>
    </row>
    <row r="716" spans="1:11">
      <c r="A716" s="39"/>
      <c r="B716" s="40"/>
      <c r="C716" s="242"/>
      <c r="D716" s="245"/>
      <c r="E716" s="245"/>
      <c r="F716" s="245"/>
      <c r="G716" s="245"/>
      <c r="H716" s="245"/>
      <c r="I716" s="245"/>
      <c r="J716" s="245"/>
      <c r="K716" s="245"/>
    </row>
    <row r="717" spans="1:11">
      <c r="A717" s="39"/>
      <c r="B717" s="40"/>
      <c r="C717" s="242"/>
      <c r="D717" s="245"/>
      <c r="E717" s="245"/>
      <c r="F717" s="245"/>
      <c r="G717" s="245"/>
      <c r="H717" s="245"/>
      <c r="I717" s="245"/>
      <c r="J717" s="245"/>
      <c r="K717" s="245"/>
    </row>
    <row r="718" spans="1:11">
      <c r="A718" s="39"/>
      <c r="B718" s="40"/>
      <c r="C718" s="242"/>
      <c r="D718" s="245"/>
      <c r="E718" s="245"/>
      <c r="F718" s="245"/>
      <c r="G718" s="245"/>
      <c r="H718" s="245"/>
      <c r="I718" s="245"/>
      <c r="J718" s="245"/>
      <c r="K718" s="245"/>
    </row>
    <row r="719" spans="1:11">
      <c r="A719" s="39"/>
      <c r="B719" s="40"/>
      <c r="C719" s="242"/>
      <c r="D719" s="245"/>
      <c r="E719" s="245"/>
      <c r="F719" s="245"/>
      <c r="G719" s="245"/>
      <c r="H719" s="245"/>
      <c r="I719" s="245"/>
      <c r="J719" s="245"/>
      <c r="K719" s="245"/>
    </row>
    <row r="720" spans="1:11">
      <c r="A720" s="39"/>
      <c r="B720" s="40"/>
      <c r="C720" s="242"/>
      <c r="D720" s="245"/>
      <c r="E720" s="245"/>
      <c r="F720" s="245"/>
      <c r="G720" s="245"/>
      <c r="H720" s="245"/>
      <c r="I720" s="245"/>
      <c r="J720" s="245"/>
      <c r="K720" s="245"/>
    </row>
    <row r="721" spans="1:11">
      <c r="A721" s="39"/>
      <c r="B721" s="40"/>
      <c r="C721" s="242"/>
      <c r="D721" s="245"/>
      <c r="E721" s="245"/>
      <c r="F721" s="245"/>
      <c r="G721" s="245"/>
      <c r="H721" s="245"/>
      <c r="I721" s="245"/>
      <c r="J721" s="245"/>
      <c r="K721" s="245"/>
    </row>
    <row r="722" spans="1:11">
      <c r="A722" s="39"/>
      <c r="B722" s="40"/>
      <c r="C722" s="242"/>
      <c r="D722" s="245"/>
      <c r="E722" s="245"/>
      <c r="F722" s="245"/>
      <c r="G722" s="245"/>
      <c r="H722" s="245"/>
      <c r="I722" s="245"/>
      <c r="J722" s="245"/>
      <c r="K722" s="245"/>
    </row>
    <row r="723" spans="1:11">
      <c r="A723" s="39"/>
      <c r="B723" s="40"/>
      <c r="C723" s="242"/>
      <c r="D723" s="245"/>
      <c r="E723" s="245"/>
      <c r="F723" s="245"/>
      <c r="G723" s="245"/>
      <c r="H723" s="245"/>
      <c r="I723" s="245"/>
      <c r="J723" s="245"/>
      <c r="K723" s="245"/>
    </row>
    <row r="724" spans="1:11">
      <c r="A724" s="39"/>
      <c r="B724" s="40"/>
      <c r="C724" s="242"/>
      <c r="D724" s="245"/>
      <c r="E724" s="245"/>
      <c r="F724" s="245"/>
      <c r="G724" s="245"/>
      <c r="H724" s="245"/>
      <c r="I724" s="245"/>
      <c r="J724" s="245"/>
      <c r="K724" s="245"/>
    </row>
    <row r="725" spans="1:11">
      <c r="A725" s="39"/>
      <c r="B725" s="40"/>
      <c r="C725" s="242"/>
      <c r="D725" s="245"/>
      <c r="E725" s="245"/>
      <c r="F725" s="245"/>
      <c r="G725" s="245"/>
      <c r="H725" s="245"/>
      <c r="I725" s="245"/>
      <c r="J725" s="245"/>
      <c r="K725" s="245"/>
    </row>
    <row r="726" spans="1:11">
      <c r="A726" s="39"/>
      <c r="B726" s="40"/>
      <c r="C726" s="242"/>
      <c r="D726" s="245"/>
      <c r="E726" s="245"/>
      <c r="F726" s="245"/>
      <c r="G726" s="245"/>
      <c r="H726" s="245"/>
      <c r="I726" s="245"/>
      <c r="J726" s="245"/>
      <c r="K726" s="245"/>
    </row>
    <row r="727" spans="1:11">
      <c r="A727" s="39"/>
      <c r="B727" s="40"/>
      <c r="C727" s="242"/>
      <c r="D727" s="245"/>
      <c r="E727" s="245"/>
      <c r="F727" s="245"/>
      <c r="G727" s="245"/>
      <c r="H727" s="245"/>
      <c r="I727" s="245"/>
      <c r="J727" s="245"/>
      <c r="K727" s="245"/>
    </row>
    <row r="728" spans="1:11">
      <c r="A728" s="39"/>
      <c r="B728" s="40"/>
      <c r="C728" s="242"/>
      <c r="D728" s="245"/>
      <c r="E728" s="245"/>
      <c r="F728" s="245"/>
      <c r="G728" s="245"/>
      <c r="H728" s="245"/>
      <c r="I728" s="245"/>
      <c r="J728" s="245"/>
      <c r="K728" s="245"/>
    </row>
    <row r="729" spans="1:11">
      <c r="A729" s="39"/>
      <c r="B729" s="40"/>
      <c r="C729" s="242"/>
      <c r="D729" s="245"/>
      <c r="E729" s="245"/>
      <c r="F729" s="245"/>
      <c r="G729" s="245"/>
      <c r="H729" s="245"/>
      <c r="I729" s="245"/>
      <c r="J729" s="245"/>
      <c r="K729" s="245"/>
    </row>
    <row r="730" spans="1:11">
      <c r="A730" s="39"/>
      <c r="B730" s="40"/>
      <c r="C730" s="242"/>
      <c r="D730" s="245"/>
      <c r="E730" s="245"/>
      <c r="F730" s="245"/>
      <c r="G730" s="245"/>
      <c r="H730" s="245"/>
      <c r="I730" s="245"/>
      <c r="J730" s="245"/>
      <c r="K730" s="245"/>
    </row>
    <row r="731" spans="1:11">
      <c r="A731" s="39"/>
      <c r="B731" s="40"/>
      <c r="C731" s="242"/>
      <c r="D731" s="245"/>
      <c r="E731" s="245"/>
      <c r="F731" s="245"/>
      <c r="G731" s="245"/>
      <c r="H731" s="245"/>
      <c r="I731" s="245"/>
      <c r="J731" s="245"/>
      <c r="K731" s="245"/>
    </row>
    <row r="732" spans="1:11">
      <c r="A732" s="39"/>
      <c r="B732" s="40"/>
      <c r="C732" s="242"/>
      <c r="D732" s="245"/>
      <c r="E732" s="245"/>
      <c r="F732" s="245"/>
      <c r="G732" s="245"/>
      <c r="H732" s="245"/>
      <c r="I732" s="245"/>
      <c r="J732" s="245"/>
      <c r="K732" s="245"/>
    </row>
    <row r="733" spans="1:11">
      <c r="A733" s="39"/>
      <c r="B733" s="40"/>
      <c r="C733" s="242"/>
      <c r="D733" s="245"/>
      <c r="E733" s="245"/>
      <c r="F733" s="245"/>
      <c r="G733" s="245"/>
      <c r="H733" s="245"/>
      <c r="I733" s="245"/>
      <c r="J733" s="245"/>
      <c r="K733" s="245"/>
    </row>
    <row r="734" spans="1:11">
      <c r="A734" s="39"/>
      <c r="B734" s="40"/>
      <c r="C734" s="242"/>
      <c r="D734" s="245"/>
      <c r="E734" s="245"/>
      <c r="F734" s="245"/>
      <c r="G734" s="245"/>
      <c r="H734" s="245"/>
      <c r="I734" s="245"/>
      <c r="J734" s="245"/>
      <c r="K734" s="245"/>
    </row>
    <row r="735" spans="1:11">
      <c r="A735" s="39"/>
      <c r="B735" s="40"/>
      <c r="C735" s="242"/>
      <c r="D735" s="245"/>
      <c r="E735" s="245"/>
      <c r="F735" s="245"/>
      <c r="G735" s="245"/>
      <c r="H735" s="245"/>
      <c r="I735" s="245"/>
      <c r="J735" s="245"/>
      <c r="K735" s="245"/>
    </row>
    <row r="736" spans="1:11">
      <c r="A736" s="39"/>
      <c r="B736" s="40"/>
      <c r="C736" s="242"/>
      <c r="D736" s="245"/>
      <c r="E736" s="245"/>
      <c r="F736" s="245"/>
      <c r="G736" s="245"/>
      <c r="H736" s="245"/>
      <c r="I736" s="245"/>
      <c r="J736" s="245"/>
      <c r="K736" s="245"/>
    </row>
    <row r="737" spans="1:11">
      <c r="A737" s="39"/>
      <c r="B737" s="40"/>
      <c r="C737" s="242"/>
      <c r="D737" s="245"/>
      <c r="E737" s="245"/>
      <c r="F737" s="245"/>
      <c r="G737" s="245"/>
      <c r="H737" s="245"/>
      <c r="I737" s="245"/>
      <c r="J737" s="245"/>
      <c r="K737" s="245"/>
    </row>
    <row r="738" spans="1:11">
      <c r="A738" s="39"/>
      <c r="B738" s="40"/>
      <c r="C738" s="242"/>
      <c r="D738" s="245"/>
      <c r="E738" s="245"/>
      <c r="F738" s="245"/>
      <c r="G738" s="245"/>
      <c r="H738" s="245"/>
      <c r="I738" s="245"/>
      <c r="J738" s="245"/>
      <c r="K738" s="245"/>
    </row>
    <row r="739" spans="1:11">
      <c r="A739" s="39"/>
      <c r="B739" s="40"/>
      <c r="C739" s="242"/>
      <c r="D739" s="245"/>
      <c r="E739" s="245"/>
      <c r="F739" s="245"/>
      <c r="G739" s="245"/>
      <c r="H739" s="245"/>
      <c r="I739" s="245"/>
      <c r="J739" s="245"/>
      <c r="K739" s="245"/>
    </row>
    <row r="740" spans="1:11">
      <c r="A740" s="39"/>
      <c r="B740" s="40"/>
      <c r="C740" s="242"/>
      <c r="D740" s="245"/>
      <c r="E740" s="245"/>
      <c r="F740" s="245"/>
      <c r="G740" s="245"/>
      <c r="H740" s="245"/>
      <c r="I740" s="245"/>
      <c r="J740" s="245"/>
      <c r="K740" s="245"/>
    </row>
    <row r="741" spans="1:11">
      <c r="A741" s="39"/>
      <c r="B741" s="40"/>
      <c r="C741" s="242"/>
      <c r="D741" s="245"/>
      <c r="E741" s="245"/>
      <c r="F741" s="245"/>
      <c r="G741" s="245"/>
      <c r="H741" s="245"/>
      <c r="I741" s="245"/>
      <c r="J741" s="245"/>
      <c r="K741" s="245"/>
    </row>
    <row r="742" spans="1:11">
      <c r="A742" s="39"/>
      <c r="B742" s="40"/>
      <c r="C742" s="242"/>
      <c r="D742" s="245"/>
      <c r="E742" s="245"/>
      <c r="F742" s="245"/>
      <c r="G742" s="245"/>
      <c r="H742" s="245"/>
      <c r="I742" s="245"/>
      <c r="J742" s="245"/>
      <c r="K742" s="245"/>
    </row>
    <row r="743" spans="1:11">
      <c r="A743" s="39"/>
      <c r="B743" s="40"/>
      <c r="C743" s="242"/>
      <c r="D743" s="245"/>
      <c r="E743" s="245"/>
      <c r="F743" s="245"/>
      <c r="G743" s="245"/>
      <c r="H743" s="245"/>
      <c r="I743" s="245"/>
      <c r="J743" s="245"/>
      <c r="K743" s="245"/>
    </row>
    <row r="744" spans="1:11">
      <c r="A744" s="39"/>
      <c r="B744" s="40"/>
      <c r="C744" s="242"/>
      <c r="D744" s="245"/>
      <c r="E744" s="245"/>
      <c r="F744" s="245"/>
      <c r="G744" s="245"/>
      <c r="H744" s="245"/>
      <c r="I744" s="245"/>
      <c r="J744" s="245"/>
      <c r="K744" s="245"/>
    </row>
    <row r="745" spans="1:11">
      <c r="A745" s="39"/>
      <c r="B745" s="40"/>
      <c r="C745" s="242"/>
      <c r="D745" s="245"/>
      <c r="E745" s="245"/>
      <c r="F745" s="245"/>
      <c r="G745" s="245"/>
      <c r="H745" s="245"/>
      <c r="I745" s="245"/>
      <c r="J745" s="245"/>
      <c r="K745" s="245"/>
    </row>
    <row r="746" spans="1:11">
      <c r="A746" s="39"/>
      <c r="B746" s="40"/>
      <c r="C746" s="242"/>
      <c r="D746" s="245"/>
      <c r="E746" s="245"/>
      <c r="F746" s="245"/>
      <c r="G746" s="245"/>
      <c r="H746" s="245"/>
      <c r="I746" s="245"/>
      <c r="J746" s="245"/>
      <c r="K746" s="245"/>
    </row>
    <row r="747" spans="1:11">
      <c r="A747" s="39"/>
      <c r="B747" s="40"/>
      <c r="C747" s="242"/>
      <c r="D747" s="245"/>
      <c r="E747" s="245"/>
      <c r="F747" s="245"/>
      <c r="G747" s="245"/>
      <c r="H747" s="245"/>
      <c r="I747" s="245"/>
      <c r="J747" s="245"/>
      <c r="K747" s="245"/>
    </row>
    <row r="748" spans="1:11">
      <c r="A748" s="39"/>
      <c r="B748" s="40"/>
      <c r="C748" s="242"/>
      <c r="D748" s="245"/>
      <c r="E748" s="245"/>
      <c r="F748" s="245"/>
      <c r="G748" s="245"/>
      <c r="H748" s="245"/>
      <c r="I748" s="245"/>
      <c r="J748" s="245"/>
      <c r="K748" s="245"/>
    </row>
    <row r="749" spans="1:11">
      <c r="A749" s="39"/>
      <c r="B749" s="40"/>
      <c r="C749" s="242"/>
      <c r="D749" s="245"/>
      <c r="E749" s="245"/>
      <c r="F749" s="245"/>
      <c r="G749" s="245"/>
      <c r="H749" s="245"/>
      <c r="I749" s="245"/>
      <c r="J749" s="245"/>
      <c r="K749" s="245"/>
    </row>
    <row r="750" spans="1:11">
      <c r="A750" s="39"/>
      <c r="B750" s="40"/>
      <c r="C750" s="242"/>
      <c r="D750" s="245"/>
      <c r="E750" s="245"/>
      <c r="F750" s="245"/>
      <c r="G750" s="245"/>
      <c r="H750" s="245"/>
      <c r="I750" s="245"/>
      <c r="J750" s="245"/>
      <c r="K750" s="245"/>
    </row>
    <row r="751" spans="1:11">
      <c r="A751" s="39"/>
      <c r="B751" s="40"/>
      <c r="C751" s="242"/>
      <c r="D751" s="245"/>
      <c r="E751" s="245"/>
      <c r="F751" s="245"/>
      <c r="G751" s="245"/>
      <c r="H751" s="245"/>
      <c r="I751" s="245"/>
      <c r="J751" s="245"/>
      <c r="K751" s="245"/>
    </row>
    <row r="752" spans="1:11">
      <c r="A752" s="39"/>
      <c r="B752" s="40"/>
      <c r="C752" s="242"/>
      <c r="D752" s="245"/>
      <c r="E752" s="245"/>
      <c r="F752" s="245"/>
      <c r="G752" s="245"/>
      <c r="H752" s="245"/>
      <c r="I752" s="245"/>
      <c r="J752" s="245"/>
      <c r="K752" s="245"/>
    </row>
    <row r="753" spans="1:11">
      <c r="A753" s="39"/>
      <c r="B753" s="40"/>
      <c r="C753" s="242"/>
      <c r="D753" s="245"/>
      <c r="E753" s="245"/>
      <c r="F753" s="245"/>
      <c r="G753" s="245"/>
      <c r="H753" s="245"/>
      <c r="I753" s="245"/>
      <c r="J753" s="245"/>
      <c r="K753" s="245"/>
    </row>
    <row r="754" spans="1:11">
      <c r="A754" s="39"/>
      <c r="B754" s="40"/>
      <c r="C754" s="242"/>
      <c r="D754" s="245"/>
      <c r="E754" s="245"/>
      <c r="F754" s="245"/>
      <c r="G754" s="245"/>
      <c r="H754" s="245"/>
      <c r="I754" s="245"/>
      <c r="J754" s="245"/>
      <c r="K754" s="245"/>
    </row>
    <row r="755" spans="1:11">
      <c r="A755" s="39"/>
      <c r="B755" s="40"/>
      <c r="C755" s="242"/>
      <c r="D755" s="245"/>
      <c r="E755" s="245"/>
      <c r="F755" s="245"/>
      <c r="G755" s="245"/>
      <c r="H755" s="245"/>
      <c r="I755" s="245"/>
      <c r="J755" s="245"/>
      <c r="K755" s="245"/>
    </row>
    <row r="756" spans="1:11">
      <c r="A756" s="39"/>
      <c r="B756" s="40"/>
      <c r="C756" s="242"/>
      <c r="D756" s="245"/>
      <c r="E756" s="245"/>
      <c r="F756" s="245"/>
      <c r="G756" s="245"/>
      <c r="H756" s="245"/>
      <c r="I756" s="245"/>
      <c r="J756" s="245"/>
      <c r="K756" s="245"/>
    </row>
    <row r="757" spans="1:11">
      <c r="A757" s="39"/>
      <c r="B757" s="40"/>
      <c r="C757" s="242"/>
      <c r="D757" s="245"/>
      <c r="E757" s="245"/>
      <c r="F757" s="245"/>
      <c r="G757" s="245"/>
      <c r="H757" s="245"/>
      <c r="I757" s="245"/>
      <c r="J757" s="245"/>
      <c r="K757" s="245"/>
    </row>
    <row r="758" spans="1:11">
      <c r="A758" s="39"/>
      <c r="B758" s="40"/>
      <c r="C758" s="242"/>
      <c r="D758" s="245"/>
      <c r="E758" s="245"/>
      <c r="F758" s="245"/>
      <c r="G758" s="245"/>
      <c r="H758" s="245"/>
      <c r="I758" s="245"/>
      <c r="J758" s="245"/>
      <c r="K758" s="245"/>
    </row>
    <row r="759" spans="1:11">
      <c r="A759" s="39"/>
      <c r="B759" s="40"/>
      <c r="C759" s="242"/>
      <c r="D759" s="245"/>
      <c r="E759" s="245"/>
      <c r="F759" s="245"/>
      <c r="G759" s="245"/>
      <c r="H759" s="245"/>
      <c r="I759" s="245"/>
      <c r="J759" s="245"/>
      <c r="K759" s="245"/>
    </row>
    <row r="760" spans="1:11">
      <c r="A760" s="39"/>
      <c r="B760" s="40"/>
      <c r="C760" s="242"/>
      <c r="D760" s="245"/>
      <c r="E760" s="245"/>
      <c r="F760" s="245"/>
      <c r="G760" s="245"/>
      <c r="H760" s="245"/>
      <c r="I760" s="245"/>
      <c r="J760" s="245"/>
      <c r="K760" s="245"/>
    </row>
    <row r="761" spans="1:11">
      <c r="A761" s="39"/>
      <c r="B761" s="40"/>
      <c r="C761" s="242"/>
      <c r="D761" s="245"/>
      <c r="E761" s="245"/>
      <c r="F761" s="245"/>
      <c r="G761" s="245"/>
      <c r="H761" s="245"/>
      <c r="I761" s="245"/>
      <c r="J761" s="245"/>
      <c r="K761" s="245"/>
    </row>
    <row r="762" spans="1:11">
      <c r="A762" s="39"/>
      <c r="B762" s="40"/>
      <c r="C762" s="242"/>
      <c r="D762" s="245"/>
      <c r="E762" s="245"/>
      <c r="F762" s="245"/>
      <c r="G762" s="245"/>
      <c r="H762" s="245"/>
      <c r="I762" s="245"/>
      <c r="J762" s="245"/>
      <c r="K762" s="245"/>
    </row>
    <row r="763" spans="1:11">
      <c r="A763" s="39"/>
      <c r="B763" s="40"/>
      <c r="C763" s="242"/>
      <c r="D763" s="245"/>
      <c r="E763" s="245"/>
      <c r="F763" s="245"/>
      <c r="G763" s="245"/>
      <c r="H763" s="245"/>
      <c r="I763" s="245"/>
      <c r="J763" s="245"/>
      <c r="K763" s="245"/>
    </row>
    <row r="764" spans="1:11">
      <c r="A764" s="39"/>
      <c r="B764" s="40"/>
      <c r="C764" s="242"/>
      <c r="D764" s="245"/>
      <c r="E764" s="245"/>
      <c r="F764" s="245"/>
      <c r="G764" s="245"/>
      <c r="H764" s="245"/>
      <c r="I764" s="245"/>
      <c r="J764" s="245"/>
      <c r="K764" s="245"/>
    </row>
    <row r="765" spans="1:11">
      <c r="A765" s="39"/>
      <c r="B765" s="40"/>
      <c r="C765" s="242"/>
      <c r="D765" s="245"/>
      <c r="E765" s="245"/>
      <c r="F765" s="245"/>
      <c r="G765" s="245"/>
      <c r="H765" s="245"/>
      <c r="I765" s="245"/>
      <c r="J765" s="245"/>
      <c r="K765" s="245"/>
    </row>
    <row r="766" spans="1:11">
      <c r="A766" s="39"/>
      <c r="B766" s="40"/>
      <c r="C766" s="242"/>
      <c r="D766" s="245"/>
      <c r="E766" s="245"/>
      <c r="F766" s="245"/>
      <c r="G766" s="245"/>
      <c r="H766" s="245"/>
      <c r="I766" s="245"/>
      <c r="J766" s="245"/>
      <c r="K766" s="245"/>
    </row>
    <row r="767" spans="1:11">
      <c r="A767" s="39"/>
      <c r="B767" s="40"/>
      <c r="C767" s="242"/>
      <c r="D767" s="245"/>
      <c r="E767" s="245"/>
      <c r="F767" s="245"/>
      <c r="G767" s="245"/>
      <c r="H767" s="245"/>
      <c r="I767" s="245"/>
      <c r="J767" s="245"/>
      <c r="K767" s="245"/>
    </row>
    <row r="768" spans="1:11">
      <c r="A768" s="39"/>
      <c r="B768" s="40"/>
      <c r="C768" s="242"/>
      <c r="D768" s="245"/>
      <c r="E768" s="245"/>
      <c r="F768" s="245"/>
      <c r="G768" s="245"/>
      <c r="H768" s="245"/>
      <c r="I768" s="245"/>
      <c r="J768" s="245"/>
      <c r="K768" s="245"/>
    </row>
    <row r="769" spans="1:11">
      <c r="A769" s="39"/>
      <c r="B769" s="40"/>
      <c r="C769" s="242"/>
      <c r="D769" s="245"/>
      <c r="E769" s="245"/>
      <c r="F769" s="245"/>
      <c r="G769" s="245"/>
      <c r="H769" s="245"/>
      <c r="I769" s="245"/>
      <c r="J769" s="245"/>
      <c r="K769" s="245"/>
    </row>
    <row r="770" spans="1:11">
      <c r="A770" s="39"/>
      <c r="B770" s="40"/>
      <c r="C770" s="242"/>
      <c r="D770" s="245"/>
      <c r="E770" s="245"/>
      <c r="F770" s="245"/>
      <c r="G770" s="245"/>
      <c r="H770" s="245"/>
      <c r="I770" s="245"/>
      <c r="J770" s="245"/>
      <c r="K770" s="245"/>
    </row>
    <row r="771" spans="1:11">
      <c r="A771" s="39"/>
      <c r="B771" s="40"/>
      <c r="C771" s="242"/>
      <c r="D771" s="245"/>
      <c r="E771" s="245"/>
      <c r="F771" s="245"/>
      <c r="G771" s="245"/>
      <c r="H771" s="245"/>
      <c r="I771" s="245"/>
      <c r="J771" s="245"/>
      <c r="K771" s="245"/>
    </row>
    <row r="772" spans="1:11">
      <c r="A772" s="39"/>
      <c r="B772" s="40"/>
      <c r="C772" s="242"/>
      <c r="D772" s="245"/>
      <c r="E772" s="245"/>
      <c r="F772" s="245"/>
      <c r="G772" s="245"/>
      <c r="H772" s="245"/>
      <c r="I772" s="245"/>
      <c r="J772" s="245"/>
      <c r="K772" s="245"/>
    </row>
    <row r="773" spans="1:11">
      <c r="A773" s="39"/>
      <c r="B773" s="40"/>
      <c r="C773" s="242"/>
      <c r="D773" s="245"/>
      <c r="E773" s="245"/>
      <c r="F773" s="245"/>
      <c r="G773" s="245"/>
      <c r="H773" s="245"/>
      <c r="I773" s="245"/>
      <c r="J773" s="245"/>
      <c r="K773" s="245"/>
    </row>
    <row r="774" spans="1:11">
      <c r="A774" s="39"/>
      <c r="B774" s="40"/>
      <c r="C774" s="242"/>
      <c r="D774" s="245"/>
      <c r="E774" s="245"/>
      <c r="F774" s="245"/>
      <c r="G774" s="245"/>
      <c r="H774" s="245"/>
      <c r="I774" s="245"/>
      <c r="J774" s="245"/>
      <c r="K774" s="245"/>
    </row>
    <row r="775" spans="1:11">
      <c r="A775" s="39"/>
      <c r="B775" s="40"/>
      <c r="C775" s="242"/>
      <c r="D775" s="245"/>
      <c r="E775" s="245"/>
      <c r="F775" s="245"/>
      <c r="G775" s="245"/>
      <c r="H775" s="245"/>
      <c r="I775" s="245"/>
      <c r="J775" s="245"/>
      <c r="K775" s="245"/>
    </row>
    <row r="776" spans="1:11">
      <c r="A776" s="39"/>
      <c r="B776" s="40"/>
      <c r="C776" s="242"/>
      <c r="D776" s="245"/>
      <c r="E776" s="245"/>
      <c r="F776" s="245"/>
      <c r="G776" s="245"/>
      <c r="H776" s="245"/>
      <c r="I776" s="245"/>
      <c r="J776" s="245"/>
      <c r="K776" s="245"/>
    </row>
    <row r="777" spans="1:11">
      <c r="A777" s="39"/>
      <c r="B777" s="40"/>
      <c r="C777" s="242"/>
      <c r="D777" s="245"/>
      <c r="E777" s="245"/>
      <c r="F777" s="245"/>
      <c r="G777" s="245"/>
      <c r="H777" s="245"/>
      <c r="I777" s="245"/>
      <c r="J777" s="245"/>
      <c r="K777" s="245"/>
    </row>
    <row r="778" spans="1:11">
      <c r="A778" s="39"/>
      <c r="B778" s="40"/>
      <c r="C778" s="242"/>
      <c r="D778" s="245"/>
      <c r="E778" s="245"/>
      <c r="F778" s="245"/>
      <c r="G778" s="245"/>
      <c r="H778" s="245"/>
      <c r="I778" s="245"/>
      <c r="J778" s="245"/>
      <c r="K778" s="245"/>
    </row>
    <row r="779" spans="1:11">
      <c r="A779" s="39"/>
      <c r="B779" s="40"/>
      <c r="C779" s="242"/>
      <c r="D779" s="245"/>
      <c r="E779" s="245"/>
      <c r="F779" s="245"/>
      <c r="G779" s="245"/>
      <c r="H779" s="245"/>
      <c r="I779" s="245"/>
      <c r="J779" s="245"/>
      <c r="K779" s="245"/>
    </row>
    <row r="780" spans="1:11">
      <c r="A780" s="39"/>
      <c r="B780" s="40"/>
      <c r="C780" s="242"/>
      <c r="D780" s="245"/>
      <c r="E780" s="245"/>
      <c r="F780" s="245"/>
      <c r="G780" s="245"/>
      <c r="H780" s="245"/>
      <c r="I780" s="245"/>
      <c r="J780" s="245"/>
      <c r="K780" s="245"/>
    </row>
    <row r="781" spans="1:11">
      <c r="A781" s="39"/>
      <c r="B781" s="40"/>
      <c r="C781" s="242"/>
      <c r="D781" s="245"/>
      <c r="E781" s="245"/>
      <c r="F781" s="245"/>
      <c r="G781" s="245"/>
      <c r="H781" s="245"/>
      <c r="I781" s="245"/>
      <c r="J781" s="245"/>
      <c r="K781" s="245"/>
    </row>
    <row r="782" spans="1:11">
      <c r="A782" s="39"/>
      <c r="B782" s="40"/>
      <c r="C782" s="242"/>
      <c r="D782" s="245"/>
      <c r="E782" s="245"/>
      <c r="F782" s="245"/>
      <c r="G782" s="245"/>
      <c r="H782" s="245"/>
      <c r="I782" s="245"/>
      <c r="J782" s="245"/>
      <c r="K782" s="245"/>
    </row>
    <row r="783" spans="1:11">
      <c r="A783" s="39"/>
      <c r="B783" s="40"/>
      <c r="C783" s="242"/>
      <c r="D783" s="245"/>
      <c r="E783" s="245"/>
      <c r="F783" s="245"/>
      <c r="G783" s="245"/>
      <c r="H783" s="245"/>
      <c r="I783" s="245"/>
      <c r="J783" s="245"/>
      <c r="K783" s="245"/>
    </row>
    <row r="784" spans="1:11">
      <c r="A784" s="39"/>
      <c r="B784" s="40"/>
      <c r="C784" s="242"/>
      <c r="D784" s="245"/>
      <c r="E784" s="245"/>
      <c r="F784" s="245"/>
      <c r="G784" s="245"/>
      <c r="H784" s="245"/>
      <c r="I784" s="245"/>
      <c r="J784" s="245"/>
      <c r="K784" s="245"/>
    </row>
    <row r="785" spans="1:11">
      <c r="A785" s="39"/>
      <c r="B785" s="40"/>
      <c r="C785" s="242"/>
      <c r="D785" s="245"/>
      <c r="E785" s="245"/>
      <c r="F785" s="245"/>
      <c r="G785" s="245"/>
      <c r="H785" s="245"/>
      <c r="I785" s="245"/>
      <c r="J785" s="245"/>
      <c r="K785" s="245"/>
    </row>
    <row r="786" spans="1:11">
      <c r="A786" s="39"/>
      <c r="B786" s="40"/>
      <c r="C786" s="242"/>
      <c r="D786" s="245"/>
      <c r="E786" s="245"/>
      <c r="F786" s="245"/>
      <c r="G786" s="245"/>
      <c r="H786" s="245"/>
      <c r="I786" s="245"/>
      <c r="J786" s="245"/>
      <c r="K786" s="245"/>
    </row>
    <row r="787" spans="1:11">
      <c r="A787" s="39"/>
      <c r="B787" s="40"/>
      <c r="C787" s="242"/>
      <c r="D787" s="245"/>
      <c r="E787" s="245"/>
      <c r="F787" s="245"/>
      <c r="G787" s="245"/>
      <c r="H787" s="245"/>
      <c r="I787" s="245"/>
      <c r="J787" s="245"/>
      <c r="K787" s="245"/>
    </row>
    <row r="788" spans="1:11">
      <c r="A788" s="39"/>
      <c r="B788" s="40"/>
      <c r="C788" s="242"/>
      <c r="D788" s="245"/>
      <c r="E788" s="245"/>
      <c r="F788" s="245"/>
      <c r="G788" s="245"/>
      <c r="H788" s="245"/>
      <c r="I788" s="245"/>
      <c r="J788" s="245"/>
      <c r="K788" s="245"/>
    </row>
    <row r="789" spans="1:11">
      <c r="A789" s="39"/>
      <c r="B789" s="40"/>
      <c r="C789" s="242"/>
      <c r="D789" s="245"/>
      <c r="E789" s="245"/>
      <c r="F789" s="245"/>
      <c r="G789" s="245"/>
      <c r="H789" s="245"/>
      <c r="I789" s="245"/>
      <c r="J789" s="245"/>
      <c r="K789" s="245"/>
    </row>
    <row r="790" spans="1:11">
      <c r="A790" s="39"/>
      <c r="B790" s="40"/>
      <c r="C790" s="242"/>
      <c r="D790" s="245"/>
      <c r="E790" s="245"/>
      <c r="F790" s="245"/>
      <c r="G790" s="245"/>
      <c r="H790" s="245"/>
      <c r="I790" s="245"/>
      <c r="J790" s="245"/>
      <c r="K790" s="245"/>
    </row>
    <row r="791" spans="1:11">
      <c r="A791" s="39"/>
      <c r="B791" s="40"/>
      <c r="C791" s="242"/>
      <c r="D791" s="245"/>
      <c r="E791" s="245"/>
      <c r="F791" s="245"/>
      <c r="G791" s="245"/>
      <c r="H791" s="245"/>
      <c r="I791" s="245"/>
      <c r="J791" s="245"/>
      <c r="K791" s="245"/>
    </row>
    <row r="792" spans="1:11">
      <c r="A792" s="39"/>
      <c r="B792" s="40"/>
      <c r="C792" s="242"/>
      <c r="D792" s="245"/>
      <c r="E792" s="245"/>
      <c r="F792" s="245"/>
      <c r="G792" s="245"/>
      <c r="H792" s="245"/>
      <c r="I792" s="245"/>
      <c r="J792" s="245"/>
      <c r="K792" s="245"/>
    </row>
    <row r="793" spans="1:11">
      <c r="A793" s="39"/>
      <c r="B793" s="40"/>
      <c r="C793" s="242"/>
      <c r="D793" s="245"/>
      <c r="E793" s="245"/>
      <c r="F793" s="245"/>
      <c r="G793" s="245"/>
      <c r="H793" s="245"/>
      <c r="I793" s="245"/>
      <c r="J793" s="245"/>
      <c r="K793" s="245"/>
    </row>
    <row r="794" spans="1:11">
      <c r="A794" s="39"/>
      <c r="B794" s="40"/>
      <c r="C794" s="242"/>
      <c r="D794" s="245"/>
      <c r="E794" s="245"/>
      <c r="F794" s="245"/>
      <c r="G794" s="245"/>
      <c r="H794" s="245"/>
      <c r="I794" s="245"/>
      <c r="J794" s="245"/>
      <c r="K794" s="245"/>
    </row>
    <row r="795" spans="1:11">
      <c r="A795" s="39"/>
      <c r="B795" s="40"/>
      <c r="C795" s="242"/>
      <c r="D795" s="245"/>
      <c r="E795" s="245"/>
      <c r="F795" s="245"/>
      <c r="G795" s="245"/>
      <c r="H795" s="245"/>
      <c r="I795" s="245"/>
      <c r="J795" s="245"/>
      <c r="K795" s="245"/>
    </row>
    <row r="796" spans="1:11">
      <c r="A796" s="39"/>
      <c r="B796" s="40"/>
      <c r="C796" s="242"/>
      <c r="D796" s="245"/>
      <c r="E796" s="245"/>
      <c r="F796" s="245"/>
      <c r="G796" s="245"/>
      <c r="H796" s="245"/>
      <c r="I796" s="245"/>
      <c r="J796" s="245"/>
      <c r="K796" s="245"/>
    </row>
    <row r="797" spans="1:11">
      <c r="A797" s="39"/>
      <c r="B797" s="40"/>
      <c r="C797" s="242"/>
      <c r="D797" s="245"/>
      <c r="E797" s="245"/>
      <c r="F797" s="245"/>
      <c r="G797" s="245"/>
      <c r="H797" s="245"/>
      <c r="I797" s="245"/>
      <c r="J797" s="245"/>
      <c r="K797" s="245"/>
    </row>
    <row r="798" spans="1:11">
      <c r="A798" s="39"/>
      <c r="B798" s="40"/>
      <c r="C798" s="242"/>
      <c r="D798" s="245"/>
      <c r="E798" s="245"/>
      <c r="F798" s="245"/>
      <c r="G798" s="245"/>
      <c r="H798" s="245"/>
      <c r="I798" s="245"/>
      <c r="J798" s="245"/>
      <c r="K798" s="245"/>
    </row>
    <row r="799" spans="1:11">
      <c r="A799" s="39"/>
      <c r="B799" s="40"/>
      <c r="C799" s="242"/>
      <c r="D799" s="245"/>
      <c r="E799" s="245"/>
      <c r="F799" s="245"/>
      <c r="G799" s="245"/>
      <c r="H799" s="245"/>
      <c r="I799" s="245"/>
      <c r="J799" s="245"/>
      <c r="K799" s="245"/>
    </row>
    <row r="800" spans="1:11">
      <c r="A800" s="39"/>
      <c r="B800" s="40"/>
      <c r="C800" s="242"/>
      <c r="D800" s="245"/>
      <c r="E800" s="245"/>
      <c r="F800" s="245"/>
      <c r="G800" s="245"/>
      <c r="H800" s="245"/>
      <c r="I800" s="245"/>
      <c r="J800" s="245"/>
      <c r="K800" s="245"/>
    </row>
    <row r="801" spans="1:11">
      <c r="A801" s="39"/>
      <c r="B801" s="40"/>
      <c r="C801" s="242"/>
      <c r="D801" s="245"/>
      <c r="E801" s="245"/>
      <c r="F801" s="245"/>
      <c r="G801" s="245"/>
      <c r="H801" s="245"/>
      <c r="I801" s="245"/>
      <c r="J801" s="245"/>
      <c r="K801" s="245"/>
    </row>
    <row r="802" spans="1:11">
      <c r="A802" s="39"/>
      <c r="B802" s="40"/>
      <c r="C802" s="242"/>
      <c r="D802" s="245"/>
      <c r="E802" s="245"/>
      <c r="F802" s="245"/>
      <c r="G802" s="245"/>
      <c r="H802" s="245"/>
      <c r="I802" s="245"/>
      <c r="J802" s="245"/>
      <c r="K802" s="245"/>
    </row>
    <row r="803" spans="1:11">
      <c r="A803" s="39"/>
      <c r="B803" s="40"/>
      <c r="C803" s="242"/>
      <c r="D803" s="245"/>
      <c r="E803" s="245"/>
      <c r="F803" s="245"/>
      <c r="G803" s="245"/>
      <c r="H803" s="245"/>
      <c r="I803" s="245"/>
      <c r="J803" s="245"/>
      <c r="K803" s="245"/>
    </row>
    <row r="804" spans="1:11">
      <c r="A804" s="39"/>
      <c r="B804" s="40"/>
      <c r="C804" s="242"/>
      <c r="D804" s="245"/>
      <c r="E804" s="245"/>
      <c r="F804" s="245"/>
      <c r="G804" s="245"/>
      <c r="H804" s="245"/>
      <c r="I804" s="245"/>
      <c r="J804" s="245"/>
      <c r="K804" s="245"/>
    </row>
    <row r="805" spans="1:11">
      <c r="A805" s="39"/>
      <c r="B805" s="40"/>
      <c r="C805" s="242"/>
      <c r="D805" s="245"/>
      <c r="E805" s="245"/>
      <c r="F805" s="245"/>
      <c r="G805" s="245"/>
      <c r="H805" s="245"/>
      <c r="I805" s="245"/>
      <c r="J805" s="245"/>
      <c r="K805" s="245"/>
    </row>
    <row r="806" spans="1:11">
      <c r="A806" s="39"/>
      <c r="B806" s="40"/>
      <c r="C806" s="242"/>
      <c r="D806" s="245"/>
      <c r="E806" s="245"/>
      <c r="F806" s="245"/>
      <c r="G806" s="245"/>
      <c r="H806" s="245"/>
      <c r="I806" s="245"/>
      <c r="J806" s="245"/>
      <c r="K806" s="245"/>
    </row>
    <row r="807" spans="1:11">
      <c r="A807" s="39"/>
      <c r="B807" s="40"/>
      <c r="C807" s="242"/>
      <c r="D807" s="245"/>
      <c r="E807" s="245"/>
      <c r="F807" s="245"/>
      <c r="G807" s="245"/>
      <c r="H807" s="245"/>
      <c r="I807" s="245"/>
      <c r="J807" s="245"/>
      <c r="K807" s="245"/>
    </row>
    <row r="808" spans="1:11">
      <c r="A808" s="39"/>
      <c r="B808" s="40"/>
      <c r="C808" s="242"/>
      <c r="D808" s="245"/>
      <c r="E808" s="245"/>
      <c r="F808" s="245"/>
      <c r="G808" s="245"/>
      <c r="H808" s="245"/>
      <c r="I808" s="245"/>
      <c r="J808" s="245"/>
      <c r="K808" s="245"/>
    </row>
    <row r="809" spans="1:11">
      <c r="A809" s="39"/>
      <c r="B809" s="40"/>
      <c r="C809" s="242"/>
      <c r="D809" s="245"/>
      <c r="E809" s="245"/>
      <c r="F809" s="245"/>
      <c r="G809" s="245"/>
      <c r="H809" s="245"/>
      <c r="I809" s="245"/>
      <c r="J809" s="245"/>
      <c r="K809" s="245"/>
    </row>
    <row r="810" spans="1:11">
      <c r="A810" s="39"/>
      <c r="B810" s="40"/>
      <c r="C810" s="242"/>
      <c r="D810" s="245"/>
      <c r="E810" s="245"/>
      <c r="F810" s="245"/>
      <c r="G810" s="245"/>
      <c r="H810" s="245"/>
      <c r="I810" s="245"/>
      <c r="J810" s="245"/>
      <c r="K810" s="245"/>
    </row>
    <row r="811" spans="1:11">
      <c r="A811" s="39"/>
      <c r="B811" s="40"/>
      <c r="C811" s="242"/>
      <c r="D811" s="245"/>
      <c r="E811" s="245"/>
      <c r="F811" s="245"/>
      <c r="G811" s="245"/>
      <c r="H811" s="245"/>
      <c r="I811" s="245"/>
      <c r="J811" s="245"/>
      <c r="K811" s="245"/>
    </row>
    <row r="812" spans="1:11">
      <c r="A812" s="39"/>
      <c r="B812" s="40"/>
      <c r="C812" s="242"/>
      <c r="D812" s="245"/>
      <c r="E812" s="245"/>
      <c r="F812" s="245"/>
      <c r="G812" s="245"/>
      <c r="H812" s="245"/>
      <c r="I812" s="245"/>
      <c r="J812" s="245"/>
      <c r="K812" s="245"/>
    </row>
    <row r="813" spans="1:11">
      <c r="A813" s="39"/>
      <c r="B813" s="40"/>
      <c r="C813" s="242"/>
      <c r="D813" s="245"/>
      <c r="E813" s="245"/>
      <c r="F813" s="245"/>
      <c r="G813" s="245"/>
      <c r="H813" s="245"/>
      <c r="I813" s="245"/>
      <c r="J813" s="245"/>
      <c r="K813" s="245"/>
    </row>
    <row r="814" spans="1:11">
      <c r="A814" s="39"/>
      <c r="B814" s="40"/>
      <c r="C814" s="242"/>
      <c r="D814" s="245"/>
      <c r="E814" s="245"/>
      <c r="F814" s="245"/>
      <c r="G814" s="245"/>
      <c r="H814" s="245"/>
      <c r="I814" s="245"/>
      <c r="J814" s="245"/>
      <c r="K814" s="245"/>
    </row>
    <row r="815" spans="1:11">
      <c r="A815" s="39"/>
      <c r="B815" s="40"/>
      <c r="C815" s="242"/>
      <c r="D815" s="245"/>
      <c r="E815" s="245"/>
      <c r="F815" s="245"/>
      <c r="G815" s="245"/>
      <c r="H815" s="245"/>
      <c r="I815" s="245"/>
      <c r="J815" s="245"/>
      <c r="K815" s="245"/>
    </row>
    <row r="816" spans="1:11">
      <c r="A816" s="39"/>
      <c r="B816" s="40"/>
      <c r="C816" s="242"/>
      <c r="D816" s="245"/>
      <c r="E816" s="245"/>
      <c r="F816" s="245"/>
      <c r="G816" s="245"/>
      <c r="H816" s="245"/>
      <c r="I816" s="245"/>
      <c r="J816" s="245"/>
      <c r="K816" s="245"/>
    </row>
    <row r="817" spans="1:11">
      <c r="A817" s="39"/>
      <c r="B817" s="40"/>
      <c r="C817" s="242"/>
      <c r="D817" s="245"/>
      <c r="E817" s="245"/>
      <c r="F817" s="245"/>
      <c r="G817" s="245"/>
      <c r="H817" s="245"/>
      <c r="I817" s="245"/>
      <c r="J817" s="245"/>
      <c r="K817" s="245"/>
    </row>
    <row r="818" spans="1:11">
      <c r="A818" s="39"/>
      <c r="B818" s="40"/>
      <c r="C818" s="242"/>
      <c r="D818" s="245"/>
      <c r="E818" s="245"/>
      <c r="F818" s="245"/>
      <c r="G818" s="245"/>
      <c r="H818" s="245"/>
      <c r="I818" s="245"/>
      <c r="J818" s="245"/>
      <c r="K818" s="245"/>
    </row>
    <row r="819" spans="1:11">
      <c r="A819" s="39"/>
      <c r="B819" s="40"/>
      <c r="C819" s="242"/>
      <c r="D819" s="245"/>
      <c r="E819" s="245"/>
      <c r="F819" s="245"/>
      <c r="G819" s="245"/>
      <c r="H819" s="245"/>
      <c r="I819" s="245"/>
      <c r="J819" s="245"/>
      <c r="K819" s="245"/>
    </row>
    <row r="820" spans="1:11">
      <c r="A820" s="39"/>
      <c r="B820" s="40"/>
      <c r="C820" s="242"/>
      <c r="D820" s="245"/>
      <c r="E820" s="245"/>
      <c r="F820" s="245"/>
      <c r="G820" s="245"/>
      <c r="H820" s="245"/>
      <c r="I820" s="245"/>
      <c r="J820" s="245"/>
      <c r="K820" s="245"/>
    </row>
    <row r="821" spans="1:11">
      <c r="A821" s="39"/>
      <c r="B821" s="40"/>
      <c r="C821" s="242"/>
      <c r="D821" s="245"/>
      <c r="E821" s="245"/>
      <c r="F821" s="245"/>
      <c r="G821" s="245"/>
      <c r="H821" s="245"/>
      <c r="I821" s="245"/>
      <c r="J821" s="245"/>
      <c r="K821" s="245"/>
    </row>
    <row r="822" spans="1:11">
      <c r="A822" s="39"/>
      <c r="B822" s="40"/>
      <c r="C822" s="242"/>
      <c r="D822" s="245"/>
      <c r="E822" s="245"/>
      <c r="F822" s="245"/>
      <c r="G822" s="245"/>
      <c r="H822" s="245"/>
      <c r="I822" s="245"/>
      <c r="J822" s="245"/>
      <c r="K822" s="245"/>
    </row>
    <row r="823" spans="1:11">
      <c r="A823" s="39"/>
      <c r="B823" s="40"/>
      <c r="C823" s="242"/>
      <c r="D823" s="245"/>
      <c r="E823" s="245"/>
      <c r="F823" s="245"/>
      <c r="G823" s="245"/>
      <c r="H823" s="245"/>
      <c r="I823" s="245"/>
      <c r="J823" s="245"/>
      <c r="K823" s="245"/>
    </row>
    <row r="824" spans="1:11">
      <c r="A824" s="39"/>
      <c r="B824" s="40"/>
      <c r="C824" s="242"/>
      <c r="D824" s="245"/>
      <c r="E824" s="245"/>
      <c r="F824" s="245"/>
      <c r="G824" s="245"/>
      <c r="H824" s="245"/>
      <c r="I824" s="245"/>
      <c r="J824" s="245"/>
      <c r="K824" s="245"/>
    </row>
    <row r="825" spans="1:11">
      <c r="A825" s="39"/>
      <c r="B825" s="40"/>
      <c r="C825" s="242"/>
      <c r="D825" s="245"/>
      <c r="E825" s="245"/>
      <c r="F825" s="245"/>
      <c r="G825" s="245"/>
      <c r="H825" s="245"/>
      <c r="I825" s="245"/>
      <c r="J825" s="245"/>
      <c r="K825" s="245"/>
    </row>
    <row r="826" spans="1:11">
      <c r="A826" s="39"/>
      <c r="B826" s="40"/>
      <c r="C826" s="242"/>
      <c r="D826" s="245"/>
      <c r="E826" s="245"/>
      <c r="F826" s="245"/>
      <c r="G826" s="245"/>
      <c r="H826" s="245"/>
      <c r="I826" s="245"/>
      <c r="J826" s="245"/>
      <c r="K826" s="245"/>
    </row>
    <row r="827" spans="1:11">
      <c r="A827" s="39"/>
      <c r="B827" s="40"/>
      <c r="C827" s="242"/>
      <c r="D827" s="245"/>
      <c r="E827" s="245"/>
      <c r="F827" s="245"/>
      <c r="G827" s="245"/>
      <c r="H827" s="245"/>
      <c r="I827" s="245"/>
      <c r="J827" s="245"/>
      <c r="K827" s="245"/>
    </row>
    <row r="828" spans="1:11">
      <c r="A828" s="39"/>
      <c r="B828" s="40"/>
      <c r="C828" s="242"/>
      <c r="D828" s="245"/>
      <c r="E828" s="245"/>
      <c r="F828" s="245"/>
      <c r="G828" s="245"/>
      <c r="H828" s="245"/>
      <c r="I828" s="245"/>
      <c r="J828" s="245"/>
      <c r="K828" s="245"/>
    </row>
    <row r="829" spans="1:11">
      <c r="A829" s="39"/>
      <c r="B829" s="40"/>
      <c r="C829" s="242"/>
      <c r="D829" s="245"/>
      <c r="E829" s="245"/>
      <c r="F829" s="245"/>
      <c r="G829" s="245"/>
      <c r="H829" s="245"/>
      <c r="I829" s="245"/>
      <c r="J829" s="245"/>
      <c r="K829" s="245"/>
    </row>
    <row r="830" spans="1:11">
      <c r="A830" s="39"/>
      <c r="B830" s="40"/>
      <c r="C830" s="242"/>
      <c r="D830" s="245"/>
      <c r="E830" s="245"/>
      <c r="F830" s="245"/>
      <c r="G830" s="245"/>
      <c r="H830" s="245"/>
      <c r="I830" s="245"/>
      <c r="J830" s="245"/>
      <c r="K830" s="245"/>
    </row>
    <row r="831" spans="1:11">
      <c r="A831" s="39"/>
      <c r="B831" s="40"/>
      <c r="C831" s="242"/>
      <c r="D831" s="245"/>
      <c r="E831" s="245"/>
      <c r="F831" s="245"/>
      <c r="G831" s="245"/>
      <c r="H831" s="245"/>
      <c r="I831" s="245"/>
      <c r="J831" s="245"/>
      <c r="K831" s="245"/>
    </row>
    <row r="832" spans="1:11">
      <c r="A832" s="39"/>
      <c r="B832" s="40"/>
      <c r="C832" s="242"/>
      <c r="D832" s="245"/>
      <c r="E832" s="245"/>
      <c r="F832" s="245"/>
      <c r="G832" s="245"/>
      <c r="H832" s="245"/>
      <c r="I832" s="245"/>
      <c r="J832" s="245"/>
      <c r="K832" s="245"/>
    </row>
    <row r="833" spans="1:11">
      <c r="A833" s="39"/>
      <c r="B833" s="40"/>
      <c r="C833" s="242"/>
      <c r="D833" s="245"/>
      <c r="E833" s="245"/>
      <c r="F833" s="245"/>
      <c r="G833" s="245"/>
      <c r="H833" s="245"/>
      <c r="I833" s="245"/>
      <c r="J833" s="245"/>
      <c r="K833" s="245"/>
    </row>
    <row r="834" spans="1:11">
      <c r="A834" s="39"/>
      <c r="B834" s="40"/>
      <c r="C834" s="242"/>
      <c r="D834" s="245"/>
      <c r="E834" s="245"/>
      <c r="F834" s="245"/>
      <c r="G834" s="245"/>
      <c r="H834" s="245"/>
      <c r="I834" s="245"/>
      <c r="J834" s="245"/>
      <c r="K834" s="245"/>
    </row>
    <row r="835" spans="1:11">
      <c r="A835" s="39"/>
      <c r="B835" s="40"/>
      <c r="C835" s="242"/>
      <c r="D835" s="245"/>
      <c r="E835" s="245"/>
      <c r="F835" s="245"/>
      <c r="G835" s="245"/>
      <c r="H835" s="245"/>
      <c r="I835" s="245"/>
      <c r="J835" s="245"/>
      <c r="K835" s="245"/>
    </row>
    <row r="836" spans="1:11">
      <c r="A836" s="39"/>
      <c r="B836" s="40"/>
      <c r="C836" s="242"/>
      <c r="D836" s="245"/>
      <c r="E836" s="245"/>
      <c r="F836" s="245"/>
      <c r="G836" s="245"/>
      <c r="H836" s="245"/>
      <c r="I836" s="245"/>
      <c r="J836" s="245"/>
      <c r="K836" s="245"/>
    </row>
    <row r="837" spans="1:11">
      <c r="A837" s="39"/>
      <c r="B837" s="40"/>
      <c r="C837" s="242"/>
      <c r="D837" s="245"/>
      <c r="E837" s="245"/>
      <c r="F837" s="245"/>
      <c r="G837" s="245"/>
      <c r="H837" s="245"/>
      <c r="I837" s="245"/>
      <c r="J837" s="245"/>
      <c r="K837" s="245"/>
    </row>
    <row r="838" spans="1:11">
      <c r="A838" s="39"/>
      <c r="B838" s="40"/>
      <c r="C838" s="242"/>
      <c r="D838" s="245"/>
      <c r="E838" s="245"/>
      <c r="F838" s="245"/>
      <c r="G838" s="245"/>
      <c r="H838" s="245"/>
      <c r="I838" s="245"/>
      <c r="J838" s="245"/>
      <c r="K838" s="245"/>
    </row>
    <row r="839" spans="1:11">
      <c r="A839" s="39"/>
      <c r="B839" s="40"/>
      <c r="C839" s="242"/>
      <c r="D839" s="245"/>
      <c r="E839" s="245"/>
      <c r="F839" s="245"/>
      <c r="G839" s="245"/>
      <c r="H839" s="245"/>
      <c r="I839" s="245"/>
      <c r="J839" s="245"/>
      <c r="K839" s="245"/>
    </row>
    <row r="840" spans="1:11">
      <c r="A840" s="39"/>
      <c r="B840" s="40"/>
      <c r="C840" s="242"/>
      <c r="D840" s="245"/>
      <c r="E840" s="245"/>
      <c r="F840" s="245"/>
      <c r="G840" s="245"/>
      <c r="H840" s="245"/>
      <c r="I840" s="245"/>
      <c r="J840" s="245"/>
      <c r="K840" s="245"/>
    </row>
    <row r="841" spans="1:11">
      <c r="A841" s="39"/>
      <c r="B841" s="40"/>
      <c r="C841" s="242"/>
      <c r="D841" s="245"/>
      <c r="E841" s="245"/>
      <c r="F841" s="245"/>
      <c r="G841" s="245"/>
      <c r="H841" s="245"/>
      <c r="I841" s="245"/>
      <c r="J841" s="245"/>
      <c r="K841" s="245"/>
    </row>
    <row r="842" spans="1:11">
      <c r="A842" s="39"/>
      <c r="B842" s="40"/>
      <c r="C842" s="242"/>
      <c r="D842" s="245"/>
      <c r="E842" s="245"/>
      <c r="F842" s="245"/>
      <c r="G842" s="245"/>
      <c r="H842" s="245"/>
      <c r="I842" s="245"/>
      <c r="J842" s="245"/>
      <c r="K842" s="245"/>
    </row>
    <row r="843" spans="1:11">
      <c r="A843" s="39"/>
      <c r="B843" s="40"/>
      <c r="C843" s="242"/>
      <c r="D843" s="245"/>
      <c r="E843" s="245"/>
      <c r="F843" s="245"/>
      <c r="G843" s="245"/>
      <c r="H843" s="245"/>
      <c r="I843" s="245"/>
      <c r="J843" s="245"/>
      <c r="K843" s="245"/>
    </row>
    <row r="844" spans="1:11">
      <c r="A844" s="39"/>
      <c r="B844" s="40"/>
      <c r="C844" s="242"/>
      <c r="D844" s="245"/>
      <c r="E844" s="245"/>
      <c r="F844" s="245"/>
      <c r="G844" s="245"/>
      <c r="H844" s="245"/>
      <c r="I844" s="245"/>
      <c r="J844" s="245"/>
      <c r="K844" s="245"/>
    </row>
    <row r="845" spans="1:11">
      <c r="A845" s="39"/>
      <c r="B845" s="40"/>
      <c r="C845" s="242"/>
      <c r="D845" s="245"/>
      <c r="E845" s="245"/>
      <c r="F845" s="245"/>
      <c r="G845" s="245"/>
      <c r="H845" s="245"/>
      <c r="I845" s="245"/>
      <c r="J845" s="245"/>
      <c r="K845" s="245"/>
    </row>
    <row r="846" spans="1:11">
      <c r="A846" s="39"/>
      <c r="B846" s="40"/>
      <c r="C846" s="242"/>
      <c r="D846" s="245"/>
      <c r="E846" s="245"/>
      <c r="F846" s="245"/>
      <c r="G846" s="245"/>
      <c r="H846" s="245"/>
      <c r="I846" s="245"/>
      <c r="J846" s="245"/>
      <c r="K846" s="245"/>
    </row>
    <row r="847" spans="1:11">
      <c r="A847" s="39"/>
      <c r="B847" s="40"/>
      <c r="C847" s="242"/>
      <c r="D847" s="245"/>
      <c r="E847" s="245"/>
      <c r="F847" s="245"/>
      <c r="G847" s="245"/>
      <c r="H847" s="245"/>
      <c r="I847" s="245"/>
      <c r="J847" s="245"/>
      <c r="K847" s="245"/>
    </row>
    <row r="848" spans="1:11">
      <c r="A848" s="39"/>
      <c r="B848" s="40"/>
      <c r="C848" s="242"/>
      <c r="D848" s="245"/>
      <c r="E848" s="245"/>
      <c r="F848" s="245"/>
      <c r="G848" s="245"/>
      <c r="H848" s="245"/>
      <c r="I848" s="245"/>
      <c r="J848" s="245"/>
      <c r="K848" s="245"/>
    </row>
    <row r="849" spans="1:11">
      <c r="A849" s="39"/>
      <c r="B849" s="40"/>
      <c r="C849" s="242"/>
      <c r="D849" s="245"/>
      <c r="E849" s="245"/>
      <c r="F849" s="245"/>
      <c r="G849" s="245"/>
      <c r="H849" s="245"/>
      <c r="I849" s="245"/>
      <c r="J849" s="245"/>
      <c r="K849" s="245"/>
    </row>
    <row r="850" spans="1:11">
      <c r="A850" s="39"/>
      <c r="B850" s="40"/>
      <c r="C850" s="242"/>
      <c r="D850" s="245"/>
      <c r="E850" s="245"/>
      <c r="F850" s="245"/>
      <c r="G850" s="245"/>
      <c r="H850" s="245"/>
      <c r="I850" s="245"/>
      <c r="J850" s="245"/>
      <c r="K850" s="245"/>
    </row>
    <row r="851" spans="1:11">
      <c r="A851" s="39"/>
      <c r="B851" s="40"/>
      <c r="C851" s="242"/>
      <c r="D851" s="245"/>
      <c r="E851" s="245"/>
      <c r="F851" s="245"/>
      <c r="G851" s="245"/>
      <c r="H851" s="245"/>
      <c r="I851" s="245"/>
      <c r="J851" s="245"/>
      <c r="K851" s="245"/>
    </row>
    <row r="852" spans="1:11">
      <c r="A852" s="39"/>
      <c r="B852" s="40"/>
      <c r="C852" s="242"/>
      <c r="D852" s="245"/>
      <c r="E852" s="245"/>
      <c r="F852" s="245"/>
      <c r="G852" s="245"/>
      <c r="H852" s="245"/>
      <c r="I852" s="245"/>
      <c r="J852" s="245"/>
      <c r="K852" s="245"/>
    </row>
    <row r="853" spans="1:11">
      <c r="A853" s="39"/>
      <c r="B853" s="40"/>
      <c r="C853" s="242"/>
      <c r="D853" s="245"/>
      <c r="E853" s="245"/>
      <c r="F853" s="245"/>
      <c r="G853" s="245"/>
      <c r="H853" s="245"/>
      <c r="I853" s="245"/>
      <c r="J853" s="245"/>
      <c r="K853" s="245"/>
    </row>
    <row r="854" spans="1:11">
      <c r="A854" s="39"/>
      <c r="B854" s="40"/>
      <c r="C854" s="242"/>
      <c r="D854" s="245"/>
      <c r="E854" s="245"/>
      <c r="F854" s="245"/>
      <c r="G854" s="245"/>
      <c r="H854" s="245"/>
      <c r="I854" s="245"/>
      <c r="J854" s="245"/>
      <c r="K854" s="245"/>
    </row>
    <row r="855" spans="1:11">
      <c r="A855" s="39"/>
      <c r="B855" s="40"/>
      <c r="C855" s="242"/>
      <c r="D855" s="245"/>
      <c r="E855" s="245"/>
      <c r="F855" s="245"/>
      <c r="G855" s="245"/>
      <c r="H855" s="245"/>
      <c r="I855" s="245"/>
      <c r="J855" s="245"/>
      <c r="K855" s="245"/>
    </row>
    <row r="856" spans="1:11">
      <c r="A856" s="39"/>
      <c r="B856" s="40"/>
      <c r="C856" s="242"/>
      <c r="D856" s="245"/>
      <c r="E856" s="245"/>
      <c r="F856" s="245"/>
      <c r="G856" s="245"/>
      <c r="H856" s="245"/>
      <c r="I856" s="245"/>
      <c r="J856" s="245"/>
      <c r="K856" s="245"/>
    </row>
    <row r="857" spans="1:11">
      <c r="A857" s="39"/>
      <c r="B857" s="40"/>
      <c r="C857" s="242"/>
      <c r="D857" s="245"/>
      <c r="E857" s="245"/>
      <c r="F857" s="245"/>
      <c r="G857" s="245"/>
      <c r="H857" s="245"/>
      <c r="I857" s="245"/>
      <c r="J857" s="245"/>
      <c r="K857" s="245"/>
    </row>
    <row r="858" spans="1:11">
      <c r="A858" s="39"/>
      <c r="B858" s="40"/>
      <c r="C858" s="242"/>
      <c r="D858" s="245"/>
      <c r="E858" s="245"/>
      <c r="F858" s="245"/>
      <c r="G858" s="245"/>
      <c r="H858" s="245"/>
      <c r="I858" s="245"/>
      <c r="J858" s="245"/>
      <c r="K858" s="245"/>
    </row>
    <row r="859" spans="1:11">
      <c r="A859" s="39"/>
      <c r="B859" s="40"/>
      <c r="C859" s="242"/>
      <c r="D859" s="245"/>
      <c r="E859" s="245"/>
      <c r="F859" s="245"/>
      <c r="G859" s="245"/>
      <c r="H859" s="245"/>
      <c r="I859" s="245"/>
      <c r="J859" s="245"/>
      <c r="K859" s="245"/>
    </row>
    <row r="860" spans="1:11">
      <c r="A860" s="39"/>
      <c r="B860" s="40"/>
      <c r="C860" s="242"/>
      <c r="D860" s="245"/>
      <c r="E860" s="245"/>
      <c r="F860" s="245"/>
      <c r="G860" s="245"/>
      <c r="H860" s="245"/>
      <c r="I860" s="245"/>
      <c r="J860" s="245"/>
      <c r="K860" s="245"/>
    </row>
    <row r="861" spans="1:11">
      <c r="A861" s="39"/>
      <c r="B861" s="40"/>
      <c r="C861" s="242"/>
      <c r="D861" s="245"/>
      <c r="E861" s="245"/>
      <c r="F861" s="245"/>
      <c r="G861" s="245"/>
      <c r="H861" s="245"/>
      <c r="I861" s="245"/>
      <c r="J861" s="245"/>
      <c r="K861" s="245"/>
    </row>
    <row r="862" spans="1:11">
      <c r="A862" s="39"/>
      <c r="B862" s="40"/>
      <c r="C862" s="242"/>
      <c r="D862" s="245"/>
      <c r="E862" s="245"/>
      <c r="F862" s="245"/>
      <c r="G862" s="245"/>
      <c r="H862" s="245"/>
      <c r="I862" s="245"/>
      <c r="J862" s="245"/>
      <c r="K862" s="245"/>
    </row>
    <row r="863" spans="1:11">
      <c r="A863" s="39"/>
      <c r="B863" s="40"/>
      <c r="C863" s="242"/>
      <c r="D863" s="245"/>
      <c r="E863" s="245"/>
      <c r="F863" s="245"/>
      <c r="G863" s="245"/>
      <c r="H863" s="245"/>
      <c r="I863" s="245"/>
      <c r="J863" s="245"/>
      <c r="K863" s="245"/>
    </row>
    <row r="864" spans="1:11">
      <c r="A864" s="39"/>
      <c r="B864" s="40"/>
      <c r="C864" s="242"/>
      <c r="D864" s="245"/>
      <c r="E864" s="245"/>
      <c r="F864" s="245"/>
      <c r="G864" s="245"/>
      <c r="H864" s="245"/>
      <c r="I864" s="245"/>
      <c r="J864" s="245"/>
      <c r="K864" s="245"/>
    </row>
    <row r="865" spans="1:11">
      <c r="A865" s="39"/>
      <c r="B865" s="40"/>
      <c r="C865" s="242"/>
      <c r="D865" s="245"/>
      <c r="E865" s="245"/>
      <c r="F865" s="245"/>
      <c r="G865" s="245"/>
      <c r="H865" s="245"/>
      <c r="I865" s="245"/>
      <c r="J865" s="245"/>
      <c r="K865" s="245"/>
    </row>
    <row r="866" spans="1:11">
      <c r="A866" s="39"/>
      <c r="B866" s="40"/>
      <c r="C866" s="242"/>
      <c r="D866" s="245"/>
      <c r="E866" s="245"/>
      <c r="F866" s="245"/>
      <c r="G866" s="245"/>
      <c r="H866" s="245"/>
      <c r="I866" s="245"/>
      <c r="J866" s="245"/>
      <c r="K866" s="245"/>
    </row>
    <row r="867" spans="1:11">
      <c r="A867" s="39"/>
      <c r="B867" s="40"/>
      <c r="C867" s="242"/>
      <c r="D867" s="245"/>
      <c r="E867" s="245"/>
      <c r="F867" s="245"/>
      <c r="G867" s="245"/>
      <c r="H867" s="245"/>
      <c r="I867" s="245"/>
      <c r="J867" s="245"/>
      <c r="K867" s="245"/>
    </row>
    <row r="868" spans="1:11">
      <c r="A868" s="39"/>
      <c r="B868" s="40"/>
      <c r="C868" s="242"/>
      <c r="D868" s="245"/>
      <c r="E868" s="245"/>
      <c r="F868" s="245"/>
      <c r="G868" s="245"/>
      <c r="H868" s="245"/>
      <c r="I868" s="245"/>
      <c r="J868" s="245"/>
      <c r="K868" s="245"/>
    </row>
    <row r="869" spans="1:11">
      <c r="A869" s="39"/>
      <c r="B869" s="40"/>
      <c r="C869" s="242"/>
      <c r="D869" s="245"/>
      <c r="E869" s="245"/>
      <c r="F869" s="245"/>
      <c r="G869" s="245"/>
      <c r="H869" s="245"/>
      <c r="I869" s="245"/>
      <c r="J869" s="245"/>
      <c r="K869" s="245"/>
    </row>
    <row r="870" spans="1:11">
      <c r="A870" s="39"/>
      <c r="B870" s="40"/>
      <c r="C870" s="242"/>
      <c r="D870" s="245"/>
      <c r="E870" s="245"/>
      <c r="F870" s="245"/>
      <c r="G870" s="245"/>
      <c r="H870" s="245"/>
      <c r="I870" s="245"/>
      <c r="J870" s="245"/>
      <c r="K870" s="245"/>
    </row>
    <row r="871" spans="1:11">
      <c r="A871" s="39"/>
      <c r="B871" s="40"/>
      <c r="C871" s="242"/>
      <c r="D871" s="245"/>
      <c r="E871" s="245"/>
      <c r="F871" s="245"/>
      <c r="G871" s="245"/>
      <c r="H871" s="245"/>
      <c r="I871" s="245"/>
      <c r="J871" s="245"/>
      <c r="K871" s="245"/>
    </row>
    <row r="872" spans="1:11">
      <c r="A872" s="39"/>
      <c r="B872" s="40"/>
      <c r="C872" s="242"/>
      <c r="D872" s="245"/>
      <c r="E872" s="245"/>
      <c r="F872" s="245"/>
      <c r="G872" s="245"/>
      <c r="H872" s="245"/>
      <c r="I872" s="245"/>
      <c r="J872" s="245"/>
      <c r="K872" s="245"/>
    </row>
    <row r="873" spans="1:11">
      <c r="A873" s="39"/>
      <c r="B873" s="40"/>
      <c r="C873" s="242"/>
      <c r="D873" s="245"/>
      <c r="E873" s="245"/>
      <c r="F873" s="245"/>
      <c r="G873" s="245"/>
      <c r="H873" s="245"/>
      <c r="I873" s="245"/>
      <c r="J873" s="245"/>
      <c r="K873" s="245"/>
    </row>
    <row r="874" spans="1:11">
      <c r="A874" s="39"/>
      <c r="B874" s="40"/>
      <c r="C874" s="242"/>
      <c r="D874" s="245"/>
      <c r="E874" s="245"/>
      <c r="F874" s="245"/>
      <c r="G874" s="245"/>
      <c r="H874" s="245"/>
      <c r="I874" s="245"/>
      <c r="J874" s="245"/>
      <c r="K874" s="245"/>
    </row>
    <row r="875" spans="1:11">
      <c r="A875" s="39"/>
      <c r="B875" s="40"/>
      <c r="C875" s="242"/>
      <c r="D875" s="245"/>
      <c r="E875" s="245"/>
      <c r="F875" s="245"/>
      <c r="G875" s="245"/>
      <c r="H875" s="245"/>
      <c r="I875" s="245"/>
      <c r="J875" s="245"/>
      <c r="K875" s="245"/>
    </row>
    <row r="876" spans="1:11">
      <c r="A876" s="39"/>
      <c r="B876" s="40"/>
      <c r="C876" s="242"/>
      <c r="D876" s="245"/>
      <c r="E876" s="245"/>
      <c r="F876" s="245"/>
      <c r="G876" s="245"/>
      <c r="H876" s="245"/>
      <c r="I876" s="245"/>
      <c r="J876" s="245"/>
      <c r="K876" s="245"/>
    </row>
    <row r="877" spans="1:11">
      <c r="A877" s="39"/>
      <c r="B877" s="40"/>
      <c r="C877" s="242"/>
      <c r="D877" s="245"/>
      <c r="E877" s="245"/>
      <c r="F877" s="245"/>
      <c r="G877" s="245"/>
      <c r="H877" s="245"/>
      <c r="I877" s="245"/>
      <c r="J877" s="245"/>
      <c r="K877" s="245"/>
    </row>
    <row r="878" spans="1:11">
      <c r="A878" s="39"/>
      <c r="B878" s="40"/>
      <c r="C878" s="242"/>
      <c r="D878" s="245"/>
      <c r="E878" s="245"/>
      <c r="F878" s="245"/>
      <c r="G878" s="245"/>
      <c r="H878" s="245"/>
      <c r="I878" s="245"/>
      <c r="J878" s="245"/>
      <c r="K878" s="245"/>
    </row>
    <row r="879" spans="1:11">
      <c r="A879" s="39"/>
      <c r="B879" s="40"/>
      <c r="C879" s="242"/>
      <c r="D879" s="245"/>
      <c r="E879" s="245"/>
      <c r="F879" s="245"/>
      <c r="G879" s="245"/>
      <c r="H879" s="245"/>
      <c r="I879" s="245"/>
      <c r="J879" s="245"/>
      <c r="K879" s="245"/>
    </row>
    <row r="880" spans="1:11">
      <c r="A880" s="39"/>
      <c r="B880" s="40"/>
      <c r="C880" s="242"/>
      <c r="D880" s="245"/>
      <c r="E880" s="245"/>
      <c r="F880" s="245"/>
      <c r="G880" s="245"/>
      <c r="H880" s="245"/>
      <c r="I880" s="245"/>
      <c r="J880" s="245"/>
      <c r="K880" s="245"/>
    </row>
    <row r="881" spans="1:11">
      <c r="A881" s="39"/>
      <c r="B881" s="40"/>
      <c r="C881" s="242"/>
      <c r="D881" s="245"/>
      <c r="E881" s="245"/>
      <c r="F881" s="245"/>
      <c r="G881" s="245"/>
      <c r="H881" s="245"/>
      <c r="I881" s="245"/>
      <c r="J881" s="245"/>
      <c r="K881" s="245"/>
    </row>
    <row r="882" spans="1:11">
      <c r="A882" s="39"/>
      <c r="B882" s="40"/>
      <c r="C882" s="242"/>
      <c r="D882" s="245"/>
      <c r="E882" s="245"/>
      <c r="F882" s="245"/>
      <c r="G882" s="245"/>
      <c r="H882" s="245"/>
      <c r="I882" s="245"/>
      <c r="J882" s="245"/>
      <c r="K882" s="245"/>
    </row>
    <row r="883" spans="1:11">
      <c r="A883" s="39"/>
      <c r="B883" s="40"/>
      <c r="C883" s="242"/>
      <c r="D883" s="245"/>
      <c r="E883" s="245"/>
      <c r="F883" s="245"/>
      <c r="G883" s="245"/>
      <c r="H883" s="245"/>
      <c r="I883" s="245"/>
      <c r="J883" s="245"/>
      <c r="K883" s="245"/>
    </row>
    <row r="884" spans="1:11">
      <c r="A884" s="39"/>
      <c r="B884" s="40"/>
      <c r="C884" s="242"/>
      <c r="D884" s="245"/>
      <c r="E884" s="245"/>
      <c r="F884" s="245"/>
      <c r="G884" s="245"/>
      <c r="H884" s="245"/>
      <c r="I884" s="245"/>
      <c r="J884" s="245"/>
      <c r="K884" s="245"/>
    </row>
    <row r="885" spans="1:11">
      <c r="A885" s="39"/>
      <c r="B885" s="40"/>
      <c r="C885" s="242"/>
      <c r="D885" s="245"/>
      <c r="E885" s="245"/>
      <c r="F885" s="245"/>
      <c r="G885" s="245"/>
      <c r="H885" s="245"/>
      <c r="I885" s="245"/>
      <c r="J885" s="245"/>
      <c r="K885" s="245"/>
    </row>
    <row r="886" spans="1:11">
      <c r="A886" s="39"/>
      <c r="B886" s="40"/>
      <c r="C886" s="242"/>
      <c r="D886" s="245"/>
      <c r="E886" s="245"/>
      <c r="F886" s="245"/>
      <c r="G886" s="245"/>
      <c r="H886" s="245"/>
      <c r="I886" s="245"/>
      <c r="J886" s="245"/>
      <c r="K886" s="245"/>
    </row>
    <row r="887" spans="1:11">
      <c r="A887" s="39"/>
      <c r="B887" s="40"/>
      <c r="C887" s="242"/>
      <c r="D887" s="245"/>
      <c r="E887" s="245"/>
      <c r="F887" s="245"/>
      <c r="G887" s="245"/>
      <c r="H887" s="245"/>
      <c r="I887" s="245"/>
      <c r="J887" s="245"/>
      <c r="K887" s="245"/>
    </row>
    <row r="888" spans="1:11">
      <c r="A888" s="39"/>
      <c r="B888" s="40"/>
      <c r="C888" s="242"/>
      <c r="D888" s="245"/>
      <c r="E888" s="245"/>
      <c r="F888" s="245"/>
      <c r="G888" s="245"/>
      <c r="H888" s="245"/>
      <c r="I888" s="245"/>
      <c r="J888" s="245"/>
      <c r="K888" s="245"/>
    </row>
    <row r="889" spans="1:11">
      <c r="A889" s="39"/>
      <c r="B889" s="40"/>
      <c r="C889" s="242"/>
      <c r="D889" s="245"/>
      <c r="E889" s="245"/>
      <c r="F889" s="245"/>
      <c r="G889" s="245"/>
      <c r="H889" s="245"/>
      <c r="I889" s="245"/>
      <c r="J889" s="245"/>
      <c r="K889" s="245"/>
    </row>
    <row r="890" spans="1:11">
      <c r="A890" s="39"/>
      <c r="B890" s="40"/>
      <c r="C890" s="242"/>
      <c r="D890" s="245"/>
      <c r="E890" s="245"/>
      <c r="F890" s="245"/>
      <c r="G890" s="245"/>
      <c r="H890" s="245"/>
      <c r="I890" s="245"/>
      <c r="J890" s="245"/>
      <c r="K890" s="245"/>
    </row>
    <row r="891" spans="1:11">
      <c r="A891" s="39"/>
      <c r="B891" s="40"/>
      <c r="C891" s="242"/>
      <c r="D891" s="245"/>
      <c r="E891" s="245"/>
      <c r="F891" s="245"/>
      <c r="G891" s="245"/>
      <c r="H891" s="245"/>
      <c r="I891" s="245"/>
      <c r="J891" s="245"/>
      <c r="K891" s="245"/>
    </row>
    <row r="892" spans="1:11">
      <c r="A892" s="39"/>
      <c r="B892" s="40"/>
      <c r="C892" s="242"/>
      <c r="D892" s="245"/>
      <c r="E892" s="245"/>
      <c r="F892" s="245"/>
      <c r="G892" s="245"/>
      <c r="H892" s="245"/>
      <c r="I892" s="245"/>
      <c r="J892" s="245"/>
      <c r="K892" s="245"/>
    </row>
    <row r="893" spans="1:11">
      <c r="A893" s="39"/>
      <c r="B893" s="40"/>
      <c r="C893" s="242"/>
      <c r="D893" s="245"/>
      <c r="E893" s="245"/>
      <c r="F893" s="245"/>
      <c r="G893" s="245"/>
      <c r="H893" s="245"/>
      <c r="I893" s="245"/>
      <c r="J893" s="245"/>
      <c r="K893" s="245"/>
    </row>
    <row r="894" spans="1:11">
      <c r="A894" s="39"/>
      <c r="B894" s="40"/>
      <c r="C894" s="242"/>
      <c r="D894" s="245"/>
      <c r="E894" s="245"/>
      <c r="F894" s="245"/>
      <c r="G894" s="245"/>
      <c r="H894" s="245"/>
      <c r="I894" s="245"/>
      <c r="J894" s="245"/>
      <c r="K894" s="245"/>
    </row>
    <row r="895" spans="1:11">
      <c r="A895" s="39"/>
      <c r="B895" s="40"/>
      <c r="C895" s="242"/>
      <c r="D895" s="245"/>
      <c r="E895" s="245"/>
      <c r="F895" s="245"/>
      <c r="G895" s="245"/>
      <c r="H895" s="245"/>
      <c r="I895" s="245"/>
      <c r="J895" s="245"/>
      <c r="K895" s="245"/>
    </row>
    <row r="896" spans="1:11">
      <c r="A896" s="39"/>
      <c r="B896" s="40"/>
      <c r="C896" s="242"/>
      <c r="D896" s="245"/>
      <c r="E896" s="245"/>
      <c r="F896" s="245"/>
      <c r="G896" s="245"/>
      <c r="H896" s="245"/>
      <c r="I896" s="245"/>
      <c r="J896" s="245"/>
      <c r="K896" s="245"/>
    </row>
    <row r="897" spans="1:11">
      <c r="A897" s="39"/>
      <c r="B897" s="40"/>
      <c r="C897" s="242"/>
      <c r="D897" s="245"/>
      <c r="E897" s="245"/>
      <c r="F897" s="245"/>
      <c r="G897" s="245"/>
      <c r="H897" s="245"/>
      <c r="I897" s="245"/>
      <c r="J897" s="245"/>
      <c r="K897" s="245"/>
    </row>
    <row r="898" spans="1:11">
      <c r="A898" s="39"/>
      <c r="B898" s="40"/>
      <c r="C898" s="242"/>
      <c r="D898" s="245"/>
      <c r="E898" s="245"/>
      <c r="F898" s="245"/>
      <c r="G898" s="245"/>
      <c r="H898" s="245"/>
      <c r="I898" s="245"/>
      <c r="J898" s="245"/>
      <c r="K898" s="245"/>
    </row>
    <row r="899" spans="1:11">
      <c r="A899" s="39"/>
      <c r="B899" s="40"/>
      <c r="C899" s="242"/>
      <c r="D899" s="245"/>
      <c r="E899" s="245"/>
      <c r="F899" s="245"/>
      <c r="G899" s="245"/>
      <c r="H899" s="245"/>
      <c r="I899" s="245"/>
      <c r="J899" s="245"/>
      <c r="K899" s="245"/>
    </row>
    <row r="900" spans="1:11">
      <c r="A900" s="39"/>
      <c r="B900" s="40"/>
      <c r="C900" s="242"/>
      <c r="D900" s="245"/>
      <c r="E900" s="245"/>
      <c r="F900" s="245"/>
      <c r="G900" s="245"/>
      <c r="H900" s="245"/>
      <c r="I900" s="245"/>
      <c r="J900" s="245"/>
      <c r="K900" s="245"/>
    </row>
    <row r="901" spans="1:11">
      <c r="A901" s="39"/>
      <c r="B901" s="40"/>
      <c r="C901" s="242"/>
      <c r="D901" s="245"/>
      <c r="E901" s="245"/>
      <c r="F901" s="245"/>
      <c r="G901" s="245"/>
      <c r="H901" s="245"/>
      <c r="I901" s="245"/>
      <c r="J901" s="245"/>
      <c r="K901" s="245"/>
    </row>
    <row r="902" spans="1:11">
      <c r="A902" s="39"/>
      <c r="B902" s="40"/>
      <c r="C902" s="242"/>
      <c r="D902" s="245"/>
      <c r="E902" s="245"/>
      <c r="F902" s="245"/>
      <c r="G902" s="245"/>
      <c r="H902" s="245"/>
      <c r="I902" s="245"/>
      <c r="J902" s="245"/>
      <c r="K902" s="245"/>
    </row>
    <row r="903" spans="1:11">
      <c r="A903" s="39"/>
      <c r="B903" s="40"/>
      <c r="C903" s="242"/>
      <c r="D903" s="245"/>
      <c r="E903" s="245"/>
      <c r="F903" s="245"/>
      <c r="G903" s="245"/>
      <c r="H903" s="245"/>
      <c r="I903" s="245"/>
      <c r="J903" s="245"/>
      <c r="K903" s="245"/>
    </row>
    <row r="904" spans="1:11">
      <c r="A904" s="39"/>
      <c r="B904" s="40"/>
      <c r="C904" s="242"/>
      <c r="D904" s="245"/>
      <c r="E904" s="245"/>
      <c r="F904" s="245"/>
      <c r="G904" s="245"/>
      <c r="H904" s="245"/>
      <c r="I904" s="245"/>
      <c r="J904" s="245"/>
      <c r="K904" s="245"/>
    </row>
    <row r="905" spans="1:11">
      <c r="A905" s="39"/>
      <c r="B905" s="40"/>
      <c r="C905" s="242"/>
      <c r="D905" s="245"/>
      <c r="E905" s="245"/>
      <c r="F905" s="245"/>
      <c r="G905" s="245"/>
      <c r="H905" s="245"/>
      <c r="I905" s="245"/>
      <c r="J905" s="245"/>
      <c r="K905" s="245"/>
    </row>
    <row r="906" spans="1:11">
      <c r="A906" s="39"/>
      <c r="B906" s="40"/>
      <c r="C906" s="242"/>
      <c r="D906" s="245"/>
      <c r="E906" s="245"/>
      <c r="F906" s="245"/>
      <c r="G906" s="245"/>
      <c r="H906" s="245"/>
      <c r="I906" s="245"/>
      <c r="J906" s="245"/>
      <c r="K906" s="245"/>
    </row>
    <row r="907" spans="1:11">
      <c r="A907" s="39"/>
      <c r="B907" s="40"/>
      <c r="C907" s="242"/>
      <c r="D907" s="245"/>
      <c r="E907" s="245"/>
      <c r="F907" s="245"/>
      <c r="G907" s="245"/>
      <c r="H907" s="245"/>
      <c r="I907" s="245"/>
      <c r="J907" s="245"/>
      <c r="K907" s="245"/>
    </row>
    <row r="908" spans="1:11">
      <c r="A908" s="39"/>
      <c r="B908" s="40"/>
      <c r="C908" s="242"/>
      <c r="D908" s="245"/>
      <c r="E908" s="245"/>
      <c r="F908" s="245"/>
      <c r="G908" s="245"/>
      <c r="H908" s="245"/>
      <c r="I908" s="245"/>
      <c r="J908" s="245"/>
      <c r="K908" s="245"/>
    </row>
    <row r="909" spans="1:11">
      <c r="A909" s="39"/>
      <c r="B909" s="40"/>
      <c r="C909" s="242"/>
      <c r="D909" s="245"/>
      <c r="E909" s="245"/>
      <c r="F909" s="245"/>
      <c r="G909" s="245"/>
      <c r="H909" s="245"/>
      <c r="I909" s="245"/>
      <c r="J909" s="245"/>
      <c r="K909" s="245"/>
    </row>
    <row r="910" spans="1:11">
      <c r="A910" s="39"/>
      <c r="B910" s="40"/>
      <c r="C910" s="242"/>
      <c r="D910" s="245"/>
      <c r="E910" s="245"/>
      <c r="F910" s="245"/>
      <c r="G910" s="245"/>
      <c r="H910" s="245"/>
      <c r="I910" s="245"/>
      <c r="J910" s="245"/>
      <c r="K910" s="245"/>
    </row>
    <row r="911" spans="1:11">
      <c r="A911" s="39"/>
      <c r="B911" s="40"/>
      <c r="C911" s="242"/>
      <c r="D911" s="245"/>
      <c r="E911" s="245"/>
      <c r="F911" s="245"/>
      <c r="G911" s="245"/>
      <c r="H911" s="245"/>
      <c r="I911" s="245"/>
      <c r="J911" s="245"/>
      <c r="K911" s="245"/>
    </row>
    <row r="912" spans="1:11">
      <c r="A912" s="39"/>
      <c r="B912" s="40"/>
      <c r="C912" s="242"/>
      <c r="D912" s="245"/>
      <c r="E912" s="245"/>
      <c r="F912" s="245"/>
      <c r="G912" s="245"/>
      <c r="H912" s="245"/>
      <c r="I912" s="245"/>
      <c r="J912" s="245"/>
      <c r="K912" s="245"/>
    </row>
    <row r="913" spans="1:11">
      <c r="A913" s="39"/>
      <c r="B913" s="40"/>
      <c r="C913" s="242"/>
      <c r="D913" s="245"/>
      <c r="E913" s="245"/>
      <c r="F913" s="245"/>
      <c r="G913" s="245"/>
      <c r="H913" s="245"/>
      <c r="I913" s="245"/>
      <c r="J913" s="245"/>
      <c r="K913" s="245"/>
    </row>
    <row r="914" spans="1:11">
      <c r="A914" s="39"/>
      <c r="B914" s="40"/>
      <c r="C914" s="242"/>
      <c r="D914" s="245"/>
      <c r="E914" s="245"/>
      <c r="F914" s="245"/>
      <c r="G914" s="245"/>
      <c r="H914" s="245"/>
      <c r="I914" s="245"/>
      <c r="J914" s="245"/>
      <c r="K914" s="245"/>
    </row>
    <row r="915" spans="1:11">
      <c r="A915" s="39"/>
      <c r="B915" s="40"/>
      <c r="C915" s="242"/>
      <c r="D915" s="245"/>
      <c r="E915" s="245"/>
      <c r="F915" s="245"/>
      <c r="G915" s="245"/>
      <c r="H915" s="245"/>
      <c r="I915" s="245"/>
      <c r="J915" s="245"/>
      <c r="K915" s="245"/>
    </row>
    <row r="916" spans="1:11">
      <c r="A916" s="39"/>
      <c r="B916" s="40"/>
      <c r="C916" s="242"/>
      <c r="D916" s="245"/>
      <c r="E916" s="245"/>
      <c r="F916" s="245"/>
      <c r="G916" s="245"/>
      <c r="H916" s="245"/>
      <c r="I916" s="245"/>
      <c r="J916" s="245"/>
      <c r="K916" s="245"/>
    </row>
    <row r="917" spans="1:11">
      <c r="A917" s="39"/>
      <c r="B917" s="40"/>
      <c r="C917" s="242"/>
      <c r="D917" s="245"/>
      <c r="E917" s="245"/>
      <c r="F917" s="245"/>
      <c r="G917" s="245"/>
      <c r="H917" s="245"/>
      <c r="I917" s="245"/>
      <c r="J917" s="245"/>
      <c r="K917" s="245"/>
    </row>
    <row r="918" spans="1:11">
      <c r="A918" s="39"/>
      <c r="B918" s="40"/>
      <c r="C918" s="242"/>
      <c r="D918" s="245"/>
      <c r="E918" s="245"/>
      <c r="F918" s="245"/>
      <c r="G918" s="245"/>
      <c r="H918" s="245"/>
      <c r="I918" s="245"/>
      <c r="J918" s="245"/>
      <c r="K918" s="245"/>
    </row>
    <row r="919" spans="1:11">
      <c r="A919" s="39"/>
      <c r="B919" s="40"/>
      <c r="C919" s="242"/>
      <c r="D919" s="245"/>
      <c r="E919" s="245"/>
      <c r="F919" s="245"/>
      <c r="G919" s="245"/>
      <c r="H919" s="245"/>
      <c r="I919" s="245"/>
      <c r="J919" s="245"/>
      <c r="K919" s="245"/>
    </row>
    <row r="920" spans="1:11">
      <c r="A920" s="39"/>
      <c r="B920" s="40"/>
      <c r="C920" s="242"/>
      <c r="D920" s="245"/>
      <c r="E920" s="245"/>
      <c r="F920" s="245"/>
      <c r="G920" s="245"/>
      <c r="H920" s="245"/>
      <c r="I920" s="245"/>
      <c r="J920" s="245"/>
      <c r="K920" s="245"/>
    </row>
    <row r="921" spans="1:11">
      <c r="A921" s="39"/>
      <c r="B921" s="40"/>
      <c r="C921" s="242"/>
      <c r="D921" s="245"/>
      <c r="E921" s="245"/>
      <c r="F921" s="245"/>
      <c r="G921" s="245"/>
      <c r="H921" s="245"/>
      <c r="I921" s="245"/>
      <c r="J921" s="245"/>
      <c r="K921" s="245"/>
    </row>
    <row r="922" spans="1:11">
      <c r="A922" s="39"/>
      <c r="B922" s="40"/>
      <c r="C922" s="242"/>
      <c r="D922" s="245"/>
      <c r="E922" s="245"/>
      <c r="F922" s="245"/>
      <c r="G922" s="245"/>
      <c r="H922" s="245"/>
      <c r="I922" s="245"/>
      <c r="J922" s="245"/>
      <c r="K922" s="245"/>
    </row>
    <row r="923" spans="1:11">
      <c r="A923" s="39"/>
      <c r="B923" s="40"/>
      <c r="C923" s="242"/>
      <c r="D923" s="245"/>
      <c r="E923" s="245"/>
      <c r="F923" s="245"/>
      <c r="G923" s="245"/>
      <c r="H923" s="245"/>
      <c r="I923" s="245"/>
      <c r="J923" s="245"/>
      <c r="K923" s="245"/>
    </row>
    <row r="924" spans="1:11">
      <c r="A924" s="39"/>
      <c r="B924" s="40"/>
      <c r="C924" s="242"/>
      <c r="D924" s="245"/>
      <c r="E924" s="245"/>
      <c r="F924" s="245"/>
      <c r="G924" s="245"/>
      <c r="H924" s="245"/>
      <c r="I924" s="245"/>
      <c r="J924" s="245"/>
      <c r="K924" s="245"/>
    </row>
    <row r="925" spans="1:11">
      <c r="A925" s="39"/>
      <c r="B925" s="40"/>
      <c r="C925" s="242"/>
      <c r="D925" s="245"/>
      <c r="E925" s="245"/>
      <c r="F925" s="245"/>
      <c r="G925" s="245"/>
      <c r="H925" s="245"/>
      <c r="I925" s="245"/>
      <c r="J925" s="245"/>
      <c r="K925" s="245"/>
    </row>
    <row r="926" spans="1:11">
      <c r="A926" s="39"/>
      <c r="B926" s="40"/>
      <c r="C926" s="242"/>
      <c r="D926" s="245"/>
      <c r="E926" s="245"/>
      <c r="F926" s="245"/>
      <c r="G926" s="245"/>
      <c r="H926" s="245"/>
      <c r="I926" s="245"/>
      <c r="J926" s="245"/>
      <c r="K926" s="245"/>
    </row>
    <row r="927" spans="1:11">
      <c r="A927" s="39"/>
      <c r="B927" s="40"/>
      <c r="C927" s="242"/>
      <c r="D927" s="245"/>
      <c r="E927" s="245"/>
      <c r="F927" s="245"/>
      <c r="G927" s="245"/>
      <c r="H927" s="245"/>
      <c r="I927" s="245"/>
      <c r="J927" s="245"/>
      <c r="K927" s="245"/>
    </row>
    <row r="928" spans="1:11">
      <c r="A928" s="39"/>
      <c r="B928" s="40"/>
      <c r="C928" s="242"/>
      <c r="D928" s="245"/>
      <c r="E928" s="245"/>
      <c r="F928" s="245"/>
      <c r="G928" s="245"/>
      <c r="H928" s="245"/>
      <c r="I928" s="245"/>
      <c r="J928" s="245"/>
      <c r="K928" s="245"/>
    </row>
    <row r="929" spans="1:11">
      <c r="A929" s="39"/>
      <c r="B929" s="40"/>
      <c r="C929" s="242"/>
      <c r="D929" s="245"/>
      <c r="E929" s="245"/>
      <c r="F929" s="245"/>
      <c r="G929" s="245"/>
      <c r="H929" s="245"/>
      <c r="I929" s="245"/>
      <c r="J929" s="245"/>
      <c r="K929" s="245"/>
    </row>
    <row r="930" spans="1:11">
      <c r="A930" s="39"/>
      <c r="B930" s="40"/>
      <c r="C930" s="242"/>
      <c r="D930" s="245"/>
      <c r="E930" s="245"/>
      <c r="F930" s="245"/>
      <c r="G930" s="245"/>
      <c r="H930" s="245"/>
      <c r="I930" s="245"/>
      <c r="J930" s="245"/>
      <c r="K930" s="245"/>
    </row>
    <row r="931" spans="1:11">
      <c r="A931" s="39"/>
      <c r="B931" s="40"/>
      <c r="C931" s="242"/>
      <c r="D931" s="245"/>
      <c r="E931" s="245"/>
      <c r="F931" s="245"/>
      <c r="G931" s="245"/>
      <c r="H931" s="245"/>
      <c r="I931" s="245"/>
      <c r="J931" s="245"/>
      <c r="K931" s="245"/>
    </row>
    <row r="932" spans="1:11">
      <c r="A932" s="39"/>
      <c r="B932" s="40"/>
      <c r="C932" s="242"/>
      <c r="D932" s="245"/>
      <c r="E932" s="245"/>
      <c r="F932" s="245"/>
      <c r="G932" s="245"/>
      <c r="H932" s="245"/>
      <c r="I932" s="245"/>
      <c r="J932" s="245"/>
      <c r="K932" s="245"/>
    </row>
    <row r="933" spans="1:11">
      <c r="A933" s="39"/>
      <c r="B933" s="40"/>
      <c r="C933" s="242"/>
      <c r="D933" s="245"/>
      <c r="E933" s="245"/>
      <c r="F933" s="245"/>
      <c r="G933" s="245"/>
      <c r="H933" s="245"/>
      <c r="I933" s="245"/>
      <c r="J933" s="245"/>
      <c r="K933" s="245"/>
    </row>
    <row r="934" spans="1:11">
      <c r="A934" s="39"/>
      <c r="B934" s="40"/>
      <c r="C934" s="242"/>
      <c r="D934" s="245"/>
      <c r="E934" s="245"/>
      <c r="F934" s="245"/>
      <c r="G934" s="245"/>
      <c r="H934" s="245"/>
      <c r="I934" s="245"/>
      <c r="J934" s="245"/>
      <c r="K934" s="245"/>
    </row>
    <row r="935" spans="1:11">
      <c r="A935" s="39"/>
      <c r="B935" s="40"/>
      <c r="C935" s="242"/>
      <c r="D935" s="245"/>
      <c r="E935" s="245"/>
      <c r="F935" s="245"/>
      <c r="G935" s="245"/>
      <c r="H935" s="245"/>
      <c r="I935" s="245"/>
      <c r="J935" s="245"/>
      <c r="K935" s="245"/>
    </row>
    <row r="936" spans="1:11">
      <c r="A936" s="39"/>
      <c r="B936" s="40"/>
      <c r="C936" s="242"/>
      <c r="D936" s="245"/>
      <c r="E936" s="245"/>
      <c r="F936" s="245"/>
      <c r="G936" s="245"/>
      <c r="H936" s="245"/>
      <c r="I936" s="245"/>
      <c r="J936" s="245"/>
      <c r="K936" s="245"/>
    </row>
    <row r="937" spans="1:11">
      <c r="A937" s="39"/>
      <c r="B937" s="40"/>
      <c r="C937" s="242"/>
      <c r="D937" s="245"/>
      <c r="E937" s="245"/>
      <c r="F937" s="245"/>
      <c r="G937" s="245"/>
      <c r="H937" s="245"/>
      <c r="I937" s="245"/>
      <c r="J937" s="245"/>
      <c r="K937" s="245"/>
    </row>
    <row r="938" spans="1:11">
      <c r="A938" s="39"/>
      <c r="B938" s="40"/>
      <c r="C938" s="242"/>
      <c r="D938" s="245"/>
      <c r="E938" s="245"/>
      <c r="F938" s="245"/>
      <c r="G938" s="245"/>
      <c r="H938" s="245"/>
      <c r="I938" s="245"/>
      <c r="J938" s="245"/>
      <c r="K938" s="245"/>
    </row>
    <row r="939" spans="1:11">
      <c r="A939" s="39"/>
      <c r="B939" s="40"/>
      <c r="C939" s="242"/>
      <c r="D939" s="245"/>
      <c r="E939" s="245"/>
      <c r="F939" s="245"/>
      <c r="G939" s="245"/>
      <c r="H939" s="245"/>
      <c r="I939" s="245"/>
      <c r="J939" s="245"/>
      <c r="K939" s="245"/>
    </row>
    <row r="940" spans="1:11">
      <c r="A940" s="39"/>
      <c r="B940" s="40"/>
      <c r="C940" s="242"/>
      <c r="D940" s="245"/>
      <c r="E940" s="245"/>
      <c r="F940" s="245"/>
      <c r="G940" s="245"/>
      <c r="H940" s="245"/>
      <c r="I940" s="245"/>
      <c r="J940" s="245"/>
      <c r="K940" s="245"/>
    </row>
    <row r="941" spans="1:11">
      <c r="A941" s="39"/>
      <c r="B941" s="40"/>
      <c r="C941" s="242"/>
      <c r="D941" s="245"/>
      <c r="E941" s="245"/>
      <c r="F941" s="245"/>
      <c r="G941" s="245"/>
      <c r="H941" s="245"/>
      <c r="I941" s="245"/>
      <c r="J941" s="245"/>
      <c r="K941" s="245"/>
    </row>
    <row r="942" spans="1:11">
      <c r="A942" s="39"/>
      <c r="B942" s="40"/>
      <c r="C942" s="242"/>
      <c r="D942" s="245"/>
      <c r="E942" s="245"/>
      <c r="F942" s="245"/>
      <c r="G942" s="245"/>
      <c r="H942" s="245"/>
      <c r="I942" s="245"/>
      <c r="J942" s="245"/>
      <c r="K942" s="245"/>
    </row>
    <row r="943" spans="1:11">
      <c r="A943" s="39"/>
      <c r="B943" s="40"/>
      <c r="C943" s="242"/>
      <c r="D943" s="245"/>
      <c r="E943" s="245"/>
      <c r="F943" s="245"/>
      <c r="G943" s="245"/>
      <c r="H943" s="245"/>
      <c r="I943" s="245"/>
      <c r="J943" s="245"/>
      <c r="K943" s="245"/>
    </row>
    <row r="944" spans="1:11">
      <c r="A944" s="39"/>
      <c r="B944" s="40"/>
      <c r="C944" s="242"/>
      <c r="D944" s="245"/>
      <c r="E944" s="245"/>
      <c r="F944" s="245"/>
      <c r="G944" s="245"/>
      <c r="H944" s="245"/>
      <c r="I944" s="245"/>
      <c r="J944" s="245"/>
      <c r="K944" s="245"/>
    </row>
    <row r="945" spans="1:11">
      <c r="A945" s="39"/>
      <c r="B945" s="40"/>
      <c r="C945" s="242"/>
      <c r="D945" s="245"/>
      <c r="E945" s="245"/>
      <c r="F945" s="245"/>
      <c r="G945" s="245"/>
      <c r="H945" s="245"/>
      <c r="I945" s="245"/>
      <c r="J945" s="245"/>
      <c r="K945" s="245"/>
    </row>
    <row r="946" spans="1:11">
      <c r="A946" s="39"/>
      <c r="B946" s="40"/>
      <c r="C946" s="242"/>
      <c r="D946" s="245"/>
      <c r="E946" s="245"/>
      <c r="F946" s="245"/>
      <c r="G946" s="245"/>
      <c r="H946" s="245"/>
      <c r="I946" s="245"/>
      <c r="J946" s="245"/>
      <c r="K946" s="245"/>
    </row>
    <row r="947" spans="1:11">
      <c r="A947" s="39"/>
      <c r="B947" s="40"/>
      <c r="C947" s="242"/>
      <c r="D947" s="245"/>
      <c r="E947" s="245"/>
      <c r="F947" s="245"/>
      <c r="G947" s="245"/>
      <c r="H947" s="245"/>
      <c r="I947" s="245"/>
      <c r="J947" s="245"/>
      <c r="K947" s="245"/>
    </row>
    <row r="948" spans="1:11">
      <c r="A948" s="39"/>
      <c r="B948" s="40"/>
      <c r="C948" s="242"/>
      <c r="D948" s="245"/>
      <c r="E948" s="245"/>
      <c r="F948" s="245"/>
      <c r="G948" s="245"/>
      <c r="H948" s="245"/>
      <c r="I948" s="245"/>
      <c r="J948" s="245"/>
      <c r="K948" s="245"/>
    </row>
    <row r="949" spans="1:11">
      <c r="A949" s="39"/>
      <c r="B949" s="40"/>
      <c r="C949" s="242"/>
      <c r="D949" s="245"/>
      <c r="E949" s="245"/>
      <c r="F949" s="245"/>
      <c r="G949" s="245"/>
      <c r="H949" s="245"/>
      <c r="I949" s="245"/>
      <c r="J949" s="245"/>
      <c r="K949" s="245"/>
    </row>
    <row r="950" spans="1:11">
      <c r="A950" s="39"/>
      <c r="B950" s="40"/>
      <c r="C950" s="242"/>
      <c r="D950" s="245"/>
      <c r="E950" s="245"/>
      <c r="F950" s="245"/>
      <c r="G950" s="245"/>
      <c r="H950" s="245"/>
      <c r="I950" s="245"/>
      <c r="J950" s="245"/>
      <c r="K950" s="245"/>
    </row>
    <row r="951" spans="1:11">
      <c r="A951" s="39"/>
      <c r="B951" s="40"/>
      <c r="C951" s="242"/>
      <c r="D951" s="245"/>
      <c r="E951" s="245"/>
      <c r="F951" s="245"/>
      <c r="G951" s="245"/>
      <c r="H951" s="245"/>
      <c r="I951" s="245"/>
      <c r="J951" s="245"/>
      <c r="K951" s="245"/>
    </row>
    <row r="952" spans="1:11">
      <c r="A952" s="39"/>
      <c r="B952" s="40"/>
      <c r="C952" s="242"/>
      <c r="D952" s="245"/>
      <c r="E952" s="245"/>
      <c r="F952" s="245"/>
      <c r="G952" s="245"/>
      <c r="H952" s="245"/>
      <c r="I952" s="245"/>
      <c r="J952" s="245"/>
      <c r="K952" s="245"/>
    </row>
    <row r="953" spans="1:11">
      <c r="A953" s="39"/>
      <c r="B953" s="40"/>
      <c r="C953" s="242"/>
      <c r="D953" s="245"/>
      <c r="E953" s="245"/>
      <c r="F953" s="245"/>
      <c r="G953" s="245"/>
      <c r="H953" s="245"/>
      <c r="I953" s="245"/>
      <c r="J953" s="245"/>
      <c r="K953" s="245"/>
    </row>
    <row r="954" spans="1:11">
      <c r="A954" s="39"/>
      <c r="B954" s="40"/>
      <c r="C954" s="242"/>
      <c r="D954" s="245"/>
      <c r="E954" s="245"/>
      <c r="F954" s="245"/>
      <c r="G954" s="245"/>
      <c r="H954" s="245"/>
      <c r="I954" s="245"/>
      <c r="J954" s="245"/>
      <c r="K954" s="245"/>
    </row>
    <row r="955" spans="1:11">
      <c r="A955" s="39"/>
      <c r="B955" s="40"/>
      <c r="C955" s="242"/>
      <c r="D955" s="245"/>
      <c r="E955" s="245"/>
      <c r="F955" s="245"/>
      <c r="G955" s="245"/>
      <c r="H955" s="245"/>
      <c r="I955" s="245"/>
      <c r="J955" s="245"/>
      <c r="K955" s="245"/>
    </row>
    <row r="956" spans="1:11">
      <c r="A956" s="39"/>
      <c r="B956" s="40"/>
      <c r="C956" s="242"/>
      <c r="D956" s="245"/>
      <c r="E956" s="245"/>
      <c r="F956" s="245"/>
      <c r="G956" s="245"/>
      <c r="H956" s="245"/>
      <c r="I956" s="245"/>
      <c r="J956" s="245"/>
      <c r="K956" s="245"/>
    </row>
    <row r="957" spans="1:11">
      <c r="A957" s="39"/>
      <c r="B957" s="40"/>
      <c r="C957" s="242"/>
      <c r="D957" s="245"/>
      <c r="E957" s="245"/>
      <c r="F957" s="245"/>
      <c r="G957" s="245"/>
      <c r="H957" s="245"/>
      <c r="I957" s="245"/>
      <c r="J957" s="245"/>
      <c r="K957" s="245"/>
    </row>
    <row r="958" spans="1:11">
      <c r="A958" s="39"/>
      <c r="B958" s="40"/>
      <c r="C958" s="242"/>
      <c r="D958" s="245"/>
      <c r="E958" s="245"/>
      <c r="F958" s="245"/>
      <c r="G958" s="245"/>
      <c r="H958" s="245"/>
      <c r="I958" s="245"/>
      <c r="J958" s="245"/>
      <c r="K958" s="245"/>
    </row>
    <row r="959" spans="1:11">
      <c r="A959" s="39"/>
      <c r="B959" s="40"/>
      <c r="C959" s="242"/>
      <c r="D959" s="245"/>
      <c r="E959" s="245"/>
      <c r="F959" s="245"/>
      <c r="G959" s="245"/>
      <c r="H959" s="245"/>
      <c r="I959" s="245"/>
      <c r="J959" s="245"/>
      <c r="K959" s="245"/>
    </row>
    <row r="960" spans="1:11">
      <c r="A960" s="39"/>
      <c r="B960" s="40"/>
      <c r="C960" s="242"/>
      <c r="D960" s="245"/>
      <c r="E960" s="245"/>
      <c r="F960" s="245"/>
      <c r="G960" s="245"/>
      <c r="H960" s="245"/>
      <c r="I960" s="245"/>
      <c r="J960" s="245"/>
      <c r="K960" s="245"/>
    </row>
    <row r="961" spans="1:11">
      <c r="A961" s="39"/>
      <c r="B961" s="40"/>
      <c r="C961" s="242"/>
      <c r="D961" s="245"/>
      <c r="E961" s="245"/>
      <c r="F961" s="245"/>
      <c r="G961" s="245"/>
      <c r="H961" s="245"/>
      <c r="I961" s="245"/>
      <c r="J961" s="245"/>
      <c r="K961" s="245"/>
    </row>
    <row r="962" spans="1:11">
      <c r="A962" s="39"/>
      <c r="B962" s="40"/>
      <c r="C962" s="242"/>
      <c r="D962" s="245"/>
      <c r="E962" s="245"/>
      <c r="F962" s="245"/>
      <c r="G962" s="245"/>
      <c r="H962" s="245"/>
      <c r="I962" s="245"/>
      <c r="J962" s="245"/>
      <c r="K962" s="245"/>
    </row>
    <row r="963" spans="1:11">
      <c r="A963" s="39"/>
      <c r="B963" s="40"/>
      <c r="C963" s="242"/>
      <c r="D963" s="245"/>
      <c r="E963" s="245"/>
      <c r="F963" s="245"/>
      <c r="G963" s="245"/>
      <c r="H963" s="245"/>
      <c r="I963" s="245"/>
      <c r="J963" s="245"/>
      <c r="K963" s="245"/>
    </row>
    <row r="964" spans="1:11">
      <c r="A964" s="39"/>
      <c r="B964" s="40"/>
      <c r="C964" s="242"/>
      <c r="D964" s="245"/>
      <c r="E964" s="245"/>
      <c r="F964" s="245"/>
      <c r="G964" s="245"/>
      <c r="H964" s="245"/>
      <c r="I964" s="245"/>
      <c r="J964" s="245"/>
      <c r="K964" s="245"/>
    </row>
    <row r="965" spans="1:11">
      <c r="A965" s="39"/>
      <c r="B965" s="40"/>
      <c r="C965" s="242"/>
      <c r="D965" s="245"/>
      <c r="E965" s="245"/>
      <c r="F965" s="245"/>
      <c r="G965" s="245"/>
      <c r="H965" s="245"/>
      <c r="I965" s="245"/>
      <c r="J965" s="245"/>
      <c r="K965" s="245"/>
    </row>
    <row r="966" spans="1:11">
      <c r="A966" s="39"/>
      <c r="B966" s="40"/>
      <c r="C966" s="242"/>
      <c r="D966" s="245"/>
      <c r="E966" s="245"/>
      <c r="F966" s="245"/>
      <c r="G966" s="245"/>
      <c r="H966" s="245"/>
      <c r="I966" s="245"/>
      <c r="J966" s="245"/>
      <c r="K966" s="245"/>
    </row>
    <row r="967" spans="1:11">
      <c r="A967" s="39"/>
      <c r="B967" s="40"/>
      <c r="C967" s="242"/>
      <c r="D967" s="245"/>
      <c r="E967" s="245"/>
      <c r="F967" s="245"/>
      <c r="G967" s="245"/>
      <c r="H967" s="245"/>
      <c r="I967" s="245"/>
      <c r="J967" s="245"/>
      <c r="K967" s="245"/>
    </row>
    <row r="968" spans="1:11">
      <c r="A968" s="39"/>
      <c r="B968" s="40"/>
      <c r="C968" s="242"/>
      <c r="D968" s="245"/>
      <c r="E968" s="245"/>
      <c r="F968" s="245"/>
      <c r="G968" s="245"/>
      <c r="H968" s="245"/>
      <c r="I968" s="245"/>
      <c r="J968" s="245"/>
      <c r="K968" s="245"/>
    </row>
    <row r="969" spans="1:11">
      <c r="A969" s="39"/>
      <c r="B969" s="40"/>
      <c r="C969" s="242"/>
      <c r="D969" s="245"/>
      <c r="E969" s="245"/>
      <c r="F969" s="245"/>
      <c r="G969" s="245"/>
      <c r="H969" s="245"/>
      <c r="I969" s="245"/>
      <c r="J969" s="245"/>
      <c r="K969" s="245"/>
    </row>
    <row r="970" spans="1:11">
      <c r="A970" s="39"/>
      <c r="B970" s="40"/>
      <c r="C970" s="242"/>
      <c r="D970" s="245"/>
      <c r="E970" s="245"/>
      <c r="F970" s="245"/>
      <c r="G970" s="245"/>
      <c r="H970" s="245"/>
      <c r="I970" s="245"/>
      <c r="J970" s="245"/>
      <c r="K970" s="245"/>
    </row>
    <row r="971" spans="1:11">
      <c r="A971" s="39"/>
      <c r="B971" s="40"/>
      <c r="C971" s="242"/>
      <c r="D971" s="245"/>
      <c r="E971" s="245"/>
      <c r="F971" s="245"/>
      <c r="G971" s="245"/>
      <c r="H971" s="245"/>
      <c r="I971" s="245"/>
      <c r="J971" s="245"/>
      <c r="K971" s="245"/>
    </row>
    <row r="972" spans="1:11">
      <c r="A972" s="39"/>
      <c r="B972" s="40"/>
      <c r="C972" s="242"/>
      <c r="D972" s="245"/>
      <c r="E972" s="245"/>
      <c r="F972" s="245"/>
      <c r="G972" s="245"/>
      <c r="H972" s="245"/>
      <c r="I972" s="245"/>
      <c r="J972" s="245"/>
      <c r="K972" s="245"/>
    </row>
    <row r="973" spans="1:11">
      <c r="A973" s="39"/>
      <c r="B973" s="40"/>
      <c r="C973" s="242"/>
      <c r="D973" s="245"/>
      <c r="E973" s="245"/>
      <c r="F973" s="245"/>
      <c r="G973" s="245"/>
      <c r="H973" s="245"/>
      <c r="I973" s="245"/>
      <c r="J973" s="245"/>
      <c r="K973" s="245"/>
    </row>
    <row r="974" spans="1:11">
      <c r="A974" s="39"/>
      <c r="B974" s="40"/>
      <c r="C974" s="242"/>
      <c r="D974" s="245"/>
      <c r="E974" s="245"/>
      <c r="F974" s="245"/>
      <c r="G974" s="245"/>
      <c r="H974" s="245"/>
      <c r="I974" s="245"/>
      <c r="J974" s="245"/>
      <c r="K974" s="245"/>
    </row>
    <row r="975" spans="1:11">
      <c r="A975" s="39"/>
      <c r="B975" s="40"/>
      <c r="C975" s="242"/>
      <c r="D975" s="245"/>
      <c r="E975" s="245"/>
      <c r="F975" s="245"/>
      <c r="G975" s="245"/>
      <c r="H975" s="245"/>
      <c r="I975" s="245"/>
      <c r="J975" s="245"/>
      <c r="K975" s="245"/>
    </row>
    <row r="976" spans="1:11">
      <c r="A976" s="39"/>
      <c r="B976" s="40"/>
      <c r="C976" s="242"/>
      <c r="D976" s="245"/>
      <c r="E976" s="245"/>
      <c r="F976" s="245"/>
      <c r="G976" s="245"/>
      <c r="H976" s="245"/>
      <c r="I976" s="245"/>
      <c r="J976" s="245"/>
      <c r="K976" s="245"/>
    </row>
    <row r="977" spans="1:11">
      <c r="A977" s="39"/>
      <c r="B977" s="40"/>
      <c r="C977" s="242"/>
      <c r="D977" s="245"/>
      <c r="E977" s="245"/>
      <c r="F977" s="245"/>
      <c r="G977" s="245"/>
      <c r="H977" s="245"/>
      <c r="I977" s="245"/>
      <c r="J977" s="245"/>
      <c r="K977" s="245"/>
    </row>
    <row r="978" spans="1:11">
      <c r="A978" s="39"/>
      <c r="B978" s="40"/>
      <c r="C978" s="242"/>
      <c r="D978" s="245"/>
      <c r="E978" s="245"/>
      <c r="F978" s="245"/>
      <c r="G978" s="245"/>
      <c r="H978" s="245"/>
      <c r="I978" s="245"/>
      <c r="J978" s="245"/>
      <c r="K978" s="245"/>
    </row>
    <row r="979" spans="1:11">
      <c r="A979" s="39"/>
      <c r="B979" s="40"/>
      <c r="C979" s="242"/>
      <c r="D979" s="245"/>
      <c r="E979" s="245"/>
      <c r="F979" s="245"/>
      <c r="G979" s="245"/>
      <c r="H979" s="245"/>
      <c r="I979" s="245"/>
      <c r="J979" s="245"/>
      <c r="K979" s="245"/>
    </row>
    <row r="980" spans="1:11">
      <c r="A980" s="39"/>
      <c r="B980" s="40"/>
      <c r="C980" s="242"/>
      <c r="D980" s="245"/>
      <c r="E980" s="245"/>
      <c r="F980" s="245"/>
      <c r="G980" s="245"/>
      <c r="H980" s="245"/>
      <c r="I980" s="245"/>
      <c r="J980" s="245"/>
      <c r="K980" s="245"/>
    </row>
    <row r="981" spans="1:11">
      <c r="A981" s="39"/>
      <c r="B981" s="40"/>
      <c r="C981" s="242"/>
      <c r="D981" s="245"/>
      <c r="E981" s="245"/>
      <c r="F981" s="245"/>
      <c r="G981" s="245"/>
      <c r="H981" s="245"/>
      <c r="I981" s="245"/>
      <c r="J981" s="245"/>
      <c r="K981" s="245"/>
    </row>
    <row r="982" spans="1:11">
      <c r="A982" s="39"/>
      <c r="B982" s="40"/>
      <c r="C982" s="242"/>
      <c r="D982" s="245"/>
      <c r="E982" s="245"/>
      <c r="F982" s="245"/>
      <c r="G982" s="245"/>
      <c r="H982" s="245"/>
      <c r="I982" s="245"/>
      <c r="J982" s="245"/>
      <c r="K982" s="245"/>
    </row>
    <row r="983" spans="1:11">
      <c r="A983" s="39"/>
      <c r="B983" s="40"/>
      <c r="C983" s="242"/>
      <c r="D983" s="245"/>
      <c r="E983" s="245"/>
      <c r="F983" s="245"/>
      <c r="G983" s="245"/>
      <c r="H983" s="245"/>
      <c r="I983" s="245"/>
      <c r="J983" s="245"/>
      <c r="K983" s="245"/>
    </row>
    <row r="984" spans="1:11">
      <c r="A984" s="39"/>
      <c r="B984" s="40"/>
      <c r="C984" s="242"/>
      <c r="D984" s="245"/>
      <c r="E984" s="245"/>
      <c r="F984" s="245"/>
      <c r="G984" s="245"/>
      <c r="H984" s="245"/>
      <c r="I984" s="245"/>
      <c r="J984" s="245"/>
      <c r="K984" s="245"/>
    </row>
    <row r="985" spans="1:11">
      <c r="A985" s="39"/>
      <c r="B985" s="40"/>
      <c r="C985" s="242"/>
      <c r="D985" s="245"/>
      <c r="E985" s="245"/>
      <c r="F985" s="245"/>
      <c r="G985" s="245"/>
      <c r="H985" s="245"/>
      <c r="I985" s="245"/>
      <c r="J985" s="245"/>
      <c r="K985" s="245"/>
    </row>
    <row r="986" spans="1:11">
      <c r="A986" s="39"/>
      <c r="B986" s="40"/>
      <c r="C986" s="242"/>
      <c r="D986" s="245"/>
      <c r="E986" s="245"/>
      <c r="F986" s="245"/>
      <c r="G986" s="245"/>
      <c r="H986" s="245"/>
      <c r="I986" s="245"/>
      <c r="J986" s="245"/>
      <c r="K986" s="245"/>
    </row>
    <row r="987" spans="1:11">
      <c r="A987" s="39"/>
      <c r="B987" s="40"/>
      <c r="C987" s="242"/>
      <c r="D987" s="245"/>
      <c r="E987" s="245"/>
      <c r="F987" s="245"/>
      <c r="G987" s="245"/>
      <c r="H987" s="245"/>
      <c r="I987" s="245"/>
      <c r="J987" s="245"/>
      <c r="K987" s="245"/>
    </row>
    <row r="988" spans="1:11">
      <c r="A988" s="39"/>
      <c r="B988" s="40"/>
      <c r="C988" s="242"/>
      <c r="D988" s="245"/>
      <c r="E988" s="245"/>
      <c r="F988" s="245"/>
      <c r="G988" s="245"/>
      <c r="H988" s="245"/>
      <c r="I988" s="245"/>
      <c r="J988" s="245"/>
      <c r="K988" s="245"/>
    </row>
    <row r="989" spans="1:11">
      <c r="A989" s="39"/>
      <c r="B989" s="40"/>
      <c r="C989" s="242"/>
      <c r="D989" s="245"/>
      <c r="E989" s="245"/>
      <c r="F989" s="245"/>
      <c r="G989" s="245"/>
      <c r="H989" s="245"/>
      <c r="I989" s="245"/>
      <c r="J989" s="245"/>
      <c r="K989" s="245"/>
    </row>
    <row r="990" spans="1:11">
      <c r="A990" s="39"/>
      <c r="B990" s="40"/>
      <c r="C990" s="242"/>
      <c r="D990" s="245"/>
      <c r="E990" s="245"/>
      <c r="F990" s="245"/>
      <c r="G990" s="245"/>
      <c r="H990" s="245"/>
      <c r="I990" s="245"/>
      <c r="J990" s="245"/>
      <c r="K990" s="245"/>
    </row>
    <row r="991" spans="1:11">
      <c r="A991" s="39"/>
      <c r="B991" s="40"/>
      <c r="C991" s="242"/>
      <c r="D991" s="245"/>
      <c r="E991" s="245"/>
      <c r="F991" s="245"/>
      <c r="G991" s="245"/>
      <c r="H991" s="245"/>
      <c r="I991" s="245"/>
      <c r="J991" s="245"/>
      <c r="K991" s="245"/>
    </row>
    <row r="992" spans="1:11">
      <c r="A992" s="39"/>
      <c r="B992" s="40"/>
      <c r="C992" s="242"/>
      <c r="D992" s="245"/>
      <c r="E992" s="245"/>
      <c r="F992" s="245"/>
      <c r="G992" s="245"/>
      <c r="H992" s="245"/>
      <c r="I992" s="245"/>
      <c r="J992" s="245"/>
      <c r="K992" s="245"/>
    </row>
    <row r="993" spans="1:11">
      <c r="A993" s="39"/>
      <c r="B993" s="40"/>
      <c r="C993" s="242"/>
      <c r="D993" s="245"/>
      <c r="E993" s="245"/>
      <c r="F993" s="245"/>
      <c r="G993" s="245"/>
      <c r="H993" s="245"/>
      <c r="I993" s="245"/>
      <c r="J993" s="245"/>
      <c r="K993" s="245"/>
    </row>
    <row r="994" spans="1:11">
      <c r="A994" s="39"/>
      <c r="B994" s="40"/>
      <c r="C994" s="242"/>
      <c r="D994" s="245"/>
      <c r="E994" s="245"/>
      <c r="F994" s="245"/>
      <c r="G994" s="245"/>
      <c r="H994" s="245"/>
      <c r="I994" s="245"/>
      <c r="J994" s="245"/>
      <c r="K994" s="245"/>
    </row>
    <row r="995" spans="1:11">
      <c r="A995" s="39"/>
      <c r="B995" s="40"/>
      <c r="C995" s="242"/>
      <c r="D995" s="245"/>
      <c r="E995" s="245"/>
      <c r="F995" s="245"/>
      <c r="G995" s="245"/>
      <c r="H995" s="245"/>
      <c r="I995" s="245"/>
      <c r="J995" s="245"/>
      <c r="K995" s="245"/>
    </row>
    <row r="996" spans="1:11">
      <c r="A996" s="39"/>
      <c r="B996" s="40"/>
      <c r="C996" s="242"/>
      <c r="D996" s="245"/>
      <c r="E996" s="245"/>
      <c r="F996" s="245"/>
      <c r="G996" s="245"/>
      <c r="H996" s="245"/>
      <c r="I996" s="245"/>
      <c r="J996" s="245"/>
      <c r="K996" s="245"/>
    </row>
    <row r="997" spans="1:11">
      <c r="A997" s="39"/>
      <c r="B997" s="40"/>
      <c r="C997" s="242"/>
      <c r="D997" s="245"/>
      <c r="E997" s="245"/>
      <c r="F997" s="245"/>
      <c r="G997" s="245"/>
      <c r="H997" s="245"/>
      <c r="I997" s="245"/>
      <c r="J997" s="245"/>
      <c r="K997" s="245"/>
    </row>
    <row r="998" spans="1:11">
      <c r="A998" s="39"/>
      <c r="B998" s="40"/>
      <c r="C998" s="242"/>
      <c r="D998" s="245"/>
      <c r="E998" s="245"/>
      <c r="F998" s="245"/>
      <c r="G998" s="245"/>
      <c r="H998" s="245"/>
      <c r="I998" s="245"/>
      <c r="J998" s="245"/>
      <c r="K998" s="245"/>
    </row>
    <row r="999" spans="1:11">
      <c r="A999" s="39"/>
      <c r="B999" s="40"/>
      <c r="C999" s="242"/>
      <c r="D999" s="245"/>
      <c r="E999" s="245"/>
      <c r="F999" s="245"/>
      <c r="G999" s="245"/>
      <c r="H999" s="245"/>
      <c r="I999" s="245"/>
      <c r="J999" s="245"/>
      <c r="K999" s="245"/>
    </row>
    <row r="1000" spans="1:11">
      <c r="A1000" s="39"/>
      <c r="B1000" s="40"/>
      <c r="C1000" s="242"/>
      <c r="D1000" s="245"/>
      <c r="E1000" s="245"/>
      <c r="F1000" s="245"/>
      <c r="G1000" s="245"/>
      <c r="H1000" s="245"/>
      <c r="I1000" s="245"/>
      <c r="J1000" s="245"/>
      <c r="K1000" s="245"/>
    </row>
  </sheetData>
  <dataValidations count="3">
    <dataValidation type="list" allowBlank="1" showInputMessage="1" showErrorMessage="1" sqref="B2:B1048576" xr:uid="{1CB19B34-F847-4B28-96CE-105728830712}">
      <formula1>"S, V40, V50, V60, V70, V80, V90"</formula1>
    </dataValidation>
    <dataValidation type="custom" allowBlank="1" showInputMessage="1" showErrorMessage="1" sqref="B1" xr:uid="{B23BA261-4B16-4D80-BA7A-1BA91FAD6BB0}">
      <formula1>"S, V40, V50, V60, V70, V80, V90"</formula1>
    </dataValidation>
    <dataValidation type="list" allowBlank="1" showInputMessage="1" showErrorMessage="1" sqref="C2:C1048576" xr:uid="{A8BC3FCB-B32C-4E9A-8848-E2F7AD9CE996}">
      <formula1>$XFD$2:$XFD$18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2856A-2F74-47D6-9F26-0E002B7F2111}">
  <dimension ref="A1:XFD1000"/>
  <sheetViews>
    <sheetView topLeftCell="A28" zoomScale="140" zoomScaleNormal="140" zoomScalePageLayoutView="140" workbookViewId="0">
      <selection activeCell="Y17" sqref="Y17"/>
    </sheetView>
  </sheetViews>
  <sheetFormatPr defaultColWidth="10.83203125" defaultRowHeight="13"/>
  <cols>
    <col min="1" max="1" width="26.58203125" style="35" customWidth="1"/>
    <col min="2" max="2" width="4.5" style="35" bestFit="1" customWidth="1"/>
    <col min="3" max="3" width="21.58203125" style="35" bestFit="1" customWidth="1"/>
    <col min="4" max="11" width="5" style="35" customWidth="1"/>
    <col min="12" max="16384" width="10.83203125" style="35"/>
  </cols>
  <sheetData>
    <row r="1" spans="1:11 16384:16384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  <c r="J1" s="2"/>
      <c r="K1" s="2"/>
    </row>
    <row r="2" spans="1:11 16384:16384">
      <c r="A2" s="524" t="s">
        <v>283</v>
      </c>
      <c r="B2" s="525" t="s">
        <v>28</v>
      </c>
      <c r="C2" s="526" t="s">
        <v>14</v>
      </c>
      <c r="D2" s="527"/>
      <c r="E2" s="527">
        <v>44</v>
      </c>
      <c r="F2" s="527">
        <v>21</v>
      </c>
      <c r="G2" s="527">
        <v>32</v>
      </c>
      <c r="H2" s="245"/>
      <c r="I2" s="245"/>
      <c r="J2" s="245"/>
      <c r="K2" s="245"/>
      <c r="XFD2" s="35" t="s">
        <v>14</v>
      </c>
    </row>
    <row r="3" spans="1:11 16384:16384">
      <c r="A3" s="524" t="s">
        <v>565</v>
      </c>
      <c r="B3" s="525" t="s">
        <v>34</v>
      </c>
      <c r="C3" s="526" t="s">
        <v>14</v>
      </c>
      <c r="D3" s="527"/>
      <c r="E3" s="527"/>
      <c r="F3" s="527"/>
      <c r="G3" s="527">
        <v>38</v>
      </c>
      <c r="H3" s="245"/>
      <c r="I3" s="245"/>
      <c r="J3" s="245"/>
      <c r="K3" s="245"/>
      <c r="XFD3" s="35" t="s">
        <v>15</v>
      </c>
    </row>
    <row r="4" spans="1:11 16384:16384">
      <c r="A4" s="524" t="s">
        <v>477</v>
      </c>
      <c r="B4" s="525" t="s">
        <v>35</v>
      </c>
      <c r="C4" s="526" t="s">
        <v>14</v>
      </c>
      <c r="D4" s="527"/>
      <c r="E4" s="527"/>
      <c r="F4" s="527">
        <v>47</v>
      </c>
      <c r="G4" s="527">
        <v>69</v>
      </c>
      <c r="H4" s="245"/>
      <c r="I4" s="245"/>
      <c r="J4" s="245"/>
      <c r="K4" s="245"/>
      <c r="XFD4" s="35" t="s">
        <v>16</v>
      </c>
    </row>
    <row r="5" spans="1:11 16384:16384">
      <c r="A5" s="524" t="s">
        <v>284</v>
      </c>
      <c r="B5" s="525" t="s">
        <v>33</v>
      </c>
      <c r="C5" s="526" t="s">
        <v>14</v>
      </c>
      <c r="D5" s="527"/>
      <c r="E5" s="527">
        <v>96</v>
      </c>
      <c r="F5" s="527">
        <v>73</v>
      </c>
      <c r="G5" s="527">
        <v>79</v>
      </c>
      <c r="H5" s="245"/>
      <c r="I5" s="245"/>
      <c r="J5" s="245"/>
      <c r="K5" s="245"/>
      <c r="XFD5" s="35" t="s">
        <v>17</v>
      </c>
    </row>
    <row r="6" spans="1:11 16384:16384">
      <c r="A6" s="524" t="s">
        <v>287</v>
      </c>
      <c r="B6" s="525" t="s">
        <v>33</v>
      </c>
      <c r="C6" s="526" t="s">
        <v>14</v>
      </c>
      <c r="D6" s="527"/>
      <c r="E6" s="527">
        <v>123</v>
      </c>
      <c r="F6" s="527">
        <v>74</v>
      </c>
      <c r="G6" s="527">
        <v>87</v>
      </c>
      <c r="H6" s="245"/>
      <c r="I6" s="245"/>
      <c r="J6" s="245"/>
      <c r="K6" s="245"/>
      <c r="XFD6" s="35" t="s">
        <v>18</v>
      </c>
    </row>
    <row r="7" spans="1:11 16384:16384">
      <c r="A7" s="524" t="s">
        <v>286</v>
      </c>
      <c r="B7" s="525" t="s">
        <v>34</v>
      </c>
      <c r="C7" s="526" t="s">
        <v>14</v>
      </c>
      <c r="D7" s="527"/>
      <c r="E7" s="527">
        <v>98</v>
      </c>
      <c r="F7" s="527"/>
      <c r="G7" s="527">
        <v>93</v>
      </c>
      <c r="H7" s="245"/>
      <c r="I7" s="245"/>
      <c r="J7" s="245"/>
      <c r="K7" s="245"/>
      <c r="XFD7" s="35" t="s">
        <v>19</v>
      </c>
    </row>
    <row r="8" spans="1:11 16384:16384">
      <c r="A8" s="524" t="s">
        <v>125</v>
      </c>
      <c r="B8" s="525" t="s">
        <v>35</v>
      </c>
      <c r="C8" s="526" t="s">
        <v>14</v>
      </c>
      <c r="D8" s="527">
        <v>86</v>
      </c>
      <c r="E8" s="527">
        <v>115</v>
      </c>
      <c r="F8" s="527"/>
      <c r="G8" s="527">
        <v>95</v>
      </c>
      <c r="H8" s="245"/>
      <c r="I8" s="245"/>
      <c r="J8" s="245"/>
      <c r="K8" s="245"/>
      <c r="XFD8" s="35" t="s">
        <v>11</v>
      </c>
    </row>
    <row r="9" spans="1:11 16384:16384">
      <c r="A9" s="524" t="s">
        <v>130</v>
      </c>
      <c r="B9" s="525" t="s">
        <v>33</v>
      </c>
      <c r="C9" s="526" t="s">
        <v>14</v>
      </c>
      <c r="D9" s="527">
        <v>102</v>
      </c>
      <c r="E9" s="527">
        <v>147</v>
      </c>
      <c r="F9" s="527">
        <v>81</v>
      </c>
      <c r="G9" s="527">
        <v>108</v>
      </c>
      <c r="H9" s="245"/>
      <c r="I9" s="245"/>
      <c r="J9" s="245"/>
      <c r="K9" s="245"/>
      <c r="XFD9" s="35" t="s">
        <v>20</v>
      </c>
    </row>
    <row r="10" spans="1:11 16384:16384">
      <c r="A10" s="524" t="s">
        <v>289</v>
      </c>
      <c r="B10" s="525" t="s">
        <v>35</v>
      </c>
      <c r="C10" s="526" t="s">
        <v>14</v>
      </c>
      <c r="D10" s="527"/>
      <c r="E10" s="527">
        <v>135</v>
      </c>
      <c r="F10" s="527">
        <v>84</v>
      </c>
      <c r="G10" s="527">
        <v>114</v>
      </c>
      <c r="H10" s="245"/>
      <c r="I10" s="245"/>
      <c r="J10" s="245"/>
      <c r="K10" s="245"/>
      <c r="XFD10" s="35" t="s">
        <v>21</v>
      </c>
    </row>
    <row r="11" spans="1:11 16384:16384">
      <c r="A11" s="524" t="s">
        <v>128</v>
      </c>
      <c r="B11" s="525" t="s">
        <v>35</v>
      </c>
      <c r="C11" s="526" t="s">
        <v>14</v>
      </c>
      <c r="D11" s="527">
        <v>98</v>
      </c>
      <c r="E11" s="527">
        <v>136</v>
      </c>
      <c r="F11" s="527">
        <v>88</v>
      </c>
      <c r="G11" s="527">
        <v>116</v>
      </c>
      <c r="H11" s="245"/>
      <c r="I11" s="245"/>
      <c r="J11" s="245"/>
      <c r="K11" s="245"/>
      <c r="XFD11" s="35" t="s">
        <v>22</v>
      </c>
    </row>
    <row r="12" spans="1:11 16384:16384">
      <c r="A12" s="524" t="s">
        <v>131</v>
      </c>
      <c r="B12" s="525" t="s">
        <v>33</v>
      </c>
      <c r="C12" s="526" t="s">
        <v>14</v>
      </c>
      <c r="D12" s="527">
        <v>103</v>
      </c>
      <c r="E12" s="527">
        <v>150</v>
      </c>
      <c r="F12" s="527">
        <v>100</v>
      </c>
      <c r="G12" s="527">
        <v>133</v>
      </c>
      <c r="H12" s="245"/>
      <c r="I12" s="245"/>
      <c r="J12" s="245"/>
      <c r="K12" s="245"/>
      <c r="XFD12" s="35" t="s">
        <v>12</v>
      </c>
    </row>
    <row r="13" spans="1:11 16384:16384">
      <c r="A13" s="524" t="s">
        <v>132</v>
      </c>
      <c r="B13" s="525" t="s">
        <v>33</v>
      </c>
      <c r="C13" s="526" t="s">
        <v>14</v>
      </c>
      <c r="D13" s="527">
        <v>115</v>
      </c>
      <c r="E13" s="527">
        <v>171</v>
      </c>
      <c r="F13" s="527">
        <v>104</v>
      </c>
      <c r="G13" s="527">
        <v>134</v>
      </c>
      <c r="H13" s="245"/>
      <c r="I13" s="245"/>
      <c r="J13" s="245"/>
      <c r="K13" s="245"/>
      <c r="XFD13" s="35" t="s">
        <v>23</v>
      </c>
    </row>
    <row r="14" spans="1:11 16384:16384">
      <c r="A14" s="524" t="s">
        <v>480</v>
      </c>
      <c r="B14" s="525" t="s">
        <v>33</v>
      </c>
      <c r="C14" s="526" t="s">
        <v>14</v>
      </c>
      <c r="D14" s="527"/>
      <c r="E14" s="527">
        <v>168</v>
      </c>
      <c r="F14" s="527">
        <v>109</v>
      </c>
      <c r="G14" s="527">
        <v>143</v>
      </c>
      <c r="H14" s="245"/>
      <c r="I14" s="245"/>
      <c r="J14" s="245"/>
      <c r="K14" s="245"/>
      <c r="XFD14" s="35" t="s">
        <v>24</v>
      </c>
    </row>
    <row r="15" spans="1:11 16384:16384">
      <c r="A15" s="524" t="s">
        <v>133</v>
      </c>
      <c r="B15" s="525" t="s">
        <v>34</v>
      </c>
      <c r="C15" s="526" t="s">
        <v>14</v>
      </c>
      <c r="D15" s="527">
        <v>126</v>
      </c>
      <c r="E15" s="527">
        <v>185</v>
      </c>
      <c r="F15" s="527"/>
      <c r="G15" s="527">
        <v>149</v>
      </c>
      <c r="H15" s="245"/>
      <c r="I15" s="245"/>
      <c r="J15" s="245"/>
      <c r="K15" s="245"/>
      <c r="XFD15" s="35" t="s">
        <v>25</v>
      </c>
    </row>
    <row r="16" spans="1:11 16384:16384">
      <c r="A16" s="524" t="s">
        <v>294</v>
      </c>
      <c r="B16" s="525" t="s">
        <v>33</v>
      </c>
      <c r="C16" s="526" t="s">
        <v>14</v>
      </c>
      <c r="D16" s="527"/>
      <c r="E16" s="527">
        <v>186</v>
      </c>
      <c r="F16" s="527"/>
      <c r="G16" s="527">
        <v>150</v>
      </c>
      <c r="H16" s="245"/>
      <c r="I16" s="245"/>
      <c r="J16" s="245"/>
      <c r="K16" s="245"/>
      <c r="XFD16" s="35" t="s">
        <v>26</v>
      </c>
    </row>
    <row r="17" spans="1:11 16384:16384">
      <c r="A17" s="524" t="s">
        <v>127</v>
      </c>
      <c r="B17" s="525" t="s">
        <v>28</v>
      </c>
      <c r="C17" s="526" t="s">
        <v>14</v>
      </c>
      <c r="D17" s="527">
        <v>89</v>
      </c>
      <c r="E17" s="527"/>
      <c r="F17" s="527"/>
      <c r="G17" s="527"/>
      <c r="H17" s="245"/>
      <c r="I17" s="245"/>
      <c r="J17" s="245"/>
      <c r="K17" s="245"/>
      <c r="XFD17" s="35" t="s">
        <v>13</v>
      </c>
    </row>
    <row r="18" spans="1:11 16384:16384">
      <c r="A18" s="524" t="s">
        <v>121</v>
      </c>
      <c r="B18" s="525" t="s">
        <v>28</v>
      </c>
      <c r="C18" s="526" t="s">
        <v>14</v>
      </c>
      <c r="D18" s="527">
        <v>27</v>
      </c>
      <c r="E18" s="527">
        <v>19</v>
      </c>
      <c r="F18" s="527"/>
      <c r="G18" s="527"/>
      <c r="H18" s="245"/>
      <c r="I18" s="245"/>
      <c r="J18" s="245"/>
      <c r="K18" s="245"/>
      <c r="XFD18" s="35" t="s">
        <v>27</v>
      </c>
    </row>
    <row r="19" spans="1:11 16384:16384">
      <c r="A19" s="524" t="s">
        <v>285</v>
      </c>
      <c r="B19" s="525" t="s">
        <v>33</v>
      </c>
      <c r="C19" s="526" t="s">
        <v>14</v>
      </c>
      <c r="D19" s="527"/>
      <c r="E19" s="527">
        <v>97</v>
      </c>
      <c r="F19" s="527">
        <v>64</v>
      </c>
      <c r="G19" s="527"/>
      <c r="H19" s="245"/>
      <c r="I19" s="245"/>
      <c r="J19" s="245"/>
      <c r="K19" s="245"/>
    </row>
    <row r="20" spans="1:11 16384:16384">
      <c r="A20" s="524" t="s">
        <v>120</v>
      </c>
      <c r="B20" s="525" t="s">
        <v>34</v>
      </c>
      <c r="C20" s="526" t="s">
        <v>14</v>
      </c>
      <c r="D20" s="527">
        <v>17</v>
      </c>
      <c r="E20" s="527"/>
      <c r="F20" s="527"/>
      <c r="G20" s="527"/>
      <c r="H20" s="245"/>
      <c r="I20" s="245"/>
      <c r="J20" s="245"/>
      <c r="K20" s="245"/>
    </row>
    <row r="21" spans="1:11 16384:16384">
      <c r="A21" s="524" t="s">
        <v>129</v>
      </c>
      <c r="B21" s="525" t="s">
        <v>35</v>
      </c>
      <c r="C21" s="526" t="s">
        <v>14</v>
      </c>
      <c r="D21" s="527">
        <v>101</v>
      </c>
      <c r="E21" s="527"/>
      <c r="F21" s="527"/>
      <c r="G21" s="527"/>
      <c r="H21" s="245"/>
      <c r="I21" s="245"/>
      <c r="J21" s="245"/>
      <c r="K21" s="245"/>
    </row>
    <row r="22" spans="1:11 16384:16384">
      <c r="A22" s="524" t="s">
        <v>124</v>
      </c>
      <c r="B22" s="525" t="s">
        <v>33</v>
      </c>
      <c r="C22" s="526" t="s">
        <v>14</v>
      </c>
      <c r="D22" s="527">
        <v>75</v>
      </c>
      <c r="E22" s="527"/>
      <c r="F22" s="527"/>
      <c r="G22" s="527"/>
      <c r="H22" s="245"/>
      <c r="I22" s="245"/>
      <c r="J22" s="245"/>
      <c r="K22" s="245"/>
    </row>
    <row r="23" spans="1:11 16384:16384">
      <c r="A23" s="524" t="s">
        <v>292</v>
      </c>
      <c r="B23" s="525" t="s">
        <v>35</v>
      </c>
      <c r="C23" s="526" t="s">
        <v>14</v>
      </c>
      <c r="D23" s="527"/>
      <c r="E23" s="527">
        <v>161</v>
      </c>
      <c r="F23" s="527"/>
      <c r="G23" s="527"/>
      <c r="H23" s="245"/>
      <c r="I23" s="245"/>
      <c r="J23" s="245"/>
      <c r="K23" s="245"/>
    </row>
    <row r="24" spans="1:11 16384:16384">
      <c r="A24" s="524" t="s">
        <v>478</v>
      </c>
      <c r="B24" s="525" t="s">
        <v>33</v>
      </c>
      <c r="C24" s="526" t="s">
        <v>14</v>
      </c>
      <c r="D24" s="527"/>
      <c r="E24" s="527"/>
      <c r="F24" s="527">
        <v>95</v>
      </c>
      <c r="G24" s="527"/>
      <c r="H24" s="245"/>
      <c r="I24" s="245"/>
      <c r="J24" s="245"/>
      <c r="K24" s="245"/>
    </row>
    <row r="25" spans="1:11 16384:16384">
      <c r="A25" s="524" t="s">
        <v>282</v>
      </c>
      <c r="B25" s="525" t="s">
        <v>33</v>
      </c>
      <c r="C25" s="526" t="s">
        <v>14</v>
      </c>
      <c r="D25" s="527"/>
      <c r="E25" s="527">
        <v>37</v>
      </c>
      <c r="F25" s="527"/>
      <c r="G25" s="527"/>
      <c r="H25" s="245"/>
      <c r="I25" s="245"/>
      <c r="J25" s="245"/>
      <c r="K25" s="245"/>
    </row>
    <row r="26" spans="1:11 16384:16384">
      <c r="A26" s="524" t="s">
        <v>293</v>
      </c>
      <c r="B26" s="525" t="s">
        <v>34</v>
      </c>
      <c r="C26" s="526" t="s">
        <v>14</v>
      </c>
      <c r="D26" s="527"/>
      <c r="E26" s="527">
        <v>177</v>
      </c>
      <c r="F26" s="527"/>
      <c r="G26" s="527"/>
      <c r="H26" s="245"/>
      <c r="I26" s="245"/>
      <c r="J26" s="245"/>
      <c r="K26" s="245"/>
    </row>
    <row r="27" spans="1:11 16384:16384">
      <c r="A27" s="524" t="s">
        <v>123</v>
      </c>
      <c r="B27" s="525" t="s">
        <v>34</v>
      </c>
      <c r="C27" s="526" t="s">
        <v>14</v>
      </c>
      <c r="D27" s="527">
        <v>72</v>
      </c>
      <c r="E27" s="527"/>
      <c r="F27" s="527"/>
      <c r="G27" s="527"/>
      <c r="H27" s="245"/>
      <c r="I27" s="245"/>
      <c r="J27" s="245"/>
      <c r="K27" s="245"/>
    </row>
    <row r="28" spans="1:11 16384:16384">
      <c r="A28" s="524" t="s">
        <v>126</v>
      </c>
      <c r="B28" s="525" t="s">
        <v>34</v>
      </c>
      <c r="C28" s="526" t="s">
        <v>14</v>
      </c>
      <c r="D28" s="527">
        <v>88</v>
      </c>
      <c r="E28" s="527">
        <v>61</v>
      </c>
      <c r="F28" s="527">
        <v>51</v>
      </c>
      <c r="G28" s="527"/>
      <c r="H28" s="245"/>
      <c r="I28" s="245"/>
      <c r="J28" s="245"/>
      <c r="K28" s="245"/>
    </row>
    <row r="29" spans="1:11 16384:16384">
      <c r="A29" s="524" t="s">
        <v>288</v>
      </c>
      <c r="B29" s="525" t="s">
        <v>28</v>
      </c>
      <c r="C29" s="526" t="s">
        <v>14</v>
      </c>
      <c r="D29" s="527"/>
      <c r="E29" s="527">
        <v>131</v>
      </c>
      <c r="F29" s="527"/>
      <c r="G29" s="527"/>
      <c r="H29" s="245"/>
      <c r="I29" s="245"/>
      <c r="J29" s="245"/>
      <c r="K29" s="245"/>
    </row>
    <row r="30" spans="1:11 16384:16384">
      <c r="A30" s="524" t="s">
        <v>479</v>
      </c>
      <c r="B30" s="525" t="s">
        <v>34</v>
      </c>
      <c r="C30" s="526" t="s">
        <v>14</v>
      </c>
      <c r="D30" s="527"/>
      <c r="E30" s="527"/>
      <c r="F30" s="527">
        <v>101</v>
      </c>
      <c r="G30" s="527"/>
      <c r="H30" s="245"/>
      <c r="I30" s="245"/>
      <c r="J30" s="245"/>
      <c r="K30" s="245"/>
    </row>
    <row r="31" spans="1:11 16384:16384">
      <c r="A31" s="524" t="s">
        <v>290</v>
      </c>
      <c r="B31" s="525" t="s">
        <v>35</v>
      </c>
      <c r="C31" s="526" t="s">
        <v>14</v>
      </c>
      <c r="D31" s="527"/>
      <c r="E31" s="527">
        <v>157</v>
      </c>
      <c r="F31" s="527"/>
      <c r="G31" s="527"/>
      <c r="H31" s="245"/>
      <c r="I31" s="245"/>
      <c r="J31" s="245"/>
      <c r="K31" s="245"/>
    </row>
    <row r="32" spans="1:11 16384:16384">
      <c r="A32" s="524" t="s">
        <v>291</v>
      </c>
      <c r="B32" s="525" t="s">
        <v>35</v>
      </c>
      <c r="C32" s="526" t="s">
        <v>14</v>
      </c>
      <c r="D32" s="527"/>
      <c r="E32" s="527">
        <v>160</v>
      </c>
      <c r="F32" s="527"/>
      <c r="G32" s="527"/>
      <c r="H32" s="245"/>
      <c r="I32" s="245"/>
      <c r="J32" s="245"/>
      <c r="K32" s="245"/>
    </row>
    <row r="33" spans="1:11">
      <c r="A33" s="524" t="s">
        <v>122</v>
      </c>
      <c r="B33" s="525" t="s">
        <v>34</v>
      </c>
      <c r="C33" s="526" t="s">
        <v>14</v>
      </c>
      <c r="D33" s="527">
        <v>54</v>
      </c>
      <c r="E33" s="527"/>
      <c r="F33" s="527"/>
      <c r="G33" s="527"/>
      <c r="H33" s="245"/>
      <c r="I33" s="245"/>
      <c r="J33" s="245"/>
      <c r="K33" s="245"/>
    </row>
    <row r="34" spans="1:11">
      <c r="A34" s="39"/>
      <c r="B34" s="40"/>
      <c r="C34" s="242"/>
      <c r="D34" s="245"/>
      <c r="E34" s="245"/>
      <c r="F34" s="245"/>
      <c r="G34" s="245"/>
      <c r="H34" s="245"/>
      <c r="I34" s="245"/>
      <c r="J34" s="245"/>
      <c r="K34" s="245"/>
    </row>
    <row r="35" spans="1:11">
      <c r="A35" s="39"/>
      <c r="B35" s="40"/>
      <c r="C35" s="242"/>
      <c r="D35" s="245"/>
      <c r="E35" s="245"/>
      <c r="F35" s="245"/>
      <c r="G35" s="245"/>
      <c r="H35" s="245"/>
      <c r="I35" s="245"/>
      <c r="J35" s="245"/>
      <c r="K35" s="245"/>
    </row>
    <row r="36" spans="1:11">
      <c r="A36" s="39"/>
      <c r="B36" s="40"/>
      <c r="C36" s="242"/>
      <c r="D36" s="245"/>
      <c r="E36" s="245"/>
      <c r="F36" s="245"/>
      <c r="G36" s="245"/>
      <c r="H36" s="245"/>
      <c r="I36" s="245"/>
      <c r="J36" s="245"/>
      <c r="K36" s="245"/>
    </row>
    <row r="37" spans="1:11">
      <c r="A37" s="39"/>
      <c r="B37" s="40"/>
      <c r="C37" s="242"/>
      <c r="D37" s="245"/>
      <c r="E37" s="245"/>
      <c r="F37" s="245"/>
      <c r="G37" s="245"/>
      <c r="H37" s="245"/>
      <c r="I37" s="245"/>
      <c r="J37" s="245"/>
      <c r="K37" s="245"/>
    </row>
    <row r="38" spans="1:11">
      <c r="A38" s="39"/>
      <c r="B38" s="40"/>
      <c r="C38" s="242"/>
      <c r="D38" s="245"/>
      <c r="E38" s="245"/>
      <c r="F38" s="245"/>
      <c r="G38" s="245"/>
      <c r="H38" s="245"/>
      <c r="I38" s="245"/>
      <c r="J38" s="245"/>
      <c r="K38" s="245"/>
    </row>
    <row r="39" spans="1:11">
      <c r="A39" s="39"/>
      <c r="B39" s="40"/>
      <c r="C39" s="242"/>
      <c r="D39" s="245"/>
      <c r="E39" s="245"/>
      <c r="F39" s="245"/>
      <c r="G39" s="245"/>
      <c r="H39" s="245"/>
      <c r="I39" s="245"/>
      <c r="J39" s="245"/>
      <c r="K39" s="245"/>
    </row>
    <row r="40" spans="1:11">
      <c r="A40" s="39"/>
      <c r="B40" s="40"/>
      <c r="C40" s="242"/>
      <c r="D40" s="245"/>
      <c r="E40" s="245"/>
      <c r="F40" s="245"/>
      <c r="G40" s="245"/>
      <c r="H40" s="245"/>
      <c r="I40" s="245"/>
      <c r="J40" s="245"/>
      <c r="K40" s="245"/>
    </row>
    <row r="41" spans="1:11">
      <c r="A41" s="39"/>
      <c r="B41" s="40"/>
      <c r="C41" s="242"/>
      <c r="D41" s="245"/>
      <c r="E41" s="245"/>
      <c r="F41" s="245"/>
      <c r="G41" s="245"/>
      <c r="H41" s="245"/>
      <c r="I41" s="245"/>
      <c r="J41" s="245"/>
      <c r="K41" s="245"/>
    </row>
    <row r="42" spans="1:11">
      <c r="A42" s="39"/>
      <c r="B42" s="40"/>
      <c r="C42" s="242"/>
      <c r="D42" s="245"/>
      <c r="E42" s="245"/>
      <c r="F42" s="245"/>
      <c r="G42" s="245"/>
      <c r="H42" s="245"/>
      <c r="I42" s="245"/>
      <c r="J42" s="245"/>
      <c r="K42" s="245"/>
    </row>
    <row r="43" spans="1:11">
      <c r="A43" s="39"/>
      <c r="B43" s="40"/>
      <c r="C43" s="242"/>
      <c r="D43" s="245"/>
      <c r="E43" s="245"/>
      <c r="F43" s="245"/>
      <c r="G43" s="245"/>
      <c r="H43" s="245"/>
      <c r="I43" s="245"/>
      <c r="J43" s="245"/>
      <c r="K43" s="245"/>
    </row>
    <row r="44" spans="1:11">
      <c r="A44" s="39"/>
      <c r="B44" s="40"/>
      <c r="C44" s="242"/>
      <c r="D44" s="245"/>
      <c r="E44" s="245"/>
      <c r="F44" s="245"/>
      <c r="G44" s="245"/>
      <c r="H44" s="245"/>
      <c r="I44" s="245"/>
      <c r="J44" s="245"/>
      <c r="K44" s="245"/>
    </row>
    <row r="45" spans="1:11">
      <c r="A45" s="39"/>
      <c r="B45" s="40"/>
      <c r="C45" s="242"/>
      <c r="D45" s="245"/>
      <c r="E45" s="245"/>
      <c r="F45" s="245"/>
      <c r="G45" s="245"/>
      <c r="H45" s="245"/>
      <c r="I45" s="245"/>
      <c r="J45" s="245"/>
      <c r="K45" s="245"/>
    </row>
    <row r="46" spans="1:11">
      <c r="A46" s="39"/>
      <c r="B46" s="40"/>
      <c r="C46" s="242"/>
      <c r="D46" s="245"/>
      <c r="E46" s="245"/>
      <c r="F46" s="245"/>
      <c r="G46" s="245"/>
      <c r="H46" s="245"/>
      <c r="I46" s="245"/>
      <c r="J46" s="245"/>
      <c r="K46" s="245"/>
    </row>
    <row r="47" spans="1:11">
      <c r="A47" s="39"/>
      <c r="B47" s="40"/>
      <c r="C47" s="242"/>
      <c r="D47" s="245"/>
      <c r="E47" s="245"/>
      <c r="F47" s="245"/>
      <c r="G47" s="245"/>
      <c r="H47" s="245"/>
      <c r="I47" s="245"/>
      <c r="J47" s="245"/>
      <c r="K47" s="245"/>
    </row>
    <row r="48" spans="1:11">
      <c r="A48" s="39"/>
      <c r="B48" s="40"/>
      <c r="C48" s="242"/>
      <c r="D48" s="245"/>
      <c r="E48" s="245"/>
      <c r="F48" s="245"/>
      <c r="G48" s="245"/>
      <c r="H48" s="245"/>
      <c r="I48" s="245"/>
      <c r="J48" s="245"/>
      <c r="K48" s="245"/>
    </row>
    <row r="49" spans="1:11">
      <c r="A49" s="39"/>
      <c r="B49" s="40"/>
      <c r="C49" s="242"/>
      <c r="D49" s="245"/>
      <c r="E49" s="245"/>
      <c r="F49" s="245"/>
      <c r="G49" s="245"/>
      <c r="H49" s="245"/>
      <c r="I49" s="245"/>
      <c r="J49" s="245"/>
      <c r="K49" s="245"/>
    </row>
    <row r="50" spans="1:11">
      <c r="A50" s="39"/>
      <c r="B50" s="40"/>
      <c r="C50" s="242"/>
      <c r="D50" s="245"/>
      <c r="E50" s="245"/>
      <c r="F50" s="245"/>
      <c r="G50" s="245"/>
      <c r="H50" s="245"/>
      <c r="I50" s="245"/>
      <c r="J50" s="245"/>
      <c r="K50" s="245"/>
    </row>
    <row r="51" spans="1:11">
      <c r="A51" s="39"/>
      <c r="B51" s="40"/>
      <c r="C51" s="242"/>
      <c r="D51" s="245"/>
      <c r="E51" s="245"/>
      <c r="F51" s="245"/>
      <c r="G51" s="245"/>
      <c r="H51" s="245"/>
      <c r="I51" s="245"/>
      <c r="J51" s="245"/>
      <c r="K51" s="245"/>
    </row>
    <row r="52" spans="1:11">
      <c r="A52" s="39"/>
      <c r="B52" s="40"/>
      <c r="C52" s="242"/>
      <c r="D52" s="245"/>
      <c r="E52" s="245"/>
      <c r="F52" s="245"/>
      <c r="G52" s="245"/>
      <c r="H52" s="245"/>
      <c r="I52" s="245"/>
      <c r="J52" s="245"/>
      <c r="K52" s="245"/>
    </row>
    <row r="53" spans="1:11">
      <c r="A53" s="39"/>
      <c r="B53" s="40"/>
      <c r="C53" s="242"/>
      <c r="D53" s="245"/>
      <c r="E53" s="245"/>
      <c r="F53" s="245"/>
      <c r="G53" s="245"/>
      <c r="H53" s="245"/>
      <c r="I53" s="245"/>
      <c r="J53" s="245"/>
      <c r="K53" s="245"/>
    </row>
    <row r="54" spans="1:11">
      <c r="A54" s="39"/>
      <c r="B54" s="40"/>
      <c r="C54" s="242"/>
      <c r="D54" s="245"/>
      <c r="E54" s="245"/>
      <c r="F54" s="245"/>
      <c r="G54" s="245"/>
      <c r="H54" s="245"/>
      <c r="I54" s="245"/>
      <c r="J54" s="245"/>
      <c r="K54" s="245"/>
    </row>
    <row r="55" spans="1:11">
      <c r="A55" s="39"/>
      <c r="B55" s="40"/>
      <c r="C55" s="242"/>
      <c r="D55" s="245"/>
      <c r="E55" s="245"/>
      <c r="F55" s="245"/>
      <c r="G55" s="245"/>
      <c r="H55" s="245"/>
      <c r="I55" s="245"/>
      <c r="J55" s="245"/>
      <c r="K55" s="245"/>
    </row>
    <row r="56" spans="1:11">
      <c r="A56" s="39"/>
      <c r="B56" s="40"/>
      <c r="C56" s="242"/>
      <c r="D56" s="245"/>
      <c r="E56" s="245"/>
      <c r="F56" s="245"/>
      <c r="G56" s="245"/>
      <c r="H56" s="245"/>
      <c r="I56" s="245"/>
      <c r="J56" s="245"/>
      <c r="K56" s="245"/>
    </row>
    <row r="57" spans="1:11">
      <c r="A57" s="39"/>
      <c r="B57" s="40"/>
      <c r="C57" s="242"/>
      <c r="D57" s="245"/>
      <c r="E57" s="245"/>
      <c r="F57" s="245"/>
      <c r="G57" s="245"/>
      <c r="H57" s="245"/>
      <c r="I57" s="245"/>
      <c r="J57" s="245"/>
      <c r="K57" s="245"/>
    </row>
    <row r="58" spans="1:11">
      <c r="A58" s="39"/>
      <c r="B58" s="40"/>
      <c r="C58" s="242"/>
      <c r="D58" s="245"/>
      <c r="E58" s="245"/>
      <c r="F58" s="245"/>
      <c r="G58" s="245"/>
      <c r="H58" s="245"/>
      <c r="I58" s="245"/>
      <c r="J58" s="245"/>
      <c r="K58" s="245"/>
    </row>
    <row r="59" spans="1:11">
      <c r="A59" s="39"/>
      <c r="B59" s="40"/>
      <c r="C59" s="242"/>
      <c r="D59" s="245"/>
      <c r="E59" s="245"/>
      <c r="F59" s="245"/>
      <c r="G59" s="245"/>
      <c r="H59" s="245"/>
      <c r="I59" s="245"/>
      <c r="J59" s="245"/>
      <c r="K59" s="245"/>
    </row>
    <row r="60" spans="1:11">
      <c r="A60" s="39"/>
      <c r="B60" s="40"/>
      <c r="C60" s="242"/>
      <c r="D60" s="245"/>
      <c r="E60" s="245"/>
      <c r="F60" s="245"/>
      <c r="G60" s="245"/>
      <c r="H60" s="245"/>
      <c r="I60" s="245"/>
      <c r="J60" s="245"/>
      <c r="K60" s="245"/>
    </row>
    <row r="61" spans="1:11">
      <c r="A61" s="39"/>
      <c r="B61" s="40"/>
      <c r="C61" s="242"/>
      <c r="D61" s="245"/>
      <c r="E61" s="245"/>
      <c r="F61" s="245"/>
      <c r="G61" s="245"/>
      <c r="H61" s="245"/>
      <c r="I61" s="245"/>
      <c r="J61" s="245"/>
      <c r="K61" s="245"/>
    </row>
    <row r="62" spans="1:11">
      <c r="A62" s="39"/>
      <c r="B62" s="40"/>
      <c r="C62" s="242"/>
      <c r="D62" s="245"/>
      <c r="E62" s="245"/>
      <c r="F62" s="245"/>
      <c r="G62" s="245"/>
      <c r="H62" s="245"/>
      <c r="I62" s="245"/>
      <c r="J62" s="245"/>
      <c r="K62" s="245"/>
    </row>
    <row r="63" spans="1:11">
      <c r="A63" s="39"/>
      <c r="B63" s="40"/>
      <c r="C63" s="242"/>
      <c r="D63" s="245"/>
      <c r="E63" s="245"/>
      <c r="F63" s="245"/>
      <c r="G63" s="245"/>
      <c r="H63" s="245"/>
      <c r="I63" s="245"/>
      <c r="J63" s="245"/>
      <c r="K63" s="245"/>
    </row>
    <row r="64" spans="1:11">
      <c r="A64" s="39"/>
      <c r="B64" s="40"/>
      <c r="C64" s="242"/>
      <c r="D64" s="245"/>
      <c r="E64" s="245"/>
      <c r="F64" s="245"/>
      <c r="G64" s="245"/>
      <c r="H64" s="245"/>
      <c r="I64" s="245"/>
      <c r="J64" s="245"/>
      <c r="K64" s="245"/>
    </row>
    <row r="65" spans="1:11">
      <c r="A65" s="39"/>
      <c r="B65" s="40"/>
      <c r="C65" s="242"/>
      <c r="D65" s="245"/>
      <c r="E65" s="245"/>
      <c r="F65" s="245"/>
      <c r="G65" s="245"/>
      <c r="H65" s="245"/>
      <c r="I65" s="245"/>
      <c r="J65" s="245"/>
      <c r="K65" s="245"/>
    </row>
    <row r="66" spans="1:11">
      <c r="A66" s="39"/>
      <c r="B66" s="40"/>
      <c r="C66" s="242"/>
      <c r="D66" s="245"/>
      <c r="E66" s="245"/>
      <c r="F66" s="245"/>
      <c r="G66" s="245"/>
      <c r="H66" s="245"/>
      <c r="I66" s="245"/>
      <c r="J66" s="245"/>
      <c r="K66" s="245"/>
    </row>
    <row r="67" spans="1:11">
      <c r="A67" s="39"/>
      <c r="B67" s="40"/>
      <c r="C67" s="242"/>
      <c r="D67" s="245"/>
      <c r="E67" s="245"/>
      <c r="F67" s="245"/>
      <c r="G67" s="245"/>
      <c r="H67" s="245"/>
      <c r="I67" s="245"/>
      <c r="J67" s="245"/>
      <c r="K67" s="245"/>
    </row>
    <row r="68" spans="1:11">
      <c r="A68" s="39"/>
      <c r="B68" s="40"/>
      <c r="C68" s="242"/>
      <c r="D68" s="245"/>
      <c r="E68" s="245"/>
      <c r="F68" s="245"/>
      <c r="G68" s="245"/>
      <c r="H68" s="245"/>
      <c r="I68" s="245"/>
      <c r="J68" s="245"/>
      <c r="K68" s="245"/>
    </row>
    <row r="69" spans="1:11">
      <c r="A69" s="39"/>
      <c r="B69" s="40"/>
      <c r="C69" s="242"/>
      <c r="D69" s="245"/>
      <c r="E69" s="245"/>
      <c r="F69" s="245"/>
      <c r="G69" s="245"/>
      <c r="H69" s="245"/>
      <c r="I69" s="245"/>
      <c r="J69" s="245"/>
      <c r="K69" s="245"/>
    </row>
    <row r="70" spans="1:11">
      <c r="A70" s="39"/>
      <c r="B70" s="40"/>
      <c r="C70" s="242"/>
      <c r="D70" s="245"/>
      <c r="E70" s="245"/>
      <c r="F70" s="245"/>
      <c r="G70" s="245"/>
      <c r="H70" s="245"/>
      <c r="I70" s="245"/>
      <c r="J70" s="245"/>
      <c r="K70" s="245"/>
    </row>
    <row r="71" spans="1:11">
      <c r="A71" s="39"/>
      <c r="B71" s="40"/>
      <c r="C71" s="242"/>
      <c r="D71" s="245"/>
      <c r="E71" s="245"/>
      <c r="F71" s="245"/>
      <c r="G71" s="245"/>
      <c r="H71" s="245"/>
      <c r="I71" s="245"/>
      <c r="J71" s="245"/>
      <c r="K71" s="245"/>
    </row>
    <row r="72" spans="1:11">
      <c r="A72" s="39"/>
      <c r="B72" s="40"/>
      <c r="C72" s="242"/>
      <c r="D72" s="245"/>
      <c r="E72" s="245"/>
      <c r="F72" s="245"/>
      <c r="G72" s="245"/>
      <c r="H72" s="245"/>
      <c r="I72" s="245"/>
      <c r="J72" s="245"/>
      <c r="K72" s="245"/>
    </row>
    <row r="73" spans="1:11">
      <c r="A73" s="39"/>
      <c r="B73" s="40"/>
      <c r="C73" s="242"/>
      <c r="D73" s="245"/>
      <c r="E73" s="245"/>
      <c r="F73" s="245"/>
      <c r="G73" s="245"/>
      <c r="H73" s="245"/>
      <c r="I73" s="245"/>
      <c r="J73" s="245"/>
      <c r="K73" s="245"/>
    </row>
    <row r="74" spans="1:11">
      <c r="A74" s="39"/>
      <c r="B74" s="40"/>
      <c r="C74" s="242"/>
      <c r="D74" s="245"/>
      <c r="E74" s="245"/>
      <c r="F74" s="245"/>
      <c r="G74" s="245"/>
      <c r="H74" s="245"/>
      <c r="I74" s="245"/>
      <c r="J74" s="245"/>
      <c r="K74" s="245"/>
    </row>
    <row r="75" spans="1:11">
      <c r="A75" s="39"/>
      <c r="B75" s="40"/>
      <c r="C75" s="242"/>
      <c r="D75" s="245"/>
      <c r="E75" s="245"/>
      <c r="F75" s="245"/>
      <c r="G75" s="245"/>
      <c r="H75" s="245"/>
      <c r="I75" s="245"/>
      <c r="J75" s="245"/>
      <c r="K75" s="245"/>
    </row>
    <row r="76" spans="1:11">
      <c r="A76" s="39"/>
      <c r="B76" s="40"/>
      <c r="C76" s="242"/>
      <c r="D76" s="245"/>
      <c r="E76" s="245"/>
      <c r="F76" s="245"/>
      <c r="G76" s="245"/>
      <c r="H76" s="245"/>
      <c r="I76" s="245"/>
      <c r="J76" s="245"/>
      <c r="K76" s="245"/>
    </row>
    <row r="77" spans="1:11">
      <c r="A77" s="39"/>
      <c r="B77" s="40"/>
      <c r="C77" s="242"/>
      <c r="D77" s="245"/>
      <c r="E77" s="245"/>
      <c r="F77" s="245"/>
      <c r="G77" s="245"/>
      <c r="H77" s="245"/>
      <c r="I77" s="245"/>
      <c r="J77" s="245"/>
      <c r="K77" s="245"/>
    </row>
    <row r="78" spans="1:11">
      <c r="A78" s="39"/>
      <c r="B78" s="40"/>
      <c r="C78" s="242"/>
      <c r="D78" s="245"/>
      <c r="E78" s="245"/>
      <c r="F78" s="245"/>
      <c r="G78" s="245"/>
      <c r="H78" s="245"/>
      <c r="I78" s="245"/>
      <c r="J78" s="245"/>
      <c r="K78" s="245"/>
    </row>
    <row r="79" spans="1:11">
      <c r="A79" s="39"/>
      <c r="B79" s="40"/>
      <c r="C79" s="242"/>
      <c r="D79" s="245"/>
      <c r="E79" s="245"/>
      <c r="F79" s="245"/>
      <c r="G79" s="245"/>
      <c r="H79" s="245"/>
      <c r="I79" s="245"/>
      <c r="J79" s="245"/>
      <c r="K79" s="245"/>
    </row>
    <row r="80" spans="1:11">
      <c r="A80" s="39"/>
      <c r="B80" s="40"/>
      <c r="C80" s="242"/>
      <c r="D80" s="245"/>
      <c r="E80" s="245"/>
      <c r="F80" s="245"/>
      <c r="G80" s="245"/>
      <c r="H80" s="245"/>
      <c r="I80" s="245"/>
      <c r="J80" s="245"/>
      <c r="K80" s="245"/>
    </row>
    <row r="81" spans="1:11">
      <c r="A81" s="39"/>
      <c r="B81" s="40"/>
      <c r="C81" s="242"/>
      <c r="D81" s="245"/>
      <c r="E81" s="245"/>
      <c r="F81" s="245"/>
      <c r="G81" s="245"/>
      <c r="H81" s="245"/>
      <c r="I81" s="245"/>
      <c r="J81" s="245"/>
      <c r="K81" s="245"/>
    </row>
    <row r="82" spans="1:11">
      <c r="A82" s="39"/>
      <c r="B82" s="40"/>
      <c r="C82" s="242"/>
      <c r="D82" s="245"/>
      <c r="E82" s="245"/>
      <c r="F82" s="245"/>
      <c r="G82" s="245"/>
      <c r="H82" s="245"/>
      <c r="I82" s="245"/>
      <c r="J82" s="245"/>
      <c r="K82" s="245"/>
    </row>
    <row r="83" spans="1:11">
      <c r="A83" s="39"/>
      <c r="B83" s="40"/>
      <c r="C83" s="242"/>
      <c r="D83" s="245"/>
      <c r="E83" s="245"/>
      <c r="F83" s="245"/>
      <c r="G83" s="245"/>
      <c r="H83" s="245"/>
      <c r="I83" s="245"/>
      <c r="J83" s="245"/>
      <c r="K83" s="245"/>
    </row>
    <row r="84" spans="1:11">
      <c r="A84" s="39"/>
      <c r="B84" s="40"/>
      <c r="C84" s="242"/>
      <c r="D84" s="245"/>
      <c r="E84" s="245"/>
      <c r="F84" s="245"/>
      <c r="G84" s="245"/>
      <c r="H84" s="245"/>
      <c r="I84" s="245"/>
      <c r="J84" s="245"/>
      <c r="K84" s="245"/>
    </row>
    <row r="85" spans="1:11">
      <c r="A85" s="39"/>
      <c r="B85" s="40"/>
      <c r="C85" s="242"/>
      <c r="D85" s="245"/>
      <c r="E85" s="245"/>
      <c r="F85" s="245"/>
      <c r="G85" s="245"/>
      <c r="H85" s="245"/>
      <c r="I85" s="245"/>
      <c r="J85" s="245"/>
      <c r="K85" s="245"/>
    </row>
    <row r="86" spans="1:11">
      <c r="A86" s="39"/>
      <c r="B86" s="40"/>
      <c r="C86" s="242"/>
      <c r="D86" s="245"/>
      <c r="E86" s="245"/>
      <c r="F86" s="245"/>
      <c r="G86" s="245"/>
      <c r="H86" s="245"/>
      <c r="I86" s="245"/>
      <c r="J86" s="245"/>
      <c r="K86" s="245"/>
    </row>
    <row r="87" spans="1:11">
      <c r="A87" s="39"/>
      <c r="B87" s="40"/>
      <c r="C87" s="242"/>
      <c r="D87" s="245"/>
      <c r="E87" s="245"/>
      <c r="F87" s="245"/>
      <c r="G87" s="245"/>
      <c r="H87" s="245"/>
      <c r="I87" s="245"/>
      <c r="J87" s="245"/>
      <c r="K87" s="245"/>
    </row>
    <row r="88" spans="1:11">
      <c r="A88" s="39"/>
      <c r="B88" s="40"/>
      <c r="C88" s="242"/>
      <c r="D88" s="245"/>
      <c r="E88" s="245"/>
      <c r="F88" s="245"/>
      <c r="G88" s="245"/>
      <c r="H88" s="245"/>
      <c r="I88" s="245"/>
      <c r="J88" s="245"/>
      <c r="K88" s="245"/>
    </row>
    <row r="89" spans="1:11">
      <c r="A89" s="39"/>
      <c r="B89" s="40"/>
      <c r="C89" s="242"/>
      <c r="D89" s="245"/>
      <c r="E89" s="245"/>
      <c r="F89" s="245"/>
      <c r="G89" s="245"/>
      <c r="H89" s="245"/>
      <c r="I89" s="245"/>
      <c r="J89" s="245"/>
      <c r="K89" s="245"/>
    </row>
    <row r="90" spans="1:11">
      <c r="A90" s="39"/>
      <c r="B90" s="40"/>
      <c r="C90" s="242"/>
      <c r="D90" s="245"/>
      <c r="E90" s="245"/>
      <c r="F90" s="245"/>
      <c r="G90" s="245"/>
      <c r="H90" s="245"/>
      <c r="I90" s="245"/>
      <c r="J90" s="245"/>
      <c r="K90" s="245"/>
    </row>
    <row r="91" spans="1:11">
      <c r="A91" s="39"/>
      <c r="B91" s="40"/>
      <c r="C91" s="242"/>
      <c r="D91" s="245"/>
      <c r="E91" s="245"/>
      <c r="F91" s="245"/>
      <c r="G91" s="245"/>
      <c r="H91" s="245"/>
      <c r="I91" s="245"/>
      <c r="J91" s="245"/>
      <c r="K91" s="245"/>
    </row>
    <row r="92" spans="1:11">
      <c r="A92" s="39"/>
      <c r="B92" s="40"/>
      <c r="C92" s="242"/>
      <c r="D92" s="245"/>
      <c r="E92" s="245"/>
      <c r="F92" s="245"/>
      <c r="G92" s="245"/>
      <c r="H92" s="245"/>
      <c r="I92" s="245"/>
      <c r="J92" s="245"/>
      <c r="K92" s="245"/>
    </row>
    <row r="93" spans="1:11">
      <c r="A93" s="39"/>
      <c r="B93" s="40"/>
      <c r="C93" s="242"/>
      <c r="D93" s="245"/>
      <c r="E93" s="245"/>
      <c r="F93" s="245"/>
      <c r="G93" s="245"/>
      <c r="H93" s="245"/>
      <c r="I93" s="245"/>
      <c r="J93" s="245"/>
      <c r="K93" s="245"/>
    </row>
    <row r="94" spans="1:11">
      <c r="A94" s="39"/>
      <c r="B94" s="40"/>
      <c r="C94" s="242"/>
      <c r="D94" s="245"/>
      <c r="E94" s="245"/>
      <c r="F94" s="245"/>
      <c r="G94" s="245"/>
      <c r="H94" s="245"/>
      <c r="I94" s="245"/>
      <c r="J94" s="245"/>
      <c r="K94" s="245"/>
    </row>
    <row r="95" spans="1:11">
      <c r="A95" s="39"/>
      <c r="B95" s="40"/>
      <c r="C95" s="242"/>
      <c r="D95" s="245"/>
      <c r="E95" s="245"/>
      <c r="F95" s="245"/>
      <c r="G95" s="245"/>
      <c r="H95" s="245"/>
      <c r="I95" s="245"/>
      <c r="J95" s="245"/>
      <c r="K95" s="245"/>
    </row>
    <row r="96" spans="1:11">
      <c r="A96" s="39"/>
      <c r="B96" s="40"/>
      <c r="C96" s="242"/>
      <c r="D96" s="245"/>
      <c r="E96" s="245"/>
      <c r="F96" s="245"/>
      <c r="G96" s="245"/>
      <c r="H96" s="245"/>
      <c r="I96" s="245"/>
      <c r="J96" s="245"/>
      <c r="K96" s="245"/>
    </row>
    <row r="97" spans="1:11">
      <c r="A97" s="39"/>
      <c r="B97" s="40"/>
      <c r="C97" s="242"/>
      <c r="D97" s="245"/>
      <c r="E97" s="245"/>
      <c r="F97" s="245"/>
      <c r="G97" s="245"/>
      <c r="H97" s="245"/>
      <c r="I97" s="245"/>
      <c r="J97" s="245"/>
      <c r="K97" s="245"/>
    </row>
    <row r="98" spans="1:11">
      <c r="A98" s="39"/>
      <c r="B98" s="40"/>
      <c r="C98" s="242"/>
      <c r="D98" s="245"/>
      <c r="E98" s="245"/>
      <c r="F98" s="245"/>
      <c r="G98" s="245"/>
      <c r="H98" s="245"/>
      <c r="I98" s="245"/>
      <c r="J98" s="245"/>
      <c r="K98" s="245"/>
    </row>
    <row r="99" spans="1:11">
      <c r="A99" s="39"/>
      <c r="B99" s="40"/>
      <c r="C99" s="242"/>
      <c r="D99" s="245"/>
      <c r="E99" s="245"/>
      <c r="F99" s="245"/>
      <c r="G99" s="245"/>
      <c r="H99" s="245"/>
      <c r="I99" s="245"/>
      <c r="J99" s="245"/>
      <c r="K99" s="245"/>
    </row>
    <row r="100" spans="1:11">
      <c r="A100" s="39"/>
      <c r="B100" s="40"/>
      <c r="C100" s="242"/>
      <c r="D100" s="245"/>
      <c r="E100" s="245"/>
      <c r="F100" s="245"/>
      <c r="G100" s="245"/>
      <c r="H100" s="245"/>
      <c r="I100" s="245"/>
      <c r="J100" s="245"/>
      <c r="K100" s="245"/>
    </row>
    <row r="101" spans="1:11">
      <c r="A101" s="39"/>
      <c r="B101" s="40"/>
      <c r="C101" s="242"/>
      <c r="D101" s="245"/>
      <c r="E101" s="245"/>
      <c r="F101" s="245"/>
      <c r="G101" s="245"/>
      <c r="H101" s="245"/>
      <c r="I101" s="245"/>
      <c r="J101" s="245"/>
      <c r="K101" s="245"/>
    </row>
    <row r="102" spans="1:11">
      <c r="A102" s="39"/>
      <c r="B102" s="40"/>
      <c r="C102" s="242"/>
      <c r="D102" s="245"/>
      <c r="E102" s="245"/>
      <c r="F102" s="245"/>
      <c r="G102" s="245"/>
      <c r="H102" s="245"/>
      <c r="I102" s="245"/>
      <c r="J102" s="245"/>
      <c r="K102" s="245"/>
    </row>
    <row r="103" spans="1:11">
      <c r="A103" s="39"/>
      <c r="B103" s="40"/>
      <c r="C103" s="242"/>
      <c r="D103" s="245"/>
      <c r="E103" s="245"/>
      <c r="F103" s="245"/>
      <c r="G103" s="245"/>
      <c r="H103" s="245"/>
      <c r="I103" s="245"/>
      <c r="J103" s="245"/>
      <c r="K103" s="245"/>
    </row>
    <row r="104" spans="1:11">
      <c r="A104" s="39"/>
      <c r="B104" s="40"/>
      <c r="C104" s="242"/>
      <c r="D104" s="245"/>
      <c r="E104" s="245"/>
      <c r="F104" s="245"/>
      <c r="G104" s="245"/>
      <c r="H104" s="245"/>
      <c r="I104" s="245"/>
      <c r="J104" s="245"/>
      <c r="K104" s="245"/>
    </row>
    <row r="105" spans="1:11">
      <c r="A105" s="39"/>
      <c r="B105" s="40"/>
      <c r="C105" s="242"/>
      <c r="D105" s="245"/>
      <c r="E105" s="245"/>
      <c r="F105" s="245"/>
      <c r="G105" s="245"/>
      <c r="H105" s="245"/>
      <c r="I105" s="245"/>
      <c r="J105" s="245"/>
      <c r="K105" s="245"/>
    </row>
    <row r="106" spans="1:11">
      <c r="A106" s="39"/>
      <c r="B106" s="40"/>
      <c r="C106" s="242"/>
      <c r="D106" s="245"/>
      <c r="E106" s="245"/>
      <c r="F106" s="245"/>
      <c r="G106" s="245"/>
      <c r="H106" s="245"/>
      <c r="I106" s="245"/>
      <c r="J106" s="245"/>
      <c r="K106" s="245"/>
    </row>
    <row r="107" spans="1:11">
      <c r="A107" s="39"/>
      <c r="B107" s="40"/>
      <c r="C107" s="242"/>
      <c r="D107" s="245"/>
      <c r="E107" s="245"/>
      <c r="F107" s="245"/>
      <c r="G107" s="245"/>
      <c r="H107" s="245"/>
      <c r="I107" s="245"/>
      <c r="J107" s="245"/>
      <c r="K107" s="245"/>
    </row>
    <row r="108" spans="1:11">
      <c r="A108" s="39"/>
      <c r="B108" s="40"/>
      <c r="C108" s="242"/>
      <c r="D108" s="245"/>
      <c r="E108" s="245"/>
      <c r="F108" s="245"/>
      <c r="G108" s="245"/>
      <c r="H108" s="245"/>
      <c r="I108" s="245"/>
      <c r="J108" s="245"/>
      <c r="K108" s="245"/>
    </row>
    <row r="109" spans="1:11">
      <c r="A109" s="39"/>
      <c r="B109" s="40"/>
      <c r="C109" s="242"/>
      <c r="D109" s="245"/>
      <c r="E109" s="245"/>
      <c r="F109" s="245"/>
      <c r="G109" s="245"/>
      <c r="H109" s="245"/>
      <c r="I109" s="245"/>
      <c r="J109" s="245"/>
      <c r="K109" s="245"/>
    </row>
    <row r="110" spans="1:11">
      <c r="A110" s="39"/>
      <c r="B110" s="40"/>
      <c r="C110" s="242"/>
      <c r="D110" s="245"/>
      <c r="E110" s="245"/>
      <c r="F110" s="245"/>
      <c r="G110" s="245"/>
      <c r="H110" s="245"/>
      <c r="I110" s="245"/>
      <c r="J110" s="245"/>
      <c r="K110" s="245"/>
    </row>
    <row r="111" spans="1:11">
      <c r="A111" s="39"/>
      <c r="B111" s="40"/>
      <c r="C111" s="242"/>
      <c r="D111" s="245"/>
      <c r="E111" s="245"/>
      <c r="F111" s="245"/>
      <c r="G111" s="245"/>
      <c r="H111" s="245"/>
      <c r="I111" s="245"/>
      <c r="J111" s="245"/>
      <c r="K111" s="245"/>
    </row>
    <row r="112" spans="1:11">
      <c r="A112" s="39"/>
      <c r="B112" s="40"/>
      <c r="C112" s="242"/>
      <c r="D112" s="245"/>
      <c r="E112" s="245"/>
      <c r="F112" s="245"/>
      <c r="G112" s="245"/>
      <c r="H112" s="245"/>
      <c r="I112" s="245"/>
      <c r="J112" s="245"/>
      <c r="K112" s="245"/>
    </row>
    <row r="113" spans="1:11">
      <c r="A113" s="39"/>
      <c r="B113" s="40"/>
      <c r="C113" s="242"/>
      <c r="D113" s="245"/>
      <c r="E113" s="245"/>
      <c r="F113" s="245"/>
      <c r="G113" s="245"/>
      <c r="H113" s="245"/>
      <c r="I113" s="245"/>
      <c r="J113" s="245"/>
      <c r="K113" s="245"/>
    </row>
    <row r="114" spans="1:11">
      <c r="A114" s="39"/>
      <c r="B114" s="40"/>
      <c r="C114" s="242"/>
      <c r="D114" s="245"/>
      <c r="E114" s="245"/>
      <c r="F114" s="245"/>
      <c r="G114" s="245"/>
      <c r="H114" s="245"/>
      <c r="I114" s="245"/>
      <c r="J114" s="245"/>
      <c r="K114" s="245"/>
    </row>
    <row r="115" spans="1:11">
      <c r="A115" s="39"/>
      <c r="B115" s="40"/>
      <c r="C115" s="242"/>
      <c r="D115" s="245"/>
      <c r="E115" s="245"/>
      <c r="F115" s="245"/>
      <c r="G115" s="245"/>
      <c r="H115" s="245"/>
      <c r="I115" s="245"/>
      <c r="J115" s="245"/>
      <c r="K115" s="245"/>
    </row>
    <row r="116" spans="1:11">
      <c r="A116" s="39"/>
      <c r="B116" s="40"/>
      <c r="C116" s="242"/>
      <c r="D116" s="245"/>
      <c r="E116" s="245"/>
      <c r="F116" s="245"/>
      <c r="G116" s="245"/>
      <c r="H116" s="245"/>
      <c r="I116" s="245"/>
      <c r="J116" s="245"/>
      <c r="K116" s="245"/>
    </row>
    <row r="117" spans="1:11">
      <c r="A117" s="39"/>
      <c r="B117" s="40"/>
      <c r="C117" s="242"/>
      <c r="D117" s="245"/>
      <c r="E117" s="245"/>
      <c r="F117" s="245"/>
      <c r="G117" s="245"/>
      <c r="H117" s="245"/>
      <c r="I117" s="245"/>
      <c r="J117" s="245"/>
      <c r="K117" s="245"/>
    </row>
    <row r="118" spans="1:11">
      <c r="A118" s="39"/>
      <c r="B118" s="40"/>
      <c r="C118" s="242"/>
      <c r="D118" s="245"/>
      <c r="E118" s="245"/>
      <c r="F118" s="245"/>
      <c r="G118" s="245"/>
      <c r="H118" s="245"/>
      <c r="I118" s="245"/>
      <c r="J118" s="245"/>
      <c r="K118" s="245"/>
    </row>
    <row r="119" spans="1:11">
      <c r="A119" s="39"/>
      <c r="B119" s="40"/>
      <c r="C119" s="242"/>
      <c r="D119" s="245"/>
      <c r="E119" s="245"/>
      <c r="F119" s="245"/>
      <c r="G119" s="245"/>
      <c r="H119" s="245"/>
      <c r="I119" s="245"/>
      <c r="J119" s="245"/>
      <c r="K119" s="245"/>
    </row>
    <row r="120" spans="1:11">
      <c r="A120" s="39"/>
      <c r="B120" s="40"/>
      <c r="C120" s="242"/>
      <c r="D120" s="245"/>
      <c r="E120" s="245"/>
      <c r="F120" s="245"/>
      <c r="G120" s="245"/>
      <c r="H120" s="245"/>
      <c r="I120" s="245"/>
      <c r="J120" s="245"/>
      <c r="K120" s="245"/>
    </row>
    <row r="121" spans="1:11">
      <c r="A121" s="39"/>
      <c r="B121" s="40"/>
      <c r="C121" s="242"/>
      <c r="D121" s="245"/>
      <c r="E121" s="245"/>
      <c r="F121" s="245"/>
      <c r="G121" s="245"/>
      <c r="H121" s="245"/>
      <c r="I121" s="245"/>
      <c r="J121" s="245"/>
      <c r="K121" s="245"/>
    </row>
    <row r="122" spans="1:11">
      <c r="A122" s="39"/>
      <c r="B122" s="40"/>
      <c r="C122" s="242"/>
      <c r="D122" s="245"/>
      <c r="E122" s="245"/>
      <c r="F122" s="245"/>
      <c r="G122" s="245"/>
      <c r="H122" s="245"/>
      <c r="I122" s="245"/>
      <c r="J122" s="245"/>
      <c r="K122" s="245"/>
    </row>
    <row r="123" spans="1:11">
      <c r="A123" s="39"/>
      <c r="B123" s="40"/>
      <c r="C123" s="242"/>
      <c r="D123" s="245"/>
      <c r="E123" s="245"/>
      <c r="F123" s="245"/>
      <c r="G123" s="245"/>
      <c r="H123" s="245"/>
      <c r="I123" s="245"/>
      <c r="J123" s="245"/>
      <c r="K123" s="245"/>
    </row>
    <row r="124" spans="1:11">
      <c r="A124" s="39"/>
      <c r="B124" s="40"/>
      <c r="C124" s="242"/>
      <c r="D124" s="245"/>
      <c r="E124" s="245"/>
      <c r="F124" s="245"/>
      <c r="G124" s="245"/>
      <c r="H124" s="245"/>
      <c r="I124" s="245"/>
      <c r="J124" s="245"/>
      <c r="K124" s="245"/>
    </row>
    <row r="125" spans="1:11">
      <c r="A125" s="39"/>
      <c r="B125" s="40"/>
      <c r="C125" s="242"/>
      <c r="D125" s="245"/>
      <c r="E125" s="245"/>
      <c r="F125" s="245"/>
      <c r="G125" s="245"/>
      <c r="H125" s="245"/>
      <c r="I125" s="245"/>
      <c r="J125" s="245"/>
      <c r="K125" s="245"/>
    </row>
    <row r="126" spans="1:11">
      <c r="A126" s="39"/>
      <c r="B126" s="40"/>
      <c r="C126" s="242"/>
      <c r="D126" s="245"/>
      <c r="E126" s="245"/>
      <c r="F126" s="245"/>
      <c r="G126" s="245"/>
      <c r="H126" s="245"/>
      <c r="I126" s="245"/>
      <c r="J126" s="245"/>
      <c r="K126" s="245"/>
    </row>
    <row r="127" spans="1:11">
      <c r="A127" s="39"/>
      <c r="B127" s="40"/>
      <c r="C127" s="242"/>
      <c r="D127" s="245"/>
      <c r="E127" s="245"/>
      <c r="F127" s="245"/>
      <c r="G127" s="245"/>
      <c r="H127" s="245"/>
      <c r="I127" s="245"/>
      <c r="J127" s="245"/>
      <c r="K127" s="245"/>
    </row>
    <row r="128" spans="1:11">
      <c r="A128" s="39"/>
      <c r="B128" s="40"/>
      <c r="C128" s="242"/>
      <c r="D128" s="245"/>
      <c r="E128" s="245"/>
      <c r="F128" s="245"/>
      <c r="G128" s="245"/>
      <c r="H128" s="245"/>
      <c r="I128" s="245"/>
      <c r="J128" s="245"/>
      <c r="K128" s="245"/>
    </row>
    <row r="129" spans="1:11">
      <c r="A129" s="39"/>
      <c r="B129" s="40"/>
      <c r="C129" s="242"/>
      <c r="D129" s="245"/>
      <c r="E129" s="245"/>
      <c r="F129" s="245"/>
      <c r="G129" s="245"/>
      <c r="H129" s="245"/>
      <c r="I129" s="245"/>
      <c r="J129" s="245"/>
      <c r="K129" s="245"/>
    </row>
    <row r="130" spans="1:11">
      <c r="A130" s="39"/>
      <c r="B130" s="40"/>
      <c r="C130" s="242"/>
      <c r="D130" s="245"/>
      <c r="E130" s="245"/>
      <c r="F130" s="245"/>
      <c r="G130" s="245"/>
      <c r="H130" s="245"/>
      <c r="I130" s="245"/>
      <c r="J130" s="245"/>
      <c r="K130" s="245"/>
    </row>
    <row r="131" spans="1:11">
      <c r="A131" s="39"/>
      <c r="B131" s="40"/>
      <c r="C131" s="242"/>
      <c r="D131" s="245"/>
      <c r="E131" s="245"/>
      <c r="F131" s="245"/>
      <c r="G131" s="245"/>
      <c r="H131" s="245"/>
      <c r="I131" s="245"/>
      <c r="J131" s="245"/>
      <c r="K131" s="245"/>
    </row>
    <row r="132" spans="1:11">
      <c r="A132" s="39"/>
      <c r="B132" s="40"/>
      <c r="C132" s="242"/>
      <c r="D132" s="245"/>
      <c r="E132" s="245"/>
      <c r="F132" s="245"/>
      <c r="G132" s="245"/>
      <c r="H132" s="245"/>
      <c r="I132" s="245"/>
      <c r="J132" s="245"/>
      <c r="K132" s="245"/>
    </row>
    <row r="133" spans="1:11">
      <c r="A133" s="39"/>
      <c r="B133" s="40"/>
      <c r="C133" s="242"/>
      <c r="D133" s="245"/>
      <c r="E133" s="245"/>
      <c r="F133" s="245"/>
      <c r="G133" s="245"/>
      <c r="H133" s="245"/>
      <c r="I133" s="245"/>
      <c r="J133" s="245"/>
      <c r="K133" s="245"/>
    </row>
    <row r="134" spans="1:11">
      <c r="A134" s="39"/>
      <c r="B134" s="40"/>
      <c r="C134" s="242"/>
      <c r="D134" s="245"/>
      <c r="E134" s="245"/>
      <c r="F134" s="245"/>
      <c r="G134" s="245"/>
      <c r="H134" s="245"/>
      <c r="I134" s="245"/>
      <c r="J134" s="245"/>
      <c r="K134" s="245"/>
    </row>
    <row r="135" spans="1:11">
      <c r="A135" s="39"/>
      <c r="B135" s="40"/>
      <c r="C135" s="242"/>
      <c r="D135" s="245"/>
      <c r="E135" s="245"/>
      <c r="F135" s="245"/>
      <c r="G135" s="245"/>
      <c r="H135" s="245"/>
      <c r="I135" s="245"/>
      <c r="J135" s="245"/>
      <c r="K135" s="245"/>
    </row>
    <row r="136" spans="1:11">
      <c r="A136" s="39"/>
      <c r="B136" s="40"/>
      <c r="C136" s="242"/>
      <c r="D136" s="245"/>
      <c r="E136" s="245"/>
      <c r="F136" s="245"/>
      <c r="G136" s="245"/>
      <c r="H136" s="245"/>
      <c r="I136" s="245"/>
      <c r="J136" s="245"/>
      <c r="K136" s="245"/>
    </row>
    <row r="137" spans="1:11">
      <c r="A137" s="39"/>
      <c r="B137" s="40"/>
      <c r="C137" s="242"/>
      <c r="D137" s="245"/>
      <c r="E137" s="245"/>
      <c r="F137" s="245"/>
      <c r="G137" s="245"/>
      <c r="H137" s="245"/>
      <c r="I137" s="245"/>
      <c r="J137" s="245"/>
      <c r="K137" s="245"/>
    </row>
    <row r="138" spans="1:11">
      <c r="A138" s="39"/>
      <c r="B138" s="40"/>
      <c r="C138" s="242"/>
      <c r="D138" s="245"/>
      <c r="E138" s="245"/>
      <c r="F138" s="245"/>
      <c r="G138" s="245"/>
      <c r="H138" s="245"/>
      <c r="I138" s="245"/>
      <c r="J138" s="245"/>
      <c r="K138" s="245"/>
    </row>
    <row r="139" spans="1:11">
      <c r="A139" s="39"/>
      <c r="B139" s="40"/>
      <c r="C139" s="242"/>
      <c r="D139" s="245"/>
      <c r="E139" s="245"/>
      <c r="F139" s="245"/>
      <c r="G139" s="245"/>
      <c r="H139" s="245"/>
      <c r="I139" s="245"/>
      <c r="J139" s="245"/>
      <c r="K139" s="245"/>
    </row>
    <row r="140" spans="1:11">
      <c r="A140" s="39"/>
      <c r="B140" s="40"/>
      <c r="C140" s="242"/>
      <c r="D140" s="245"/>
      <c r="E140" s="245"/>
      <c r="F140" s="245"/>
      <c r="G140" s="245"/>
      <c r="H140" s="245"/>
      <c r="I140" s="245"/>
      <c r="J140" s="245"/>
      <c r="K140" s="245"/>
    </row>
    <row r="141" spans="1:11">
      <c r="A141" s="39"/>
      <c r="B141" s="40"/>
      <c r="C141" s="242"/>
      <c r="D141" s="245"/>
      <c r="E141" s="245"/>
      <c r="F141" s="245"/>
      <c r="G141" s="245"/>
      <c r="H141" s="245"/>
      <c r="I141" s="245"/>
      <c r="J141" s="245"/>
      <c r="K141" s="245"/>
    </row>
    <row r="142" spans="1:11">
      <c r="A142" s="39"/>
      <c r="B142" s="40"/>
      <c r="C142" s="242"/>
      <c r="D142" s="245"/>
      <c r="E142" s="245"/>
      <c r="F142" s="245"/>
      <c r="G142" s="245"/>
      <c r="H142" s="245"/>
      <c r="I142" s="245"/>
      <c r="J142" s="245"/>
      <c r="K142" s="245"/>
    </row>
    <row r="143" spans="1:11">
      <c r="A143" s="39"/>
      <c r="B143" s="40"/>
      <c r="C143" s="242"/>
      <c r="D143" s="245"/>
      <c r="E143" s="245"/>
      <c r="F143" s="245"/>
      <c r="G143" s="245"/>
      <c r="H143" s="245"/>
      <c r="I143" s="245"/>
      <c r="J143" s="245"/>
      <c r="K143" s="245"/>
    </row>
    <row r="144" spans="1:11">
      <c r="A144" s="39"/>
      <c r="B144" s="40"/>
      <c r="C144" s="242"/>
      <c r="D144" s="245"/>
      <c r="E144" s="245"/>
      <c r="F144" s="245"/>
      <c r="G144" s="245"/>
      <c r="H144" s="245"/>
      <c r="I144" s="245"/>
      <c r="J144" s="245"/>
      <c r="K144" s="245"/>
    </row>
    <row r="145" spans="1:11">
      <c r="A145" s="39"/>
      <c r="B145" s="40"/>
      <c r="C145" s="242"/>
      <c r="D145" s="245"/>
      <c r="E145" s="245"/>
      <c r="F145" s="245"/>
      <c r="G145" s="245"/>
      <c r="H145" s="245"/>
      <c r="I145" s="245"/>
      <c r="J145" s="245"/>
      <c r="K145" s="245"/>
    </row>
    <row r="146" spans="1:11">
      <c r="A146" s="39"/>
      <c r="B146" s="40"/>
      <c r="C146" s="242"/>
      <c r="D146" s="245"/>
      <c r="E146" s="245"/>
      <c r="F146" s="245"/>
      <c r="G146" s="245"/>
      <c r="H146" s="245"/>
      <c r="I146" s="245"/>
      <c r="J146" s="245"/>
      <c r="K146" s="245"/>
    </row>
    <row r="147" spans="1:11">
      <c r="A147" s="39"/>
      <c r="B147" s="40"/>
      <c r="C147" s="242"/>
      <c r="D147" s="245"/>
      <c r="E147" s="245"/>
      <c r="F147" s="245"/>
      <c r="G147" s="245"/>
      <c r="H147" s="245"/>
      <c r="I147" s="245"/>
      <c r="J147" s="245"/>
      <c r="K147" s="245"/>
    </row>
    <row r="148" spans="1:11">
      <c r="A148" s="39"/>
      <c r="B148" s="40"/>
      <c r="C148" s="242"/>
      <c r="D148" s="245"/>
      <c r="E148" s="245"/>
      <c r="F148" s="245"/>
      <c r="G148" s="245"/>
      <c r="H148" s="245"/>
      <c r="I148" s="245"/>
      <c r="J148" s="245"/>
      <c r="K148" s="245"/>
    </row>
    <row r="149" spans="1:11">
      <c r="A149" s="39"/>
      <c r="B149" s="40"/>
      <c r="C149" s="242"/>
      <c r="D149" s="245"/>
      <c r="E149" s="245"/>
      <c r="F149" s="245"/>
      <c r="G149" s="245"/>
      <c r="H149" s="245"/>
      <c r="I149" s="245"/>
      <c r="J149" s="245"/>
      <c r="K149" s="245"/>
    </row>
    <row r="150" spans="1:11">
      <c r="A150" s="39"/>
      <c r="B150" s="40"/>
      <c r="C150" s="242"/>
      <c r="D150" s="245"/>
      <c r="E150" s="245"/>
      <c r="F150" s="245"/>
      <c r="G150" s="245"/>
      <c r="H150" s="245"/>
      <c r="I150" s="245"/>
      <c r="J150" s="245"/>
      <c r="K150" s="245"/>
    </row>
    <row r="151" spans="1:11">
      <c r="A151" s="39"/>
      <c r="B151" s="40"/>
      <c r="C151" s="242"/>
      <c r="D151" s="245"/>
      <c r="E151" s="245"/>
      <c r="F151" s="245"/>
      <c r="G151" s="245"/>
      <c r="H151" s="245"/>
      <c r="I151" s="245"/>
      <c r="J151" s="245"/>
      <c r="K151" s="245"/>
    </row>
    <row r="152" spans="1:11">
      <c r="A152" s="39"/>
      <c r="B152" s="40"/>
      <c r="C152" s="242"/>
      <c r="D152" s="245"/>
      <c r="E152" s="245"/>
      <c r="F152" s="245"/>
      <c r="G152" s="245"/>
      <c r="H152" s="245"/>
      <c r="I152" s="245"/>
      <c r="J152" s="245"/>
      <c r="K152" s="245"/>
    </row>
    <row r="153" spans="1:11">
      <c r="A153" s="39"/>
      <c r="B153" s="40"/>
      <c r="C153" s="242"/>
      <c r="D153" s="245"/>
      <c r="E153" s="245"/>
      <c r="F153" s="245"/>
      <c r="G153" s="245"/>
      <c r="H153" s="245"/>
      <c r="I153" s="245"/>
      <c r="J153" s="245"/>
      <c r="K153" s="245"/>
    </row>
    <row r="154" spans="1:11">
      <c r="A154" s="39"/>
      <c r="B154" s="40"/>
      <c r="C154" s="242"/>
      <c r="D154" s="245"/>
      <c r="E154" s="245"/>
      <c r="F154" s="245"/>
      <c r="G154" s="245"/>
      <c r="H154" s="245"/>
      <c r="I154" s="245"/>
      <c r="J154" s="245"/>
      <c r="K154" s="245"/>
    </row>
    <row r="155" spans="1:11">
      <c r="A155" s="39"/>
      <c r="B155" s="40"/>
      <c r="C155" s="242"/>
      <c r="D155" s="245"/>
      <c r="E155" s="245"/>
      <c r="F155" s="245"/>
      <c r="G155" s="245"/>
      <c r="H155" s="245"/>
      <c r="I155" s="245"/>
      <c r="J155" s="245"/>
      <c r="K155" s="245"/>
    </row>
    <row r="156" spans="1:11">
      <c r="A156" s="39"/>
      <c r="B156" s="40"/>
      <c r="C156" s="242"/>
      <c r="D156" s="245"/>
      <c r="E156" s="245"/>
      <c r="F156" s="245"/>
      <c r="G156" s="245"/>
      <c r="H156" s="245"/>
      <c r="I156" s="245"/>
      <c r="J156" s="245"/>
      <c r="K156" s="245"/>
    </row>
    <row r="157" spans="1:11">
      <c r="A157" s="39"/>
      <c r="B157" s="40"/>
      <c r="C157" s="242"/>
      <c r="D157" s="245"/>
      <c r="E157" s="245"/>
      <c r="F157" s="245"/>
      <c r="G157" s="245"/>
      <c r="H157" s="245"/>
      <c r="I157" s="245"/>
      <c r="J157" s="245"/>
      <c r="K157" s="245"/>
    </row>
    <row r="158" spans="1:11">
      <c r="A158" s="39"/>
      <c r="B158" s="40"/>
      <c r="C158" s="242"/>
      <c r="D158" s="245"/>
      <c r="E158" s="245"/>
      <c r="F158" s="245"/>
      <c r="G158" s="245"/>
      <c r="H158" s="245"/>
      <c r="I158" s="245"/>
      <c r="J158" s="245"/>
      <c r="K158" s="245"/>
    </row>
    <row r="159" spans="1:11">
      <c r="A159" s="39"/>
      <c r="B159" s="40"/>
      <c r="C159" s="242"/>
      <c r="D159" s="245"/>
      <c r="E159" s="245"/>
      <c r="F159" s="245"/>
      <c r="G159" s="245"/>
      <c r="H159" s="245"/>
      <c r="I159" s="245"/>
      <c r="J159" s="245"/>
      <c r="K159" s="245"/>
    </row>
    <row r="160" spans="1:11">
      <c r="A160" s="39"/>
      <c r="B160" s="40"/>
      <c r="C160" s="242"/>
      <c r="D160" s="245"/>
      <c r="E160" s="245"/>
      <c r="F160" s="245"/>
      <c r="G160" s="245"/>
      <c r="H160" s="245"/>
      <c r="I160" s="245"/>
      <c r="J160" s="245"/>
      <c r="K160" s="245"/>
    </row>
    <row r="161" spans="1:11">
      <c r="A161" s="39"/>
      <c r="B161" s="40"/>
      <c r="C161" s="242"/>
      <c r="D161" s="245"/>
      <c r="E161" s="245"/>
      <c r="F161" s="245"/>
      <c r="G161" s="245"/>
      <c r="H161" s="245"/>
      <c r="I161" s="245"/>
      <c r="J161" s="245"/>
      <c r="K161" s="245"/>
    </row>
    <row r="162" spans="1:11">
      <c r="A162" s="39"/>
      <c r="B162" s="40"/>
      <c r="C162" s="242"/>
      <c r="D162" s="245"/>
      <c r="E162" s="245"/>
      <c r="F162" s="245"/>
      <c r="G162" s="245"/>
      <c r="H162" s="245"/>
      <c r="I162" s="245"/>
      <c r="J162" s="245"/>
      <c r="K162" s="245"/>
    </row>
    <row r="163" spans="1:11">
      <c r="A163" s="39"/>
      <c r="B163" s="40"/>
      <c r="C163" s="242"/>
      <c r="D163" s="245"/>
      <c r="E163" s="245"/>
      <c r="F163" s="245"/>
      <c r="G163" s="245"/>
      <c r="H163" s="245"/>
      <c r="I163" s="245"/>
      <c r="J163" s="245"/>
      <c r="K163" s="245"/>
    </row>
    <row r="164" spans="1:11">
      <c r="A164" s="39"/>
      <c r="B164" s="40"/>
      <c r="C164" s="242"/>
      <c r="D164" s="245"/>
      <c r="E164" s="245"/>
      <c r="F164" s="245"/>
      <c r="G164" s="245"/>
      <c r="H164" s="245"/>
      <c r="I164" s="245"/>
      <c r="J164" s="245"/>
      <c r="K164" s="245"/>
    </row>
    <row r="165" spans="1:11">
      <c r="A165" s="39"/>
      <c r="B165" s="40"/>
      <c r="C165" s="242"/>
      <c r="D165" s="245"/>
      <c r="E165" s="245"/>
      <c r="F165" s="245"/>
      <c r="G165" s="245"/>
      <c r="H165" s="245"/>
      <c r="I165" s="245"/>
      <c r="J165" s="245"/>
      <c r="K165" s="245"/>
    </row>
    <row r="166" spans="1:11">
      <c r="A166" s="39"/>
      <c r="B166" s="40"/>
      <c r="C166" s="242"/>
      <c r="D166" s="245"/>
      <c r="E166" s="245"/>
      <c r="F166" s="245"/>
      <c r="G166" s="245"/>
      <c r="H166" s="245"/>
      <c r="I166" s="245"/>
      <c r="J166" s="245"/>
      <c r="K166" s="245"/>
    </row>
    <row r="167" spans="1:11">
      <c r="A167" s="39"/>
      <c r="B167" s="40"/>
      <c r="C167" s="242"/>
      <c r="D167" s="245"/>
      <c r="E167" s="245"/>
      <c r="F167" s="245"/>
      <c r="G167" s="245"/>
      <c r="H167" s="245"/>
      <c r="I167" s="245"/>
      <c r="J167" s="245"/>
      <c r="K167" s="245"/>
    </row>
    <row r="168" spans="1:11">
      <c r="A168" s="39"/>
      <c r="B168" s="40"/>
      <c r="C168" s="242"/>
      <c r="D168" s="245"/>
      <c r="E168" s="245"/>
      <c r="F168" s="245"/>
      <c r="G168" s="245"/>
      <c r="H168" s="245"/>
      <c r="I168" s="245"/>
      <c r="J168" s="245"/>
      <c r="K168" s="245"/>
    </row>
    <row r="169" spans="1:11">
      <c r="A169" s="39"/>
      <c r="B169" s="40"/>
      <c r="C169" s="242"/>
      <c r="D169" s="245"/>
      <c r="E169" s="245"/>
      <c r="F169" s="245"/>
      <c r="G169" s="245"/>
      <c r="H169" s="245"/>
      <c r="I169" s="245"/>
      <c r="J169" s="245"/>
      <c r="K169" s="245"/>
    </row>
    <row r="170" spans="1:11">
      <c r="A170" s="39"/>
      <c r="B170" s="40"/>
      <c r="C170" s="242"/>
      <c r="D170" s="245"/>
      <c r="E170" s="245"/>
      <c r="F170" s="245"/>
      <c r="G170" s="245"/>
      <c r="H170" s="245"/>
      <c r="I170" s="245"/>
      <c r="J170" s="245"/>
      <c r="K170" s="245"/>
    </row>
    <row r="171" spans="1:11">
      <c r="A171" s="39"/>
      <c r="B171" s="40"/>
      <c r="C171" s="242"/>
      <c r="D171" s="245"/>
      <c r="E171" s="245"/>
      <c r="F171" s="245"/>
      <c r="G171" s="245"/>
      <c r="H171" s="245"/>
      <c r="I171" s="245"/>
      <c r="J171" s="245"/>
      <c r="K171" s="245"/>
    </row>
    <row r="172" spans="1:11">
      <c r="A172" s="39"/>
      <c r="B172" s="40"/>
      <c r="C172" s="242"/>
      <c r="D172" s="245"/>
      <c r="E172" s="245"/>
      <c r="F172" s="245"/>
      <c r="G172" s="245"/>
      <c r="H172" s="245"/>
      <c r="I172" s="245"/>
      <c r="J172" s="245"/>
      <c r="K172" s="245"/>
    </row>
    <row r="173" spans="1:11">
      <c r="A173" s="39"/>
      <c r="B173" s="40"/>
      <c r="C173" s="242"/>
      <c r="D173" s="245"/>
      <c r="E173" s="245"/>
      <c r="F173" s="245"/>
      <c r="G173" s="245"/>
      <c r="H173" s="245"/>
      <c r="I173" s="245"/>
      <c r="J173" s="245"/>
      <c r="K173" s="245"/>
    </row>
    <row r="174" spans="1:11">
      <c r="A174" s="39"/>
      <c r="B174" s="40"/>
      <c r="C174" s="242"/>
      <c r="D174" s="245"/>
      <c r="E174" s="245"/>
      <c r="F174" s="245"/>
      <c r="G174" s="245"/>
      <c r="H174" s="245"/>
      <c r="I174" s="245"/>
      <c r="J174" s="245"/>
      <c r="K174" s="245"/>
    </row>
    <row r="175" spans="1:11">
      <c r="A175" s="39"/>
      <c r="B175" s="40"/>
      <c r="C175" s="242"/>
      <c r="D175" s="245"/>
      <c r="E175" s="245"/>
      <c r="F175" s="245"/>
      <c r="G175" s="245"/>
      <c r="H175" s="245"/>
      <c r="I175" s="245"/>
      <c r="J175" s="245"/>
      <c r="K175" s="245"/>
    </row>
    <row r="176" spans="1:11">
      <c r="A176" s="39"/>
      <c r="B176" s="40"/>
      <c r="C176" s="242"/>
      <c r="D176" s="245"/>
      <c r="E176" s="245"/>
      <c r="F176" s="245"/>
      <c r="G176" s="245"/>
      <c r="H176" s="245"/>
      <c r="I176" s="245"/>
      <c r="J176" s="245"/>
      <c r="K176" s="245"/>
    </row>
    <row r="177" spans="1:11">
      <c r="A177" s="39"/>
      <c r="B177" s="40"/>
      <c r="C177" s="242"/>
      <c r="D177" s="245"/>
      <c r="E177" s="245"/>
      <c r="F177" s="245"/>
      <c r="G177" s="245"/>
      <c r="H177" s="245"/>
      <c r="I177" s="245"/>
      <c r="J177" s="245"/>
      <c r="K177" s="245"/>
    </row>
    <row r="178" spans="1:11">
      <c r="A178" s="39"/>
      <c r="B178" s="40"/>
      <c r="C178" s="242"/>
      <c r="D178" s="245"/>
      <c r="E178" s="245"/>
      <c r="F178" s="245"/>
      <c r="G178" s="245"/>
      <c r="H178" s="245"/>
      <c r="I178" s="245"/>
      <c r="J178" s="245"/>
      <c r="K178" s="245"/>
    </row>
    <row r="179" spans="1:11">
      <c r="A179" s="39"/>
      <c r="B179" s="40"/>
      <c r="C179" s="242"/>
      <c r="D179" s="245"/>
      <c r="E179" s="245"/>
      <c r="F179" s="245"/>
      <c r="G179" s="245"/>
      <c r="H179" s="245"/>
      <c r="I179" s="245"/>
      <c r="J179" s="245"/>
      <c r="K179" s="245"/>
    </row>
    <row r="180" spans="1:11">
      <c r="A180" s="39"/>
      <c r="B180" s="40"/>
      <c r="C180" s="242"/>
      <c r="D180" s="245"/>
      <c r="E180" s="245"/>
      <c r="F180" s="245"/>
      <c r="G180" s="245"/>
      <c r="H180" s="245"/>
      <c r="I180" s="245"/>
      <c r="J180" s="245"/>
      <c r="K180" s="245"/>
    </row>
    <row r="181" spans="1:11">
      <c r="A181" s="39"/>
      <c r="B181" s="40"/>
      <c r="C181" s="242"/>
      <c r="D181" s="245"/>
      <c r="E181" s="245"/>
      <c r="F181" s="245"/>
      <c r="G181" s="245"/>
      <c r="H181" s="245"/>
      <c r="I181" s="245"/>
      <c r="J181" s="245"/>
      <c r="K181" s="245"/>
    </row>
    <row r="182" spans="1:11">
      <c r="A182" s="39"/>
      <c r="B182" s="40"/>
      <c r="C182" s="242"/>
      <c r="D182" s="245"/>
      <c r="E182" s="245"/>
      <c r="F182" s="245"/>
      <c r="G182" s="245"/>
      <c r="H182" s="245"/>
      <c r="I182" s="245"/>
      <c r="J182" s="245"/>
      <c r="K182" s="245"/>
    </row>
    <row r="183" spans="1:11">
      <c r="A183" s="39"/>
      <c r="B183" s="40"/>
      <c r="C183" s="242"/>
      <c r="D183" s="245"/>
      <c r="E183" s="245"/>
      <c r="F183" s="245"/>
      <c r="G183" s="245"/>
      <c r="H183" s="245"/>
      <c r="I183" s="245"/>
      <c r="J183" s="245"/>
      <c r="K183" s="245"/>
    </row>
    <row r="184" spans="1:11">
      <c r="A184" s="39"/>
      <c r="B184" s="40"/>
      <c r="C184" s="242"/>
      <c r="D184" s="245"/>
      <c r="E184" s="245"/>
      <c r="F184" s="245"/>
      <c r="G184" s="245"/>
      <c r="H184" s="245"/>
      <c r="I184" s="245"/>
      <c r="J184" s="245"/>
      <c r="K184" s="245"/>
    </row>
    <row r="185" spans="1:11">
      <c r="A185" s="39"/>
      <c r="B185" s="40"/>
      <c r="C185" s="242"/>
      <c r="D185" s="245"/>
      <c r="E185" s="245"/>
      <c r="F185" s="245"/>
      <c r="G185" s="245"/>
      <c r="H185" s="245"/>
      <c r="I185" s="245"/>
      <c r="J185" s="245"/>
      <c r="K185" s="245"/>
    </row>
    <row r="186" spans="1:11">
      <c r="A186" s="39"/>
      <c r="B186" s="40"/>
      <c r="C186" s="242"/>
      <c r="D186" s="245"/>
      <c r="E186" s="245"/>
      <c r="F186" s="245"/>
      <c r="G186" s="245"/>
      <c r="H186" s="245"/>
      <c r="I186" s="245"/>
      <c r="J186" s="245"/>
      <c r="K186" s="245"/>
    </row>
    <row r="187" spans="1:11">
      <c r="A187" s="39"/>
      <c r="B187" s="40"/>
      <c r="C187" s="242"/>
      <c r="D187" s="245"/>
      <c r="E187" s="245"/>
      <c r="F187" s="245"/>
      <c r="G187" s="245"/>
      <c r="H187" s="245"/>
      <c r="I187" s="245"/>
      <c r="J187" s="245"/>
      <c r="K187" s="245"/>
    </row>
    <row r="188" spans="1:11">
      <c r="A188" s="39"/>
      <c r="B188" s="40"/>
      <c r="C188" s="242"/>
      <c r="D188" s="245"/>
      <c r="E188" s="245"/>
      <c r="F188" s="245"/>
      <c r="G188" s="245"/>
      <c r="H188" s="245"/>
      <c r="I188" s="245"/>
      <c r="J188" s="245"/>
      <c r="K188" s="245"/>
    </row>
    <row r="189" spans="1:11">
      <c r="A189" s="39"/>
      <c r="B189" s="40"/>
      <c r="C189" s="242"/>
      <c r="D189" s="245"/>
      <c r="E189" s="245"/>
      <c r="F189" s="245"/>
      <c r="G189" s="245"/>
      <c r="H189" s="245"/>
      <c r="I189" s="245"/>
      <c r="J189" s="245"/>
      <c r="K189" s="245"/>
    </row>
    <row r="190" spans="1:11">
      <c r="A190" s="39"/>
      <c r="B190" s="40"/>
      <c r="C190" s="242"/>
      <c r="D190" s="245"/>
      <c r="E190" s="245"/>
      <c r="F190" s="245"/>
      <c r="G190" s="245"/>
      <c r="H190" s="245"/>
      <c r="I190" s="245"/>
      <c r="J190" s="245"/>
      <c r="K190" s="245"/>
    </row>
    <row r="191" spans="1:11">
      <c r="A191" s="39"/>
      <c r="B191" s="40"/>
      <c r="C191" s="242"/>
      <c r="D191" s="245"/>
      <c r="E191" s="245"/>
      <c r="F191" s="245"/>
      <c r="G191" s="245"/>
      <c r="H191" s="245"/>
      <c r="I191" s="245"/>
      <c r="J191" s="245"/>
      <c r="K191" s="245"/>
    </row>
    <row r="192" spans="1:11">
      <c r="A192" s="39"/>
      <c r="B192" s="40"/>
      <c r="C192" s="242"/>
      <c r="D192" s="245"/>
      <c r="E192" s="245"/>
      <c r="F192" s="245"/>
      <c r="G192" s="245"/>
      <c r="H192" s="245"/>
      <c r="I192" s="245"/>
      <c r="J192" s="245"/>
      <c r="K192" s="245"/>
    </row>
    <row r="193" spans="1:11">
      <c r="A193" s="39"/>
      <c r="B193" s="40"/>
      <c r="C193" s="242"/>
      <c r="D193" s="245"/>
      <c r="E193" s="245"/>
      <c r="F193" s="245"/>
      <c r="G193" s="245"/>
      <c r="H193" s="245"/>
      <c r="I193" s="245"/>
      <c r="J193" s="245"/>
      <c r="K193" s="245"/>
    </row>
    <row r="194" spans="1:11">
      <c r="A194" s="39"/>
      <c r="B194" s="40"/>
      <c r="C194" s="242"/>
      <c r="D194" s="245"/>
      <c r="E194" s="245"/>
      <c r="F194" s="245"/>
      <c r="G194" s="245"/>
      <c r="H194" s="245"/>
      <c r="I194" s="245"/>
      <c r="J194" s="245"/>
      <c r="K194" s="245"/>
    </row>
    <row r="195" spans="1:11">
      <c r="A195" s="39"/>
      <c r="B195" s="40"/>
      <c r="C195" s="242"/>
      <c r="D195" s="245"/>
      <c r="E195" s="245"/>
      <c r="F195" s="245"/>
      <c r="G195" s="245"/>
      <c r="H195" s="245"/>
      <c r="I195" s="245"/>
      <c r="J195" s="245"/>
      <c r="K195" s="245"/>
    </row>
    <row r="196" spans="1:11">
      <c r="A196" s="39"/>
      <c r="B196" s="40"/>
      <c r="C196" s="242"/>
      <c r="D196" s="245"/>
      <c r="E196" s="245"/>
      <c r="F196" s="245"/>
      <c r="G196" s="245"/>
      <c r="H196" s="245"/>
      <c r="I196" s="245"/>
      <c r="J196" s="245"/>
      <c r="K196" s="245"/>
    </row>
    <row r="197" spans="1:11">
      <c r="A197" s="39"/>
      <c r="B197" s="40"/>
      <c r="C197" s="242"/>
      <c r="D197" s="245"/>
      <c r="E197" s="245"/>
      <c r="F197" s="245"/>
      <c r="G197" s="245"/>
      <c r="H197" s="245"/>
      <c r="I197" s="245"/>
      <c r="J197" s="245"/>
      <c r="K197" s="245"/>
    </row>
    <row r="198" spans="1:11">
      <c r="A198" s="39"/>
      <c r="B198" s="40"/>
      <c r="C198" s="242"/>
      <c r="D198" s="245"/>
      <c r="E198" s="245"/>
      <c r="F198" s="245"/>
      <c r="G198" s="245"/>
      <c r="H198" s="245"/>
      <c r="I198" s="245"/>
      <c r="J198" s="245"/>
      <c r="K198" s="245"/>
    </row>
    <row r="199" spans="1:11">
      <c r="A199" s="39"/>
      <c r="B199" s="40"/>
      <c r="C199" s="242"/>
      <c r="D199" s="245"/>
      <c r="E199" s="245"/>
      <c r="F199" s="245"/>
      <c r="G199" s="245"/>
      <c r="H199" s="245"/>
      <c r="I199" s="245"/>
      <c r="J199" s="245"/>
      <c r="K199" s="245"/>
    </row>
    <row r="200" spans="1:11">
      <c r="A200" s="39"/>
      <c r="B200" s="40"/>
      <c r="C200" s="242"/>
      <c r="D200" s="245"/>
      <c r="E200" s="245"/>
      <c r="F200" s="245"/>
      <c r="G200" s="245"/>
      <c r="H200" s="245"/>
      <c r="I200" s="245"/>
      <c r="J200" s="245"/>
      <c r="K200" s="245"/>
    </row>
    <row r="201" spans="1:11">
      <c r="A201" s="39"/>
      <c r="B201" s="40"/>
      <c r="C201" s="242"/>
      <c r="D201" s="245"/>
      <c r="E201" s="245"/>
      <c r="F201" s="245"/>
      <c r="G201" s="245"/>
      <c r="H201" s="245"/>
      <c r="I201" s="245"/>
      <c r="J201" s="245"/>
      <c r="K201" s="245"/>
    </row>
    <row r="202" spans="1:11">
      <c r="A202" s="39"/>
      <c r="B202" s="40"/>
      <c r="C202" s="242"/>
      <c r="D202" s="245"/>
      <c r="E202" s="245"/>
      <c r="F202" s="245"/>
      <c r="G202" s="245"/>
      <c r="H202" s="245"/>
      <c r="I202" s="245"/>
      <c r="J202" s="245"/>
      <c r="K202" s="245"/>
    </row>
    <row r="203" spans="1:11">
      <c r="A203" s="39"/>
      <c r="B203" s="40"/>
      <c r="C203" s="242"/>
      <c r="D203" s="245"/>
      <c r="E203" s="245"/>
      <c r="F203" s="245"/>
      <c r="G203" s="245"/>
      <c r="H203" s="245"/>
      <c r="I203" s="245"/>
      <c r="J203" s="245"/>
      <c r="K203" s="245"/>
    </row>
    <row r="204" spans="1:11">
      <c r="A204" s="39"/>
      <c r="B204" s="40"/>
      <c r="C204" s="242"/>
      <c r="D204" s="245"/>
      <c r="E204" s="245"/>
      <c r="F204" s="245"/>
      <c r="G204" s="245"/>
      <c r="H204" s="245"/>
      <c r="I204" s="245"/>
      <c r="J204" s="245"/>
      <c r="K204" s="245"/>
    </row>
    <row r="205" spans="1:11">
      <c r="A205" s="39"/>
      <c r="B205" s="40"/>
      <c r="C205" s="242"/>
      <c r="D205" s="245"/>
      <c r="E205" s="245"/>
      <c r="F205" s="245"/>
      <c r="G205" s="245"/>
      <c r="H205" s="245"/>
      <c r="I205" s="245"/>
      <c r="J205" s="245"/>
      <c r="K205" s="245"/>
    </row>
    <row r="206" spans="1:11">
      <c r="A206" s="39"/>
      <c r="B206" s="40"/>
      <c r="C206" s="242"/>
      <c r="D206" s="245"/>
      <c r="E206" s="245"/>
      <c r="F206" s="245"/>
      <c r="G206" s="245"/>
      <c r="H206" s="245"/>
      <c r="I206" s="245"/>
      <c r="J206" s="245"/>
      <c r="K206" s="245"/>
    </row>
    <row r="207" spans="1:11">
      <c r="A207" s="39"/>
      <c r="B207" s="40"/>
      <c r="C207" s="242"/>
      <c r="D207" s="245"/>
      <c r="E207" s="245"/>
      <c r="F207" s="245"/>
      <c r="G207" s="245"/>
      <c r="H207" s="245"/>
      <c r="I207" s="245"/>
      <c r="J207" s="245"/>
      <c r="K207" s="245"/>
    </row>
    <row r="208" spans="1:11">
      <c r="A208" s="39"/>
      <c r="B208" s="40"/>
      <c r="C208" s="242"/>
      <c r="D208" s="245"/>
      <c r="E208" s="245"/>
      <c r="F208" s="245"/>
      <c r="G208" s="245"/>
      <c r="H208" s="245"/>
      <c r="I208" s="245"/>
      <c r="J208" s="245"/>
      <c r="K208" s="245"/>
    </row>
    <row r="209" spans="1:11">
      <c r="A209" s="39"/>
      <c r="B209" s="40"/>
      <c r="C209" s="242"/>
      <c r="D209" s="245"/>
      <c r="E209" s="245"/>
      <c r="F209" s="245"/>
      <c r="G209" s="245"/>
      <c r="H209" s="245"/>
      <c r="I209" s="245"/>
      <c r="J209" s="245"/>
      <c r="K209" s="245"/>
    </row>
    <row r="210" spans="1:11">
      <c r="A210" s="39"/>
      <c r="B210" s="40"/>
      <c r="C210" s="242"/>
      <c r="D210" s="245"/>
      <c r="E210" s="245"/>
      <c r="F210" s="245"/>
      <c r="G210" s="245"/>
      <c r="H210" s="245"/>
      <c r="I210" s="245"/>
      <c r="J210" s="245"/>
      <c r="K210" s="245"/>
    </row>
    <row r="211" spans="1:11">
      <c r="A211" s="39"/>
      <c r="B211" s="40"/>
      <c r="C211" s="242"/>
      <c r="D211" s="245"/>
      <c r="E211" s="245"/>
      <c r="F211" s="245"/>
      <c r="G211" s="245"/>
      <c r="H211" s="245"/>
      <c r="I211" s="245"/>
      <c r="J211" s="245"/>
      <c r="K211" s="245"/>
    </row>
    <row r="212" spans="1:11">
      <c r="A212" s="39"/>
      <c r="B212" s="40"/>
      <c r="C212" s="242"/>
      <c r="D212" s="245"/>
      <c r="E212" s="245"/>
      <c r="F212" s="245"/>
      <c r="G212" s="245"/>
      <c r="H212" s="245"/>
      <c r="I212" s="245"/>
      <c r="J212" s="245"/>
      <c r="K212" s="245"/>
    </row>
    <row r="213" spans="1:11">
      <c r="A213" s="39"/>
      <c r="B213" s="40"/>
      <c r="C213" s="242"/>
      <c r="D213" s="245"/>
      <c r="E213" s="245"/>
      <c r="F213" s="245"/>
      <c r="G213" s="245"/>
      <c r="H213" s="245"/>
      <c r="I213" s="245"/>
      <c r="J213" s="245"/>
      <c r="K213" s="245"/>
    </row>
    <row r="214" spans="1:11">
      <c r="A214" s="39"/>
      <c r="B214" s="40"/>
      <c r="C214" s="242"/>
      <c r="D214" s="245"/>
      <c r="E214" s="245"/>
      <c r="F214" s="245"/>
      <c r="G214" s="245"/>
      <c r="H214" s="245"/>
      <c r="I214" s="245"/>
      <c r="J214" s="245"/>
      <c r="K214" s="245"/>
    </row>
    <row r="215" spans="1:11">
      <c r="A215" s="39"/>
      <c r="B215" s="40"/>
      <c r="C215" s="242"/>
      <c r="D215" s="245"/>
      <c r="E215" s="245"/>
      <c r="F215" s="245"/>
      <c r="G215" s="245"/>
      <c r="H215" s="245"/>
      <c r="I215" s="245"/>
      <c r="J215" s="245"/>
      <c r="K215" s="245"/>
    </row>
    <row r="216" spans="1:11">
      <c r="A216" s="39"/>
      <c r="B216" s="40"/>
      <c r="C216" s="242"/>
      <c r="D216" s="245"/>
      <c r="E216" s="245"/>
      <c r="F216" s="245"/>
      <c r="G216" s="245"/>
      <c r="H216" s="245"/>
      <c r="I216" s="245"/>
      <c r="J216" s="245"/>
      <c r="K216" s="245"/>
    </row>
    <row r="217" spans="1:11">
      <c r="A217" s="39"/>
      <c r="B217" s="40"/>
      <c r="C217" s="242"/>
      <c r="D217" s="245"/>
      <c r="E217" s="245"/>
      <c r="F217" s="245"/>
      <c r="G217" s="245"/>
      <c r="H217" s="245"/>
      <c r="I217" s="245"/>
      <c r="J217" s="245"/>
      <c r="K217" s="245"/>
    </row>
    <row r="218" spans="1:11">
      <c r="A218" s="39"/>
      <c r="B218" s="40"/>
      <c r="C218" s="242"/>
      <c r="D218" s="245"/>
      <c r="E218" s="245"/>
      <c r="F218" s="245"/>
      <c r="G218" s="245"/>
      <c r="H218" s="245"/>
      <c r="I218" s="245"/>
      <c r="J218" s="245"/>
      <c r="K218" s="245"/>
    </row>
    <row r="219" spans="1:11">
      <c r="A219" s="39"/>
      <c r="B219" s="40"/>
      <c r="C219" s="242"/>
      <c r="D219" s="245"/>
      <c r="E219" s="245"/>
      <c r="F219" s="245"/>
      <c r="G219" s="245"/>
      <c r="H219" s="245"/>
      <c r="I219" s="245"/>
      <c r="J219" s="245"/>
      <c r="K219" s="245"/>
    </row>
    <row r="220" spans="1:11">
      <c r="A220" s="39"/>
      <c r="B220" s="40"/>
      <c r="C220" s="242"/>
      <c r="D220" s="245"/>
      <c r="E220" s="245"/>
      <c r="F220" s="245"/>
      <c r="G220" s="245"/>
      <c r="H220" s="245"/>
      <c r="I220" s="245"/>
      <c r="J220" s="245"/>
      <c r="K220" s="245"/>
    </row>
    <row r="221" spans="1:11">
      <c r="A221" s="39"/>
      <c r="B221" s="40"/>
      <c r="C221" s="242"/>
      <c r="D221" s="245"/>
      <c r="E221" s="245"/>
      <c r="F221" s="245"/>
      <c r="G221" s="245"/>
      <c r="H221" s="245"/>
      <c r="I221" s="245"/>
      <c r="J221" s="245"/>
      <c r="K221" s="245"/>
    </row>
    <row r="222" spans="1:11">
      <c r="A222" s="39"/>
      <c r="B222" s="40"/>
      <c r="C222" s="242"/>
      <c r="D222" s="245"/>
      <c r="E222" s="245"/>
      <c r="F222" s="245"/>
      <c r="G222" s="245"/>
      <c r="H222" s="245"/>
      <c r="I222" s="245"/>
      <c r="J222" s="245"/>
      <c r="K222" s="245"/>
    </row>
    <row r="223" spans="1:11">
      <c r="A223" s="39"/>
      <c r="B223" s="40"/>
      <c r="C223" s="242"/>
      <c r="D223" s="245"/>
      <c r="E223" s="245"/>
      <c r="F223" s="245"/>
      <c r="G223" s="245"/>
      <c r="H223" s="245"/>
      <c r="I223" s="245"/>
      <c r="J223" s="245"/>
      <c r="K223" s="245"/>
    </row>
    <row r="224" spans="1:11">
      <c r="A224" s="39"/>
      <c r="B224" s="40"/>
      <c r="C224" s="242"/>
      <c r="D224" s="245"/>
      <c r="E224" s="245"/>
      <c r="F224" s="245"/>
      <c r="G224" s="245"/>
      <c r="H224" s="245"/>
      <c r="I224" s="245"/>
      <c r="J224" s="245"/>
      <c r="K224" s="245"/>
    </row>
    <row r="225" spans="1:11">
      <c r="A225" s="39"/>
      <c r="B225" s="40"/>
      <c r="C225" s="242"/>
      <c r="D225" s="245"/>
      <c r="E225" s="245"/>
      <c r="F225" s="245"/>
      <c r="G225" s="245"/>
      <c r="H225" s="245"/>
      <c r="I225" s="245"/>
      <c r="J225" s="245"/>
      <c r="K225" s="245"/>
    </row>
    <row r="226" spans="1:11">
      <c r="A226" s="39"/>
      <c r="B226" s="40"/>
      <c r="C226" s="242"/>
      <c r="D226" s="245"/>
      <c r="E226" s="245"/>
      <c r="F226" s="245"/>
      <c r="G226" s="245"/>
      <c r="H226" s="245"/>
      <c r="I226" s="245"/>
      <c r="J226" s="245"/>
      <c r="K226" s="245"/>
    </row>
    <row r="227" spans="1:11">
      <c r="A227" s="39"/>
      <c r="B227" s="40"/>
      <c r="C227" s="242"/>
      <c r="D227" s="245"/>
      <c r="E227" s="245"/>
      <c r="F227" s="245"/>
      <c r="G227" s="245"/>
      <c r="H227" s="245"/>
      <c r="I227" s="245"/>
      <c r="J227" s="245"/>
      <c r="K227" s="245"/>
    </row>
    <row r="228" spans="1:11">
      <c r="A228" s="39"/>
      <c r="B228" s="40"/>
      <c r="C228" s="242"/>
      <c r="D228" s="245"/>
      <c r="E228" s="245"/>
      <c r="F228" s="245"/>
      <c r="G228" s="245"/>
      <c r="H228" s="245"/>
      <c r="I228" s="245"/>
      <c r="J228" s="245"/>
      <c r="K228" s="245"/>
    </row>
    <row r="229" spans="1:11">
      <c r="A229" s="39"/>
      <c r="B229" s="40"/>
      <c r="C229" s="242"/>
      <c r="D229" s="245"/>
      <c r="E229" s="245"/>
      <c r="F229" s="245"/>
      <c r="G229" s="245"/>
      <c r="H229" s="245"/>
      <c r="I229" s="245"/>
      <c r="J229" s="245"/>
      <c r="K229" s="245"/>
    </row>
    <row r="230" spans="1:11">
      <c r="A230" s="39"/>
      <c r="B230" s="40"/>
      <c r="C230" s="242"/>
      <c r="D230" s="245"/>
      <c r="E230" s="245"/>
      <c r="F230" s="245"/>
      <c r="G230" s="245"/>
      <c r="H230" s="245"/>
      <c r="I230" s="245"/>
      <c r="J230" s="245"/>
      <c r="K230" s="245"/>
    </row>
    <row r="231" spans="1:11">
      <c r="A231" s="39"/>
      <c r="B231" s="40"/>
      <c r="C231" s="242"/>
      <c r="D231" s="245"/>
      <c r="E231" s="245"/>
      <c r="F231" s="245"/>
      <c r="G231" s="245"/>
      <c r="H231" s="245"/>
      <c r="I231" s="245"/>
      <c r="J231" s="245"/>
      <c r="K231" s="245"/>
    </row>
    <row r="232" spans="1:11">
      <c r="A232" s="39"/>
      <c r="B232" s="40"/>
      <c r="C232" s="242"/>
      <c r="D232" s="245"/>
      <c r="E232" s="245"/>
      <c r="F232" s="245"/>
      <c r="G232" s="245"/>
      <c r="H232" s="245"/>
      <c r="I232" s="245"/>
      <c r="J232" s="245"/>
      <c r="K232" s="245"/>
    </row>
    <row r="233" spans="1:11">
      <c r="A233" s="39"/>
      <c r="B233" s="40"/>
      <c r="C233" s="242"/>
      <c r="D233" s="245"/>
      <c r="E233" s="245"/>
      <c r="F233" s="245"/>
      <c r="G233" s="245"/>
      <c r="H233" s="245"/>
      <c r="I233" s="245"/>
      <c r="J233" s="245"/>
      <c r="K233" s="245"/>
    </row>
    <row r="234" spans="1:11">
      <c r="A234" s="39"/>
      <c r="B234" s="40"/>
      <c r="C234" s="242"/>
      <c r="D234" s="245"/>
      <c r="E234" s="245"/>
      <c r="F234" s="245"/>
      <c r="G234" s="245"/>
      <c r="H234" s="245"/>
      <c r="I234" s="245"/>
      <c r="J234" s="245"/>
      <c r="K234" s="245"/>
    </row>
    <row r="235" spans="1:11">
      <c r="A235" s="39"/>
      <c r="B235" s="40"/>
      <c r="C235" s="242"/>
      <c r="D235" s="245"/>
      <c r="E235" s="245"/>
      <c r="F235" s="245"/>
      <c r="G235" s="245"/>
      <c r="H235" s="245"/>
      <c r="I235" s="245"/>
      <c r="J235" s="245"/>
      <c r="K235" s="245"/>
    </row>
    <row r="236" spans="1:11">
      <c r="A236" s="39"/>
      <c r="B236" s="40"/>
      <c r="C236" s="242"/>
      <c r="D236" s="245"/>
      <c r="E236" s="245"/>
      <c r="F236" s="245"/>
      <c r="G236" s="245"/>
      <c r="H236" s="245"/>
      <c r="I236" s="245"/>
      <c r="J236" s="245"/>
      <c r="K236" s="245"/>
    </row>
    <row r="237" spans="1:11">
      <c r="A237" s="39"/>
      <c r="B237" s="40"/>
      <c r="C237" s="242"/>
      <c r="D237" s="245"/>
      <c r="E237" s="245"/>
      <c r="F237" s="245"/>
      <c r="G237" s="245"/>
      <c r="H237" s="245"/>
      <c r="I237" s="245"/>
      <c r="J237" s="245"/>
      <c r="K237" s="245"/>
    </row>
    <row r="238" spans="1:11">
      <c r="A238" s="39"/>
      <c r="B238" s="40"/>
      <c r="C238" s="242"/>
      <c r="D238" s="245"/>
      <c r="E238" s="245"/>
      <c r="F238" s="245"/>
      <c r="G238" s="245"/>
      <c r="H238" s="245"/>
      <c r="I238" s="245"/>
      <c r="J238" s="245"/>
      <c r="K238" s="245"/>
    </row>
    <row r="239" spans="1:11">
      <c r="A239" s="39"/>
      <c r="B239" s="40"/>
      <c r="C239" s="242"/>
      <c r="D239" s="245"/>
      <c r="E239" s="245"/>
      <c r="F239" s="245"/>
      <c r="G239" s="245"/>
      <c r="H239" s="245"/>
      <c r="I239" s="245"/>
      <c r="J239" s="245"/>
      <c r="K239" s="245"/>
    </row>
    <row r="240" spans="1:11">
      <c r="A240" s="39"/>
      <c r="B240" s="40"/>
      <c r="C240" s="242"/>
      <c r="D240" s="245"/>
      <c r="E240" s="245"/>
      <c r="F240" s="245"/>
      <c r="G240" s="245"/>
      <c r="H240" s="245"/>
      <c r="I240" s="245"/>
      <c r="J240" s="245"/>
      <c r="K240" s="245"/>
    </row>
    <row r="241" spans="1:11">
      <c r="A241" s="39"/>
      <c r="B241" s="40"/>
      <c r="C241" s="242"/>
      <c r="D241" s="245"/>
      <c r="E241" s="245"/>
      <c r="F241" s="245"/>
      <c r="G241" s="245"/>
      <c r="H241" s="245"/>
      <c r="I241" s="245"/>
      <c r="J241" s="245"/>
      <c r="K241" s="245"/>
    </row>
    <row r="242" spans="1:11">
      <c r="A242" s="39"/>
      <c r="B242" s="40"/>
      <c r="C242" s="242"/>
      <c r="D242" s="245"/>
      <c r="E242" s="245"/>
      <c r="F242" s="245"/>
      <c r="G242" s="245"/>
      <c r="H242" s="245"/>
      <c r="I242" s="245"/>
      <c r="J242" s="245"/>
      <c r="K242" s="245"/>
    </row>
    <row r="243" spans="1:11">
      <c r="A243" s="39"/>
      <c r="B243" s="40"/>
      <c r="C243" s="242"/>
      <c r="D243" s="245"/>
      <c r="E243" s="245"/>
      <c r="F243" s="245"/>
      <c r="G243" s="245"/>
      <c r="H243" s="245"/>
      <c r="I243" s="245"/>
      <c r="J243" s="245"/>
      <c r="K243" s="245"/>
    </row>
    <row r="244" spans="1:11">
      <c r="A244" s="39"/>
      <c r="B244" s="40"/>
      <c r="C244" s="242"/>
      <c r="D244" s="245"/>
      <c r="E244" s="245"/>
      <c r="F244" s="245"/>
      <c r="G244" s="245"/>
      <c r="H244" s="245"/>
      <c r="I244" s="245"/>
      <c r="J244" s="245"/>
      <c r="K244" s="245"/>
    </row>
    <row r="245" spans="1:11">
      <c r="A245" s="39"/>
      <c r="B245" s="40"/>
      <c r="C245" s="242"/>
      <c r="D245" s="245"/>
      <c r="E245" s="245"/>
      <c r="F245" s="245"/>
      <c r="G245" s="245"/>
      <c r="H245" s="245"/>
      <c r="I245" s="245"/>
      <c r="J245" s="245"/>
      <c r="K245" s="245"/>
    </row>
    <row r="246" spans="1:11">
      <c r="A246" s="39"/>
      <c r="B246" s="40"/>
      <c r="C246" s="242"/>
      <c r="D246" s="245"/>
      <c r="E246" s="245"/>
      <c r="F246" s="245"/>
      <c r="G246" s="245"/>
      <c r="H246" s="245"/>
      <c r="I246" s="245"/>
      <c r="J246" s="245"/>
      <c r="K246" s="245"/>
    </row>
    <row r="247" spans="1:11">
      <c r="A247" s="39"/>
      <c r="B247" s="40"/>
      <c r="C247" s="242"/>
      <c r="D247" s="245"/>
      <c r="E247" s="245"/>
      <c r="F247" s="245"/>
      <c r="G247" s="245"/>
      <c r="H247" s="245"/>
      <c r="I247" s="245"/>
      <c r="J247" s="245"/>
      <c r="K247" s="245"/>
    </row>
    <row r="248" spans="1:11">
      <c r="A248" s="39"/>
      <c r="B248" s="40"/>
      <c r="C248" s="242"/>
      <c r="D248" s="245"/>
      <c r="E248" s="245"/>
      <c r="F248" s="245"/>
      <c r="G248" s="245"/>
      <c r="H248" s="245"/>
      <c r="I248" s="245"/>
      <c r="J248" s="245"/>
      <c r="K248" s="245"/>
    </row>
    <row r="249" spans="1:11">
      <c r="A249" s="39"/>
      <c r="B249" s="40"/>
      <c r="C249" s="242"/>
      <c r="D249" s="245"/>
      <c r="E249" s="245"/>
      <c r="F249" s="245"/>
      <c r="G249" s="245"/>
      <c r="H249" s="245"/>
      <c r="I249" s="245"/>
      <c r="J249" s="245"/>
      <c r="K249" s="245"/>
    </row>
    <row r="250" spans="1:11">
      <c r="A250" s="39"/>
      <c r="B250" s="40"/>
      <c r="C250" s="242"/>
      <c r="D250" s="245"/>
      <c r="E250" s="245"/>
      <c r="F250" s="245"/>
      <c r="G250" s="245"/>
      <c r="H250" s="245"/>
      <c r="I250" s="245"/>
      <c r="J250" s="245"/>
      <c r="K250" s="245"/>
    </row>
    <row r="251" spans="1:11">
      <c r="A251" s="39"/>
      <c r="B251" s="40"/>
      <c r="C251" s="242"/>
      <c r="D251" s="245"/>
      <c r="E251" s="245"/>
      <c r="F251" s="245"/>
      <c r="G251" s="245"/>
      <c r="H251" s="245"/>
      <c r="I251" s="245"/>
      <c r="J251" s="245"/>
      <c r="K251" s="245"/>
    </row>
    <row r="252" spans="1:11">
      <c r="A252" s="39"/>
      <c r="B252" s="40"/>
      <c r="C252" s="242"/>
      <c r="D252" s="245"/>
      <c r="E252" s="245"/>
      <c r="F252" s="245"/>
      <c r="G252" s="245"/>
      <c r="H252" s="245"/>
      <c r="I252" s="245"/>
      <c r="J252" s="245"/>
      <c r="K252" s="245"/>
    </row>
    <row r="253" spans="1:11">
      <c r="A253" s="39"/>
      <c r="B253" s="40"/>
      <c r="C253" s="242"/>
      <c r="D253" s="245"/>
      <c r="E253" s="245"/>
      <c r="F253" s="245"/>
      <c r="G253" s="245"/>
      <c r="H253" s="245"/>
      <c r="I253" s="245"/>
      <c r="J253" s="245"/>
      <c r="K253" s="245"/>
    </row>
    <row r="254" spans="1:11">
      <c r="A254" s="39"/>
      <c r="B254" s="40"/>
      <c r="C254" s="242"/>
      <c r="D254" s="245"/>
      <c r="E254" s="245"/>
      <c r="F254" s="245"/>
      <c r="G254" s="245"/>
      <c r="H254" s="245"/>
      <c r="I254" s="245"/>
      <c r="J254" s="245"/>
      <c r="K254" s="245"/>
    </row>
    <row r="255" spans="1:11">
      <c r="A255" s="39"/>
      <c r="B255" s="40"/>
      <c r="C255" s="242"/>
      <c r="D255" s="245"/>
      <c r="E255" s="245"/>
      <c r="F255" s="245"/>
      <c r="G255" s="245"/>
      <c r="H255" s="245"/>
      <c r="I255" s="245"/>
      <c r="J255" s="245"/>
      <c r="K255" s="245"/>
    </row>
    <row r="256" spans="1:11">
      <c r="A256" s="39"/>
      <c r="B256" s="40"/>
      <c r="C256" s="242"/>
      <c r="D256" s="245"/>
      <c r="E256" s="245"/>
      <c r="F256" s="245"/>
      <c r="G256" s="245"/>
      <c r="H256" s="245"/>
      <c r="I256" s="245"/>
      <c r="J256" s="245"/>
      <c r="K256" s="245"/>
    </row>
    <row r="257" spans="1:11">
      <c r="A257" s="39"/>
      <c r="B257" s="40"/>
      <c r="C257" s="242"/>
      <c r="D257" s="245"/>
      <c r="E257" s="245"/>
      <c r="F257" s="245"/>
      <c r="G257" s="245"/>
      <c r="H257" s="245"/>
      <c r="I257" s="245"/>
      <c r="J257" s="245"/>
      <c r="K257" s="245"/>
    </row>
    <row r="258" spans="1:11">
      <c r="A258" s="39"/>
      <c r="B258" s="40"/>
      <c r="C258" s="242"/>
      <c r="D258" s="245"/>
      <c r="E258" s="245"/>
      <c r="F258" s="245"/>
      <c r="G258" s="245"/>
      <c r="H258" s="245"/>
      <c r="I258" s="245"/>
      <c r="J258" s="245"/>
      <c r="K258" s="245"/>
    </row>
    <row r="259" spans="1:11">
      <c r="A259" s="39"/>
      <c r="B259" s="40"/>
      <c r="C259" s="242"/>
      <c r="D259" s="245"/>
      <c r="E259" s="245"/>
      <c r="F259" s="245"/>
      <c r="G259" s="245"/>
      <c r="H259" s="245"/>
      <c r="I259" s="245"/>
      <c r="J259" s="245"/>
      <c r="K259" s="245"/>
    </row>
    <row r="260" spans="1:11">
      <c r="A260" s="39"/>
      <c r="B260" s="40"/>
      <c r="C260" s="242"/>
      <c r="D260" s="245"/>
      <c r="E260" s="245"/>
      <c r="F260" s="245"/>
      <c r="G260" s="245"/>
      <c r="H260" s="245"/>
      <c r="I260" s="245"/>
      <c r="J260" s="245"/>
      <c r="K260" s="245"/>
    </row>
    <row r="261" spans="1:11">
      <c r="A261" s="39"/>
      <c r="B261" s="40"/>
      <c r="C261" s="242"/>
      <c r="D261" s="245"/>
      <c r="E261" s="245"/>
      <c r="F261" s="245"/>
      <c r="G261" s="245"/>
      <c r="H261" s="245"/>
      <c r="I261" s="245"/>
      <c r="J261" s="245"/>
      <c r="K261" s="245"/>
    </row>
    <row r="262" spans="1:11">
      <c r="A262" s="39"/>
      <c r="B262" s="40"/>
      <c r="C262" s="242"/>
      <c r="D262" s="245"/>
      <c r="E262" s="245"/>
      <c r="F262" s="245"/>
      <c r="G262" s="245"/>
      <c r="H262" s="245"/>
      <c r="I262" s="245"/>
      <c r="J262" s="245"/>
      <c r="K262" s="245"/>
    </row>
    <row r="263" spans="1:11">
      <c r="A263" s="39"/>
      <c r="B263" s="40"/>
      <c r="C263" s="242"/>
      <c r="D263" s="245"/>
      <c r="E263" s="245"/>
      <c r="F263" s="245"/>
      <c r="G263" s="245"/>
      <c r="H263" s="245"/>
      <c r="I263" s="245"/>
      <c r="J263" s="245"/>
      <c r="K263" s="245"/>
    </row>
    <row r="264" spans="1:11">
      <c r="A264" s="39"/>
      <c r="B264" s="40"/>
      <c r="C264" s="242"/>
      <c r="D264" s="245"/>
      <c r="E264" s="245"/>
      <c r="F264" s="245"/>
      <c r="G264" s="245"/>
      <c r="H264" s="245"/>
      <c r="I264" s="245"/>
      <c r="J264" s="245"/>
      <c r="K264" s="245"/>
    </row>
    <row r="265" spans="1:11">
      <c r="A265" s="39"/>
      <c r="B265" s="40"/>
      <c r="C265" s="242"/>
      <c r="D265" s="245"/>
      <c r="E265" s="245"/>
      <c r="F265" s="245"/>
      <c r="G265" s="245"/>
      <c r="H265" s="245"/>
      <c r="I265" s="245"/>
      <c r="J265" s="245"/>
      <c r="K265" s="245"/>
    </row>
    <row r="266" spans="1:11">
      <c r="A266" s="39"/>
      <c r="B266" s="40"/>
      <c r="C266" s="242"/>
      <c r="D266" s="245"/>
      <c r="E266" s="245"/>
      <c r="F266" s="245"/>
      <c r="G266" s="245"/>
      <c r="H266" s="245"/>
      <c r="I266" s="245"/>
      <c r="J266" s="245"/>
      <c r="K266" s="245"/>
    </row>
    <row r="267" spans="1:11">
      <c r="A267" s="39"/>
      <c r="B267" s="40"/>
      <c r="C267" s="242"/>
      <c r="D267" s="245"/>
      <c r="E267" s="245"/>
      <c r="F267" s="245"/>
      <c r="G267" s="245"/>
      <c r="H267" s="245"/>
      <c r="I267" s="245"/>
      <c r="J267" s="245"/>
      <c r="K267" s="245"/>
    </row>
    <row r="268" spans="1:11">
      <c r="A268" s="39"/>
      <c r="B268" s="40"/>
      <c r="C268" s="242"/>
      <c r="D268" s="245"/>
      <c r="E268" s="245"/>
      <c r="F268" s="245"/>
      <c r="G268" s="245"/>
      <c r="H268" s="245"/>
      <c r="I268" s="245"/>
      <c r="J268" s="245"/>
      <c r="K268" s="245"/>
    </row>
    <row r="269" spans="1:11">
      <c r="A269" s="39"/>
      <c r="B269" s="40"/>
      <c r="C269" s="242"/>
      <c r="D269" s="245"/>
      <c r="E269" s="245"/>
      <c r="F269" s="245"/>
      <c r="G269" s="245"/>
      <c r="H269" s="245"/>
      <c r="I269" s="245"/>
      <c r="J269" s="245"/>
      <c r="K269" s="245"/>
    </row>
    <row r="270" spans="1:11">
      <c r="A270" s="39"/>
      <c r="B270" s="40"/>
      <c r="C270" s="242"/>
      <c r="D270" s="245"/>
      <c r="E270" s="245"/>
      <c r="F270" s="245"/>
      <c r="G270" s="245"/>
      <c r="H270" s="245"/>
      <c r="I270" s="245"/>
      <c r="J270" s="245"/>
      <c r="K270" s="245"/>
    </row>
    <row r="271" spans="1:11">
      <c r="A271" s="39"/>
      <c r="B271" s="40"/>
      <c r="C271" s="242"/>
      <c r="D271" s="245"/>
      <c r="E271" s="245"/>
      <c r="F271" s="245"/>
      <c r="G271" s="245"/>
      <c r="H271" s="245"/>
      <c r="I271" s="245"/>
      <c r="J271" s="245"/>
      <c r="K271" s="245"/>
    </row>
    <row r="272" spans="1:11">
      <c r="A272" s="39"/>
      <c r="B272" s="40"/>
      <c r="C272" s="242"/>
      <c r="D272" s="245"/>
      <c r="E272" s="245"/>
      <c r="F272" s="245"/>
      <c r="G272" s="245"/>
      <c r="H272" s="245"/>
      <c r="I272" s="245"/>
      <c r="J272" s="245"/>
      <c r="K272" s="245"/>
    </row>
    <row r="273" spans="1:11">
      <c r="A273" s="39"/>
      <c r="B273" s="40"/>
      <c r="C273" s="242"/>
      <c r="D273" s="245"/>
      <c r="E273" s="245"/>
      <c r="F273" s="245"/>
      <c r="G273" s="245"/>
      <c r="H273" s="245"/>
      <c r="I273" s="245"/>
      <c r="J273" s="245"/>
      <c r="K273" s="245"/>
    </row>
    <row r="274" spans="1:11">
      <c r="A274" s="39"/>
      <c r="B274" s="40"/>
      <c r="C274" s="242"/>
      <c r="D274" s="245"/>
      <c r="E274" s="245"/>
      <c r="F274" s="245"/>
      <c r="G274" s="245"/>
      <c r="H274" s="245"/>
      <c r="I274" s="245"/>
      <c r="J274" s="245"/>
      <c r="K274" s="245"/>
    </row>
    <row r="275" spans="1:11">
      <c r="A275" s="39"/>
      <c r="B275" s="40"/>
      <c r="C275" s="242"/>
      <c r="D275" s="245"/>
      <c r="E275" s="245"/>
      <c r="F275" s="245"/>
      <c r="G275" s="245"/>
      <c r="H275" s="245"/>
      <c r="I275" s="245"/>
      <c r="J275" s="245"/>
      <c r="K275" s="245"/>
    </row>
    <row r="276" spans="1:11">
      <c r="A276" s="39"/>
      <c r="B276" s="40"/>
      <c r="C276" s="242"/>
      <c r="D276" s="245"/>
      <c r="E276" s="245"/>
      <c r="F276" s="245"/>
      <c r="G276" s="245"/>
      <c r="H276" s="245"/>
      <c r="I276" s="245"/>
      <c r="J276" s="245"/>
      <c r="K276" s="245"/>
    </row>
    <row r="277" spans="1:11">
      <c r="A277" s="39"/>
      <c r="B277" s="40"/>
      <c r="C277" s="242"/>
      <c r="D277" s="245"/>
      <c r="E277" s="245"/>
      <c r="F277" s="245"/>
      <c r="G277" s="245"/>
      <c r="H277" s="245"/>
      <c r="I277" s="245"/>
      <c r="J277" s="245"/>
      <c r="K277" s="245"/>
    </row>
    <row r="278" spans="1:11">
      <c r="A278" s="39"/>
      <c r="B278" s="40"/>
      <c r="C278" s="242"/>
      <c r="D278" s="245"/>
      <c r="E278" s="245"/>
      <c r="F278" s="245"/>
      <c r="G278" s="245"/>
      <c r="H278" s="245"/>
      <c r="I278" s="245"/>
      <c r="J278" s="245"/>
      <c r="K278" s="245"/>
    </row>
    <row r="279" spans="1:11">
      <c r="A279" s="39"/>
      <c r="B279" s="40"/>
      <c r="C279" s="242"/>
      <c r="D279" s="245"/>
      <c r="E279" s="245"/>
      <c r="F279" s="245"/>
      <c r="G279" s="245"/>
      <c r="H279" s="245"/>
      <c r="I279" s="245"/>
      <c r="J279" s="245"/>
      <c r="K279" s="245"/>
    </row>
    <row r="280" spans="1:11">
      <c r="A280" s="39"/>
      <c r="B280" s="40"/>
      <c r="C280" s="242"/>
      <c r="D280" s="245"/>
      <c r="E280" s="245"/>
      <c r="F280" s="245"/>
      <c r="G280" s="245"/>
      <c r="H280" s="245"/>
      <c r="I280" s="245"/>
      <c r="J280" s="245"/>
      <c r="K280" s="245"/>
    </row>
    <row r="281" spans="1:11">
      <c r="A281" s="39"/>
      <c r="B281" s="40"/>
      <c r="C281" s="242"/>
      <c r="D281" s="245"/>
      <c r="E281" s="245"/>
      <c r="F281" s="245"/>
      <c r="G281" s="245"/>
      <c r="H281" s="245"/>
      <c r="I281" s="245"/>
      <c r="J281" s="245"/>
      <c r="K281" s="245"/>
    </row>
    <row r="282" spans="1:11">
      <c r="A282" s="39"/>
      <c r="B282" s="40"/>
      <c r="C282" s="242"/>
      <c r="D282" s="245"/>
      <c r="E282" s="245"/>
      <c r="F282" s="245"/>
      <c r="G282" s="245"/>
      <c r="H282" s="245"/>
      <c r="I282" s="245"/>
      <c r="J282" s="245"/>
      <c r="K282" s="245"/>
    </row>
    <row r="283" spans="1:11">
      <c r="A283" s="39"/>
      <c r="B283" s="40"/>
      <c r="C283" s="242"/>
      <c r="D283" s="245"/>
      <c r="E283" s="245"/>
      <c r="F283" s="245"/>
      <c r="G283" s="245"/>
      <c r="H283" s="245"/>
      <c r="I283" s="245"/>
      <c r="J283" s="245"/>
      <c r="K283" s="245"/>
    </row>
    <row r="284" spans="1:11">
      <c r="A284" s="39"/>
      <c r="B284" s="40"/>
      <c r="C284" s="242"/>
      <c r="D284" s="245"/>
      <c r="E284" s="245"/>
      <c r="F284" s="245"/>
      <c r="G284" s="245"/>
      <c r="H284" s="245"/>
      <c r="I284" s="245"/>
      <c r="J284" s="245"/>
      <c r="K284" s="245"/>
    </row>
    <row r="285" spans="1:11">
      <c r="A285" s="39"/>
      <c r="B285" s="40"/>
      <c r="C285" s="242"/>
      <c r="D285" s="245"/>
      <c r="E285" s="245"/>
      <c r="F285" s="245"/>
      <c r="G285" s="245"/>
      <c r="H285" s="245"/>
      <c r="I285" s="245"/>
      <c r="J285" s="245"/>
      <c r="K285" s="245"/>
    </row>
    <row r="286" spans="1:11">
      <c r="A286" s="39"/>
      <c r="B286" s="40"/>
      <c r="C286" s="242"/>
      <c r="D286" s="245"/>
      <c r="E286" s="245"/>
      <c r="F286" s="245"/>
      <c r="G286" s="245"/>
      <c r="H286" s="245"/>
      <c r="I286" s="245"/>
      <c r="J286" s="245"/>
      <c r="K286" s="245"/>
    </row>
    <row r="287" spans="1:11">
      <c r="A287" s="39"/>
      <c r="B287" s="40"/>
      <c r="C287" s="242"/>
      <c r="D287" s="245"/>
      <c r="E287" s="245"/>
      <c r="F287" s="245"/>
      <c r="G287" s="245"/>
      <c r="H287" s="245"/>
      <c r="I287" s="245"/>
      <c r="J287" s="245"/>
      <c r="K287" s="245"/>
    </row>
    <row r="288" spans="1:11">
      <c r="A288" s="39"/>
      <c r="B288" s="40"/>
      <c r="C288" s="242"/>
      <c r="D288" s="245"/>
      <c r="E288" s="245"/>
      <c r="F288" s="245"/>
      <c r="G288" s="245"/>
      <c r="H288" s="245"/>
      <c r="I288" s="245"/>
      <c r="J288" s="245"/>
      <c r="K288" s="245"/>
    </row>
    <row r="289" spans="1:11">
      <c r="A289" s="39"/>
      <c r="B289" s="40"/>
      <c r="C289" s="242"/>
      <c r="D289" s="245"/>
      <c r="E289" s="245"/>
      <c r="F289" s="245"/>
      <c r="G289" s="245"/>
      <c r="H289" s="245"/>
      <c r="I289" s="245"/>
      <c r="J289" s="245"/>
      <c r="K289" s="245"/>
    </row>
    <row r="290" spans="1:11">
      <c r="A290" s="39"/>
      <c r="B290" s="40"/>
      <c r="C290" s="242"/>
      <c r="D290" s="245"/>
      <c r="E290" s="245"/>
      <c r="F290" s="245"/>
      <c r="G290" s="245"/>
      <c r="H290" s="245"/>
      <c r="I290" s="245"/>
      <c r="J290" s="245"/>
      <c r="K290" s="245"/>
    </row>
    <row r="291" spans="1:11">
      <c r="A291" s="39"/>
      <c r="B291" s="40"/>
      <c r="C291" s="242"/>
      <c r="D291" s="245"/>
      <c r="E291" s="245"/>
      <c r="F291" s="245"/>
      <c r="G291" s="245"/>
      <c r="H291" s="245"/>
      <c r="I291" s="245"/>
      <c r="J291" s="245"/>
      <c r="K291" s="245"/>
    </row>
    <row r="292" spans="1:11">
      <c r="A292" s="39"/>
      <c r="B292" s="40"/>
      <c r="C292" s="242"/>
      <c r="D292" s="245"/>
      <c r="E292" s="245"/>
      <c r="F292" s="245"/>
      <c r="G292" s="245"/>
      <c r="H292" s="245"/>
      <c r="I292" s="245"/>
      <c r="J292" s="245"/>
      <c r="K292" s="245"/>
    </row>
    <row r="293" spans="1:11">
      <c r="A293" s="39"/>
      <c r="B293" s="40"/>
      <c r="C293" s="242"/>
      <c r="D293" s="245"/>
      <c r="E293" s="245"/>
      <c r="F293" s="245"/>
      <c r="G293" s="245"/>
      <c r="H293" s="245"/>
      <c r="I293" s="245"/>
      <c r="J293" s="245"/>
      <c r="K293" s="245"/>
    </row>
    <row r="294" spans="1:11">
      <c r="A294" s="39"/>
      <c r="B294" s="40"/>
      <c r="C294" s="242"/>
      <c r="D294" s="245"/>
      <c r="E294" s="245"/>
      <c r="F294" s="245"/>
      <c r="G294" s="245"/>
      <c r="H294" s="245"/>
      <c r="I294" s="245"/>
      <c r="J294" s="245"/>
      <c r="K294" s="245"/>
    </row>
    <row r="295" spans="1:11">
      <c r="A295" s="39"/>
      <c r="B295" s="40"/>
      <c r="C295" s="242"/>
      <c r="D295" s="245"/>
      <c r="E295" s="245"/>
      <c r="F295" s="245"/>
      <c r="G295" s="245"/>
      <c r="H295" s="245"/>
      <c r="I295" s="245"/>
      <c r="J295" s="245"/>
      <c r="K295" s="245"/>
    </row>
    <row r="296" spans="1:11">
      <c r="A296" s="39"/>
      <c r="B296" s="40"/>
      <c r="C296" s="242"/>
      <c r="D296" s="245"/>
      <c r="E296" s="245"/>
      <c r="F296" s="245"/>
      <c r="G296" s="245"/>
      <c r="H296" s="245"/>
      <c r="I296" s="245"/>
      <c r="J296" s="245"/>
      <c r="K296" s="245"/>
    </row>
    <row r="297" spans="1:11">
      <c r="A297" s="39"/>
      <c r="B297" s="40"/>
      <c r="C297" s="242"/>
      <c r="D297" s="245"/>
      <c r="E297" s="245"/>
      <c r="F297" s="245"/>
      <c r="G297" s="245"/>
      <c r="H297" s="245"/>
      <c r="I297" s="245"/>
      <c r="J297" s="245"/>
      <c r="K297" s="245"/>
    </row>
    <row r="298" spans="1:11">
      <c r="A298" s="39"/>
      <c r="B298" s="40"/>
      <c r="C298" s="242"/>
      <c r="D298" s="245"/>
      <c r="E298" s="245"/>
      <c r="F298" s="245"/>
      <c r="G298" s="245"/>
      <c r="H298" s="245"/>
      <c r="I298" s="245"/>
      <c r="J298" s="245"/>
      <c r="K298" s="245"/>
    </row>
    <row r="299" spans="1:11">
      <c r="A299" s="39"/>
      <c r="B299" s="40"/>
      <c r="C299" s="242"/>
      <c r="D299" s="245"/>
      <c r="E299" s="245"/>
      <c r="F299" s="245"/>
      <c r="G299" s="245"/>
      <c r="H299" s="245"/>
      <c r="I299" s="245"/>
      <c r="J299" s="245"/>
      <c r="K299" s="245"/>
    </row>
    <row r="300" spans="1:11">
      <c r="A300" s="39"/>
      <c r="B300" s="40"/>
      <c r="C300" s="242"/>
      <c r="D300" s="245"/>
      <c r="E300" s="245"/>
      <c r="F300" s="245"/>
      <c r="G300" s="245"/>
      <c r="H300" s="245"/>
      <c r="I300" s="245"/>
      <c r="J300" s="245"/>
      <c r="K300" s="245"/>
    </row>
    <row r="301" spans="1:11">
      <c r="A301" s="39"/>
      <c r="B301" s="40"/>
      <c r="C301" s="242"/>
      <c r="D301" s="245"/>
      <c r="E301" s="245"/>
      <c r="F301" s="245"/>
      <c r="G301" s="245"/>
      <c r="H301" s="245"/>
      <c r="I301" s="245"/>
      <c r="J301" s="245"/>
      <c r="K301" s="245"/>
    </row>
    <row r="302" spans="1:11">
      <c r="A302" s="39"/>
      <c r="B302" s="40"/>
      <c r="C302" s="242"/>
      <c r="D302" s="245"/>
      <c r="E302" s="245"/>
      <c r="F302" s="245"/>
      <c r="G302" s="245"/>
      <c r="H302" s="245"/>
      <c r="I302" s="245"/>
      <c r="J302" s="245"/>
      <c r="K302" s="245"/>
    </row>
    <row r="303" spans="1:11">
      <c r="A303" s="39"/>
      <c r="B303" s="40"/>
      <c r="C303" s="242"/>
      <c r="D303" s="245"/>
      <c r="E303" s="245"/>
      <c r="F303" s="245"/>
      <c r="G303" s="245"/>
      <c r="H303" s="245"/>
      <c r="I303" s="245"/>
      <c r="J303" s="245"/>
      <c r="K303" s="245"/>
    </row>
    <row r="304" spans="1:11">
      <c r="A304" s="39"/>
      <c r="B304" s="40"/>
      <c r="C304" s="242"/>
      <c r="D304" s="245"/>
      <c r="E304" s="245"/>
      <c r="F304" s="245"/>
      <c r="G304" s="245"/>
      <c r="H304" s="245"/>
      <c r="I304" s="245"/>
      <c r="J304" s="245"/>
      <c r="K304" s="245"/>
    </row>
    <row r="305" spans="1:11">
      <c r="A305" s="39"/>
      <c r="B305" s="40"/>
      <c r="C305" s="242"/>
      <c r="D305" s="245"/>
      <c r="E305" s="245"/>
      <c r="F305" s="245"/>
      <c r="G305" s="245"/>
      <c r="H305" s="245"/>
      <c r="I305" s="245"/>
      <c r="J305" s="245"/>
      <c r="K305" s="245"/>
    </row>
    <row r="306" spans="1:11">
      <c r="A306" s="39"/>
      <c r="B306" s="40"/>
      <c r="C306" s="242"/>
      <c r="D306" s="245"/>
      <c r="E306" s="245"/>
      <c r="F306" s="245"/>
      <c r="G306" s="245"/>
      <c r="H306" s="245"/>
      <c r="I306" s="245"/>
      <c r="J306" s="245"/>
      <c r="K306" s="245"/>
    </row>
    <row r="307" spans="1:11">
      <c r="A307" s="39"/>
      <c r="B307" s="40"/>
      <c r="C307" s="242"/>
      <c r="D307" s="245"/>
      <c r="E307" s="245"/>
      <c r="F307" s="245"/>
      <c r="G307" s="245"/>
      <c r="H307" s="245"/>
      <c r="I307" s="245"/>
      <c r="J307" s="245"/>
      <c r="K307" s="245"/>
    </row>
    <row r="308" spans="1:11">
      <c r="A308" s="39"/>
      <c r="B308" s="40"/>
      <c r="C308" s="242"/>
      <c r="D308" s="245"/>
      <c r="E308" s="245"/>
      <c r="F308" s="245"/>
      <c r="G308" s="245"/>
      <c r="H308" s="245"/>
      <c r="I308" s="245"/>
      <c r="J308" s="245"/>
      <c r="K308" s="245"/>
    </row>
    <row r="309" spans="1:11">
      <c r="A309" s="39"/>
      <c r="B309" s="40"/>
      <c r="C309" s="242"/>
      <c r="D309" s="245"/>
      <c r="E309" s="245"/>
      <c r="F309" s="245"/>
      <c r="G309" s="245"/>
      <c r="H309" s="245"/>
      <c r="I309" s="245"/>
      <c r="J309" s="245"/>
      <c r="K309" s="245"/>
    </row>
    <row r="310" spans="1:11">
      <c r="A310" s="39"/>
      <c r="B310" s="40"/>
      <c r="C310" s="242"/>
      <c r="D310" s="245"/>
      <c r="E310" s="245"/>
      <c r="F310" s="245"/>
      <c r="G310" s="245"/>
      <c r="H310" s="245"/>
      <c r="I310" s="245"/>
      <c r="J310" s="245"/>
      <c r="K310" s="245"/>
    </row>
    <row r="311" spans="1:11">
      <c r="A311" s="39"/>
      <c r="B311" s="40"/>
      <c r="C311" s="242"/>
      <c r="D311" s="245"/>
      <c r="E311" s="245"/>
      <c r="F311" s="245"/>
      <c r="G311" s="245"/>
      <c r="H311" s="245"/>
      <c r="I311" s="245"/>
      <c r="J311" s="245"/>
      <c r="K311" s="245"/>
    </row>
    <row r="312" spans="1:11">
      <c r="A312" s="39"/>
      <c r="B312" s="40"/>
      <c r="C312" s="242"/>
      <c r="D312" s="245"/>
      <c r="E312" s="245"/>
      <c r="F312" s="245"/>
      <c r="G312" s="245"/>
      <c r="H312" s="245"/>
      <c r="I312" s="245"/>
      <c r="J312" s="245"/>
      <c r="K312" s="245"/>
    </row>
    <row r="313" spans="1:11">
      <c r="A313" s="39"/>
      <c r="B313" s="40"/>
      <c r="C313" s="242"/>
      <c r="D313" s="245"/>
      <c r="E313" s="245"/>
      <c r="F313" s="245"/>
      <c r="G313" s="245"/>
      <c r="H313" s="245"/>
      <c r="I313" s="245"/>
      <c r="J313" s="245"/>
      <c r="K313" s="245"/>
    </row>
    <row r="314" spans="1:11">
      <c r="A314" s="39"/>
      <c r="B314" s="40"/>
      <c r="C314" s="242"/>
      <c r="D314" s="245"/>
      <c r="E314" s="245"/>
      <c r="F314" s="245"/>
      <c r="G314" s="245"/>
      <c r="H314" s="245"/>
      <c r="I314" s="245"/>
      <c r="J314" s="245"/>
      <c r="K314" s="245"/>
    </row>
    <row r="315" spans="1:11">
      <c r="A315" s="39"/>
      <c r="B315" s="40"/>
      <c r="C315" s="242"/>
      <c r="D315" s="245"/>
      <c r="E315" s="245"/>
      <c r="F315" s="245"/>
      <c r="G315" s="245"/>
      <c r="H315" s="245"/>
      <c r="I315" s="245"/>
      <c r="J315" s="245"/>
      <c r="K315" s="245"/>
    </row>
    <row r="316" spans="1:11">
      <c r="A316" s="39"/>
      <c r="B316" s="40"/>
      <c r="C316" s="242"/>
      <c r="D316" s="245"/>
      <c r="E316" s="245"/>
      <c r="F316" s="245"/>
      <c r="G316" s="245"/>
      <c r="H316" s="245"/>
      <c r="I316" s="245"/>
      <c r="J316" s="245"/>
      <c r="K316" s="245"/>
    </row>
    <row r="317" spans="1:11">
      <c r="A317" s="39"/>
      <c r="B317" s="40"/>
      <c r="C317" s="242"/>
      <c r="D317" s="245"/>
      <c r="E317" s="245"/>
      <c r="F317" s="245"/>
      <c r="G317" s="245"/>
      <c r="H317" s="245"/>
      <c r="I317" s="245"/>
      <c r="J317" s="245"/>
      <c r="K317" s="245"/>
    </row>
    <row r="318" spans="1:11">
      <c r="A318" s="39"/>
      <c r="B318" s="40"/>
      <c r="C318" s="242"/>
      <c r="D318" s="245"/>
      <c r="E318" s="245"/>
      <c r="F318" s="245"/>
      <c r="G318" s="245"/>
      <c r="H318" s="245"/>
      <c r="I318" s="245"/>
      <c r="J318" s="245"/>
      <c r="K318" s="245"/>
    </row>
    <row r="319" spans="1:11">
      <c r="A319" s="39"/>
      <c r="B319" s="40"/>
      <c r="C319" s="242"/>
      <c r="D319" s="245"/>
      <c r="E319" s="245"/>
      <c r="F319" s="245"/>
      <c r="G319" s="245"/>
      <c r="H319" s="245"/>
      <c r="I319" s="245"/>
      <c r="J319" s="245"/>
      <c r="K319" s="245"/>
    </row>
    <row r="320" spans="1:11">
      <c r="A320" s="39"/>
      <c r="B320" s="40"/>
      <c r="C320" s="242"/>
      <c r="D320" s="245"/>
      <c r="E320" s="245"/>
      <c r="F320" s="245"/>
      <c r="G320" s="245"/>
      <c r="H320" s="245"/>
      <c r="I320" s="245"/>
      <c r="J320" s="245"/>
      <c r="K320" s="245"/>
    </row>
    <row r="321" spans="1:11">
      <c r="A321" s="39"/>
      <c r="B321" s="40"/>
      <c r="C321" s="242"/>
      <c r="D321" s="245"/>
      <c r="E321" s="245"/>
      <c r="F321" s="245"/>
      <c r="G321" s="245"/>
      <c r="H321" s="245"/>
      <c r="I321" s="245"/>
      <c r="J321" s="245"/>
      <c r="K321" s="245"/>
    </row>
    <row r="322" spans="1:11">
      <c r="A322" s="39"/>
      <c r="B322" s="40"/>
      <c r="C322" s="242"/>
      <c r="D322" s="245"/>
      <c r="E322" s="245"/>
      <c r="F322" s="245"/>
      <c r="G322" s="245"/>
      <c r="H322" s="245"/>
      <c r="I322" s="245"/>
      <c r="J322" s="245"/>
      <c r="K322" s="245"/>
    </row>
    <row r="323" spans="1:11">
      <c r="A323" s="39"/>
      <c r="B323" s="40"/>
      <c r="C323" s="242"/>
      <c r="D323" s="245"/>
      <c r="E323" s="245"/>
      <c r="F323" s="245"/>
      <c r="G323" s="245"/>
      <c r="H323" s="245"/>
      <c r="I323" s="245"/>
      <c r="J323" s="245"/>
      <c r="K323" s="245"/>
    </row>
    <row r="324" spans="1:11">
      <c r="A324" s="39"/>
      <c r="B324" s="40"/>
      <c r="C324" s="242"/>
      <c r="D324" s="245"/>
      <c r="E324" s="245"/>
      <c r="F324" s="245"/>
      <c r="G324" s="245"/>
      <c r="H324" s="245"/>
      <c r="I324" s="245"/>
      <c r="J324" s="245"/>
      <c r="K324" s="245"/>
    </row>
    <row r="325" spans="1:11">
      <c r="A325" s="39"/>
      <c r="B325" s="40"/>
      <c r="C325" s="242"/>
      <c r="D325" s="245"/>
      <c r="E325" s="245"/>
      <c r="F325" s="245"/>
      <c r="G325" s="245"/>
      <c r="H325" s="245"/>
      <c r="I325" s="245"/>
      <c r="J325" s="245"/>
      <c r="K325" s="245"/>
    </row>
    <row r="326" spans="1:11">
      <c r="A326" s="39"/>
      <c r="B326" s="40"/>
      <c r="C326" s="242"/>
      <c r="D326" s="245"/>
      <c r="E326" s="245"/>
      <c r="F326" s="245"/>
      <c r="G326" s="245"/>
      <c r="H326" s="245"/>
      <c r="I326" s="245"/>
      <c r="J326" s="245"/>
      <c r="K326" s="245"/>
    </row>
    <row r="327" spans="1:11">
      <c r="A327" s="39"/>
      <c r="B327" s="40"/>
      <c r="C327" s="242"/>
      <c r="D327" s="245"/>
      <c r="E327" s="245"/>
      <c r="F327" s="245"/>
      <c r="G327" s="245"/>
      <c r="H327" s="245"/>
      <c r="I327" s="245"/>
      <c r="J327" s="245"/>
      <c r="K327" s="245"/>
    </row>
    <row r="328" spans="1:11">
      <c r="A328" s="39"/>
      <c r="B328" s="40"/>
      <c r="C328" s="242"/>
      <c r="D328" s="245"/>
      <c r="E328" s="245"/>
      <c r="F328" s="245"/>
      <c r="G328" s="245"/>
      <c r="H328" s="245"/>
      <c r="I328" s="245"/>
      <c r="J328" s="245"/>
      <c r="K328" s="245"/>
    </row>
    <row r="329" spans="1:11">
      <c r="A329" s="39"/>
      <c r="B329" s="40"/>
      <c r="C329" s="242"/>
      <c r="D329" s="245"/>
      <c r="E329" s="245"/>
      <c r="F329" s="245"/>
      <c r="G329" s="245"/>
      <c r="H329" s="245"/>
      <c r="I329" s="245"/>
      <c r="J329" s="245"/>
      <c r="K329" s="245"/>
    </row>
    <row r="330" spans="1:11">
      <c r="A330" s="39"/>
      <c r="B330" s="40"/>
      <c r="C330" s="242"/>
      <c r="D330" s="245"/>
      <c r="E330" s="245"/>
      <c r="F330" s="245"/>
      <c r="G330" s="245"/>
      <c r="H330" s="245"/>
      <c r="I330" s="245"/>
      <c r="J330" s="245"/>
      <c r="K330" s="245"/>
    </row>
    <row r="331" spans="1:11">
      <c r="A331" s="39"/>
      <c r="B331" s="40"/>
      <c r="C331" s="242"/>
      <c r="D331" s="245"/>
      <c r="E331" s="245"/>
      <c r="F331" s="245"/>
      <c r="G331" s="245"/>
      <c r="H331" s="245"/>
      <c r="I331" s="245"/>
      <c r="J331" s="245"/>
      <c r="K331" s="245"/>
    </row>
    <row r="332" spans="1:11">
      <c r="A332" s="39"/>
      <c r="B332" s="40"/>
      <c r="C332" s="242"/>
      <c r="D332" s="245"/>
      <c r="E332" s="245"/>
      <c r="F332" s="245"/>
      <c r="G332" s="245"/>
      <c r="H332" s="245"/>
      <c r="I332" s="245"/>
      <c r="J332" s="245"/>
      <c r="K332" s="245"/>
    </row>
    <row r="333" spans="1:11">
      <c r="A333" s="39"/>
      <c r="B333" s="40"/>
      <c r="C333" s="242"/>
      <c r="D333" s="245"/>
      <c r="E333" s="245"/>
      <c r="F333" s="245"/>
      <c r="G333" s="245"/>
      <c r="H333" s="245"/>
      <c r="I333" s="245"/>
      <c r="J333" s="245"/>
      <c r="K333" s="245"/>
    </row>
    <row r="334" spans="1:11">
      <c r="A334" s="39"/>
      <c r="B334" s="40"/>
      <c r="C334" s="242"/>
      <c r="D334" s="245"/>
      <c r="E334" s="245"/>
      <c r="F334" s="245"/>
      <c r="G334" s="245"/>
      <c r="H334" s="245"/>
      <c r="I334" s="245"/>
      <c r="J334" s="245"/>
      <c r="K334" s="245"/>
    </row>
    <row r="335" spans="1:11">
      <c r="A335" s="39"/>
      <c r="B335" s="40"/>
      <c r="C335" s="242"/>
      <c r="D335" s="245"/>
      <c r="E335" s="245"/>
      <c r="F335" s="245"/>
      <c r="G335" s="245"/>
      <c r="H335" s="245"/>
      <c r="I335" s="245"/>
      <c r="J335" s="245"/>
      <c r="K335" s="245"/>
    </row>
    <row r="336" spans="1:11">
      <c r="A336" s="39"/>
      <c r="B336" s="40"/>
      <c r="C336" s="242"/>
      <c r="D336" s="245"/>
      <c r="E336" s="245"/>
      <c r="F336" s="245"/>
      <c r="G336" s="245"/>
      <c r="H336" s="245"/>
      <c r="I336" s="245"/>
      <c r="J336" s="245"/>
      <c r="K336" s="245"/>
    </row>
    <row r="337" spans="1:11">
      <c r="A337" s="39"/>
      <c r="B337" s="40"/>
      <c r="C337" s="242"/>
      <c r="D337" s="245"/>
      <c r="E337" s="245"/>
      <c r="F337" s="245"/>
      <c r="G337" s="245"/>
      <c r="H337" s="245"/>
      <c r="I337" s="245"/>
      <c r="J337" s="245"/>
      <c r="K337" s="245"/>
    </row>
    <row r="338" spans="1:11">
      <c r="A338" s="39"/>
      <c r="B338" s="40"/>
      <c r="C338" s="242"/>
      <c r="D338" s="245"/>
      <c r="E338" s="245"/>
      <c r="F338" s="245"/>
      <c r="G338" s="245"/>
      <c r="H338" s="245"/>
      <c r="I338" s="245"/>
      <c r="J338" s="245"/>
      <c r="K338" s="245"/>
    </row>
    <row r="339" spans="1:11">
      <c r="A339" s="39"/>
      <c r="B339" s="40"/>
      <c r="C339" s="242"/>
      <c r="D339" s="245"/>
      <c r="E339" s="245"/>
      <c r="F339" s="245"/>
      <c r="G339" s="245"/>
      <c r="H339" s="245"/>
      <c r="I339" s="245"/>
      <c r="J339" s="245"/>
      <c r="K339" s="245"/>
    </row>
    <row r="340" spans="1:11">
      <c r="A340" s="39"/>
      <c r="B340" s="40"/>
      <c r="C340" s="242"/>
      <c r="D340" s="245"/>
      <c r="E340" s="245"/>
      <c r="F340" s="245"/>
      <c r="G340" s="245"/>
      <c r="H340" s="245"/>
      <c r="I340" s="245"/>
      <c r="J340" s="245"/>
      <c r="K340" s="245"/>
    </row>
    <row r="341" spans="1:11">
      <c r="A341" s="39"/>
      <c r="B341" s="40"/>
      <c r="C341" s="242"/>
      <c r="D341" s="245"/>
      <c r="E341" s="245"/>
      <c r="F341" s="245"/>
      <c r="G341" s="245"/>
      <c r="H341" s="245"/>
      <c r="I341" s="245"/>
      <c r="J341" s="245"/>
      <c r="K341" s="245"/>
    </row>
    <row r="342" spans="1:11">
      <c r="A342" s="39"/>
      <c r="B342" s="40"/>
      <c r="C342" s="242"/>
      <c r="D342" s="245"/>
      <c r="E342" s="245"/>
      <c r="F342" s="245"/>
      <c r="G342" s="245"/>
      <c r="H342" s="245"/>
      <c r="I342" s="245"/>
      <c r="J342" s="245"/>
      <c r="K342" s="245"/>
    </row>
    <row r="343" spans="1:11">
      <c r="A343" s="39"/>
      <c r="B343" s="40"/>
      <c r="C343" s="242"/>
      <c r="D343" s="245"/>
      <c r="E343" s="245"/>
      <c r="F343" s="245"/>
      <c r="G343" s="245"/>
      <c r="H343" s="245"/>
      <c r="I343" s="245"/>
      <c r="J343" s="245"/>
      <c r="K343" s="245"/>
    </row>
    <row r="344" spans="1:11">
      <c r="A344" s="39"/>
      <c r="B344" s="40"/>
      <c r="C344" s="242"/>
      <c r="D344" s="245"/>
      <c r="E344" s="245"/>
      <c r="F344" s="245"/>
      <c r="G344" s="245"/>
      <c r="H344" s="245"/>
      <c r="I344" s="245"/>
      <c r="J344" s="245"/>
      <c r="K344" s="245"/>
    </row>
    <row r="345" spans="1:11">
      <c r="A345" s="39"/>
      <c r="B345" s="40"/>
      <c r="C345" s="242"/>
      <c r="D345" s="245"/>
      <c r="E345" s="245"/>
      <c r="F345" s="245"/>
      <c r="G345" s="245"/>
      <c r="H345" s="245"/>
      <c r="I345" s="245"/>
      <c r="J345" s="245"/>
      <c r="K345" s="245"/>
    </row>
    <row r="346" spans="1:11">
      <c r="A346" s="39"/>
      <c r="B346" s="40"/>
      <c r="C346" s="242"/>
      <c r="D346" s="245"/>
      <c r="E346" s="245"/>
      <c r="F346" s="245"/>
      <c r="G346" s="245"/>
      <c r="H346" s="245"/>
      <c r="I346" s="245"/>
      <c r="J346" s="245"/>
      <c r="K346" s="245"/>
    </row>
    <row r="347" spans="1:11">
      <c r="A347" s="39"/>
      <c r="B347" s="40"/>
      <c r="C347" s="242"/>
      <c r="D347" s="245"/>
      <c r="E347" s="245"/>
      <c r="F347" s="245"/>
      <c r="G347" s="245"/>
      <c r="H347" s="245"/>
      <c r="I347" s="245"/>
      <c r="J347" s="245"/>
      <c r="K347" s="245"/>
    </row>
    <row r="348" spans="1:11">
      <c r="A348" s="39"/>
      <c r="B348" s="40"/>
      <c r="C348" s="242"/>
      <c r="D348" s="245"/>
      <c r="E348" s="245"/>
      <c r="F348" s="245"/>
      <c r="G348" s="245"/>
      <c r="H348" s="245"/>
      <c r="I348" s="245"/>
      <c r="J348" s="245"/>
      <c r="K348" s="245"/>
    </row>
    <row r="349" spans="1:11">
      <c r="A349" s="39"/>
      <c r="B349" s="40"/>
      <c r="C349" s="242"/>
      <c r="D349" s="245"/>
      <c r="E349" s="245"/>
      <c r="F349" s="245"/>
      <c r="G349" s="245"/>
      <c r="H349" s="245"/>
      <c r="I349" s="245"/>
      <c r="J349" s="245"/>
      <c r="K349" s="245"/>
    </row>
    <row r="350" spans="1:11">
      <c r="A350" s="39"/>
      <c r="B350" s="40"/>
      <c r="C350" s="242"/>
      <c r="D350" s="245"/>
      <c r="E350" s="245"/>
      <c r="F350" s="245"/>
      <c r="G350" s="245"/>
      <c r="H350" s="245"/>
      <c r="I350" s="245"/>
      <c r="J350" s="245"/>
      <c r="K350" s="245"/>
    </row>
    <row r="351" spans="1:11">
      <c r="A351" s="39"/>
      <c r="B351" s="40"/>
      <c r="C351" s="242"/>
      <c r="D351" s="245"/>
      <c r="E351" s="245"/>
      <c r="F351" s="245"/>
      <c r="G351" s="245"/>
      <c r="H351" s="245"/>
      <c r="I351" s="245"/>
      <c r="J351" s="245"/>
      <c r="K351" s="245"/>
    </row>
    <row r="352" spans="1:11">
      <c r="A352" s="39"/>
      <c r="B352" s="40"/>
      <c r="C352" s="242"/>
      <c r="D352" s="245"/>
      <c r="E352" s="245"/>
      <c r="F352" s="245"/>
      <c r="G352" s="245"/>
      <c r="H352" s="245"/>
      <c r="I352" s="245"/>
      <c r="J352" s="245"/>
      <c r="K352" s="245"/>
    </row>
    <row r="353" spans="1:11">
      <c r="A353" s="39"/>
      <c r="B353" s="40"/>
      <c r="C353" s="242"/>
      <c r="D353" s="245"/>
      <c r="E353" s="245"/>
      <c r="F353" s="245"/>
      <c r="G353" s="245"/>
      <c r="H353" s="245"/>
      <c r="I353" s="245"/>
      <c r="J353" s="245"/>
      <c r="K353" s="245"/>
    </row>
    <row r="354" spans="1:11">
      <c r="A354" s="39"/>
      <c r="B354" s="40"/>
      <c r="C354" s="242"/>
      <c r="D354" s="245"/>
      <c r="E354" s="245"/>
      <c r="F354" s="245"/>
      <c r="G354" s="245"/>
      <c r="H354" s="245"/>
      <c r="I354" s="245"/>
      <c r="J354" s="245"/>
      <c r="K354" s="245"/>
    </row>
    <row r="355" spans="1:11">
      <c r="A355" s="39"/>
      <c r="B355" s="40"/>
      <c r="C355" s="242"/>
      <c r="D355" s="245"/>
      <c r="E355" s="245"/>
      <c r="F355" s="245"/>
      <c r="G355" s="245"/>
      <c r="H355" s="245"/>
      <c r="I355" s="245"/>
      <c r="J355" s="245"/>
      <c r="K355" s="245"/>
    </row>
    <row r="356" spans="1:11">
      <c r="A356" s="39"/>
      <c r="B356" s="40"/>
      <c r="C356" s="242"/>
      <c r="D356" s="245"/>
      <c r="E356" s="245"/>
      <c r="F356" s="245"/>
      <c r="G356" s="245"/>
      <c r="H356" s="245"/>
      <c r="I356" s="245"/>
      <c r="J356" s="245"/>
      <c r="K356" s="245"/>
    </row>
    <row r="357" spans="1:11">
      <c r="A357" s="39"/>
      <c r="B357" s="40"/>
      <c r="C357" s="242"/>
      <c r="D357" s="245"/>
      <c r="E357" s="245"/>
      <c r="F357" s="245"/>
      <c r="G357" s="245"/>
      <c r="H357" s="245"/>
      <c r="I357" s="245"/>
      <c r="J357" s="245"/>
      <c r="K357" s="245"/>
    </row>
    <row r="358" spans="1:11">
      <c r="A358" s="39"/>
      <c r="B358" s="40"/>
      <c r="C358" s="242"/>
      <c r="D358" s="245"/>
      <c r="E358" s="245"/>
      <c r="F358" s="245"/>
      <c r="G358" s="245"/>
      <c r="H358" s="245"/>
      <c r="I358" s="245"/>
      <c r="J358" s="245"/>
      <c r="K358" s="245"/>
    </row>
    <row r="359" spans="1:11">
      <c r="A359" s="39"/>
      <c r="B359" s="40"/>
      <c r="C359" s="242"/>
      <c r="D359" s="245"/>
      <c r="E359" s="245"/>
      <c r="F359" s="245"/>
      <c r="G359" s="245"/>
      <c r="H359" s="245"/>
      <c r="I359" s="245"/>
      <c r="J359" s="245"/>
      <c r="K359" s="245"/>
    </row>
    <row r="360" spans="1:11">
      <c r="A360" s="39"/>
      <c r="B360" s="40"/>
      <c r="C360" s="242"/>
      <c r="D360" s="245"/>
      <c r="E360" s="245"/>
      <c r="F360" s="245"/>
      <c r="G360" s="245"/>
      <c r="H360" s="245"/>
      <c r="I360" s="245"/>
      <c r="J360" s="245"/>
      <c r="K360" s="245"/>
    </row>
    <row r="361" spans="1:11">
      <c r="A361" s="39"/>
      <c r="B361" s="40"/>
      <c r="C361" s="242"/>
      <c r="D361" s="245"/>
      <c r="E361" s="245"/>
      <c r="F361" s="245"/>
      <c r="G361" s="245"/>
      <c r="H361" s="245"/>
      <c r="I361" s="245"/>
      <c r="J361" s="245"/>
      <c r="K361" s="245"/>
    </row>
    <row r="362" spans="1:11">
      <c r="A362" s="39"/>
      <c r="B362" s="40"/>
      <c r="C362" s="242"/>
      <c r="D362" s="245"/>
      <c r="E362" s="245"/>
      <c r="F362" s="245"/>
      <c r="G362" s="245"/>
      <c r="H362" s="245"/>
      <c r="I362" s="245"/>
      <c r="J362" s="245"/>
      <c r="K362" s="245"/>
    </row>
    <row r="363" spans="1:11">
      <c r="A363" s="39"/>
      <c r="B363" s="40"/>
      <c r="C363" s="242"/>
      <c r="D363" s="245"/>
      <c r="E363" s="245"/>
      <c r="F363" s="245"/>
      <c r="G363" s="245"/>
      <c r="H363" s="245"/>
      <c r="I363" s="245"/>
      <c r="J363" s="245"/>
      <c r="K363" s="245"/>
    </row>
    <row r="364" spans="1:11">
      <c r="A364" s="39"/>
      <c r="B364" s="40"/>
      <c r="C364" s="242"/>
      <c r="D364" s="245"/>
      <c r="E364" s="245"/>
      <c r="F364" s="245"/>
      <c r="G364" s="245"/>
      <c r="H364" s="245"/>
      <c r="I364" s="245"/>
      <c r="J364" s="245"/>
      <c r="K364" s="245"/>
    </row>
    <row r="365" spans="1:11">
      <c r="A365" s="39"/>
      <c r="B365" s="40"/>
      <c r="C365" s="242"/>
      <c r="D365" s="245"/>
      <c r="E365" s="245"/>
      <c r="F365" s="245"/>
      <c r="G365" s="245"/>
      <c r="H365" s="245"/>
      <c r="I365" s="245"/>
      <c r="J365" s="245"/>
      <c r="K365" s="245"/>
    </row>
    <row r="366" spans="1:11">
      <c r="A366" s="39"/>
      <c r="B366" s="40"/>
      <c r="C366" s="242"/>
      <c r="D366" s="245"/>
      <c r="E366" s="245"/>
      <c r="F366" s="245"/>
      <c r="G366" s="245"/>
      <c r="H366" s="245"/>
      <c r="I366" s="245"/>
      <c r="J366" s="245"/>
      <c r="K366" s="245"/>
    </row>
    <row r="367" spans="1:11">
      <c r="A367" s="39"/>
      <c r="B367" s="40"/>
      <c r="C367" s="242"/>
      <c r="D367" s="245"/>
      <c r="E367" s="245"/>
      <c r="F367" s="245"/>
      <c r="G367" s="245"/>
      <c r="H367" s="245"/>
      <c r="I367" s="245"/>
      <c r="J367" s="245"/>
      <c r="K367" s="245"/>
    </row>
    <row r="368" spans="1:11">
      <c r="A368" s="39"/>
      <c r="B368" s="40"/>
      <c r="C368" s="242"/>
      <c r="D368" s="245"/>
      <c r="E368" s="245"/>
      <c r="F368" s="245"/>
      <c r="G368" s="245"/>
      <c r="H368" s="245"/>
      <c r="I368" s="245"/>
      <c r="J368" s="245"/>
      <c r="K368" s="245"/>
    </row>
    <row r="369" spans="1:11">
      <c r="A369" s="39"/>
      <c r="B369" s="40"/>
      <c r="C369" s="242"/>
      <c r="D369" s="245"/>
      <c r="E369" s="245"/>
      <c r="F369" s="245"/>
      <c r="G369" s="245"/>
      <c r="H369" s="245"/>
      <c r="I369" s="245"/>
      <c r="J369" s="245"/>
      <c r="K369" s="245"/>
    </row>
    <row r="370" spans="1:11">
      <c r="A370" s="39"/>
      <c r="B370" s="40"/>
      <c r="C370" s="242"/>
      <c r="D370" s="245"/>
      <c r="E370" s="245"/>
      <c r="F370" s="245"/>
      <c r="G370" s="245"/>
      <c r="H370" s="245"/>
      <c r="I370" s="245"/>
      <c r="J370" s="245"/>
      <c r="K370" s="245"/>
    </row>
    <row r="371" spans="1:11">
      <c r="A371" s="39"/>
      <c r="B371" s="40"/>
      <c r="C371" s="242"/>
      <c r="D371" s="245"/>
      <c r="E371" s="245"/>
      <c r="F371" s="245"/>
      <c r="G371" s="245"/>
      <c r="H371" s="245"/>
      <c r="I371" s="245"/>
      <c r="J371" s="245"/>
      <c r="K371" s="245"/>
    </row>
    <row r="372" spans="1:11">
      <c r="A372" s="39"/>
      <c r="B372" s="40"/>
      <c r="C372" s="242"/>
      <c r="D372" s="245"/>
      <c r="E372" s="245"/>
      <c r="F372" s="245"/>
      <c r="G372" s="245"/>
      <c r="H372" s="245"/>
      <c r="I372" s="245"/>
      <c r="J372" s="245"/>
      <c r="K372" s="245"/>
    </row>
    <row r="373" spans="1:11">
      <c r="A373" s="39"/>
      <c r="B373" s="40"/>
      <c r="C373" s="242"/>
      <c r="D373" s="245"/>
      <c r="E373" s="245"/>
      <c r="F373" s="245"/>
      <c r="G373" s="245"/>
      <c r="H373" s="245"/>
      <c r="I373" s="245"/>
      <c r="J373" s="245"/>
      <c r="K373" s="245"/>
    </row>
    <row r="374" spans="1:11">
      <c r="A374" s="39"/>
      <c r="B374" s="40"/>
      <c r="C374" s="242"/>
      <c r="D374" s="245"/>
      <c r="E374" s="245"/>
      <c r="F374" s="245"/>
      <c r="G374" s="245"/>
      <c r="H374" s="245"/>
      <c r="I374" s="245"/>
      <c r="J374" s="245"/>
      <c r="K374" s="245"/>
    </row>
    <row r="375" spans="1:11">
      <c r="A375" s="39"/>
      <c r="B375" s="40"/>
      <c r="C375" s="242"/>
      <c r="D375" s="245"/>
      <c r="E375" s="245"/>
      <c r="F375" s="245"/>
      <c r="G375" s="245"/>
      <c r="H375" s="245"/>
      <c r="I375" s="245"/>
      <c r="J375" s="245"/>
      <c r="K375" s="245"/>
    </row>
    <row r="376" spans="1:11">
      <c r="A376" s="39"/>
      <c r="B376" s="40"/>
      <c r="C376" s="242"/>
      <c r="D376" s="245"/>
      <c r="E376" s="245"/>
      <c r="F376" s="245"/>
      <c r="G376" s="245"/>
      <c r="H376" s="245"/>
      <c r="I376" s="245"/>
      <c r="J376" s="245"/>
      <c r="K376" s="245"/>
    </row>
    <row r="377" spans="1:11">
      <c r="A377" s="39"/>
      <c r="B377" s="40"/>
      <c r="C377" s="242"/>
      <c r="D377" s="245"/>
      <c r="E377" s="245"/>
      <c r="F377" s="245"/>
      <c r="G377" s="245"/>
      <c r="H377" s="245"/>
      <c r="I377" s="245"/>
      <c r="J377" s="245"/>
      <c r="K377" s="245"/>
    </row>
    <row r="378" spans="1:11">
      <c r="A378" s="39"/>
      <c r="B378" s="40"/>
      <c r="C378" s="242"/>
      <c r="D378" s="245"/>
      <c r="E378" s="245"/>
      <c r="F378" s="245"/>
      <c r="G378" s="245"/>
      <c r="H378" s="245"/>
      <c r="I378" s="245"/>
      <c r="J378" s="245"/>
      <c r="K378" s="245"/>
    </row>
    <row r="379" spans="1:11">
      <c r="A379" s="39"/>
      <c r="B379" s="40"/>
      <c r="C379" s="242"/>
      <c r="D379" s="245"/>
      <c r="E379" s="245"/>
      <c r="F379" s="245"/>
      <c r="G379" s="245"/>
      <c r="H379" s="245"/>
      <c r="I379" s="245"/>
      <c r="J379" s="245"/>
      <c r="K379" s="245"/>
    </row>
    <row r="380" spans="1:11">
      <c r="A380" s="39"/>
      <c r="B380" s="40"/>
      <c r="C380" s="242"/>
      <c r="D380" s="245"/>
      <c r="E380" s="245"/>
      <c r="F380" s="245"/>
      <c r="G380" s="245"/>
      <c r="H380" s="245"/>
      <c r="I380" s="245"/>
      <c r="J380" s="245"/>
      <c r="K380" s="245"/>
    </row>
    <row r="381" spans="1:11">
      <c r="A381" s="39"/>
      <c r="B381" s="40"/>
      <c r="C381" s="242"/>
      <c r="D381" s="245"/>
      <c r="E381" s="245"/>
      <c r="F381" s="245"/>
      <c r="G381" s="245"/>
      <c r="H381" s="245"/>
      <c r="I381" s="245"/>
      <c r="J381" s="245"/>
      <c r="K381" s="245"/>
    </row>
    <row r="382" spans="1:11">
      <c r="A382" s="39"/>
      <c r="B382" s="40"/>
      <c r="C382" s="242"/>
      <c r="D382" s="245"/>
      <c r="E382" s="245"/>
      <c r="F382" s="245"/>
      <c r="G382" s="245"/>
      <c r="H382" s="245"/>
      <c r="I382" s="245"/>
      <c r="J382" s="245"/>
      <c r="K382" s="245"/>
    </row>
    <row r="383" spans="1:11">
      <c r="A383" s="39"/>
      <c r="B383" s="40"/>
      <c r="C383" s="242"/>
      <c r="D383" s="245"/>
      <c r="E383" s="245"/>
      <c r="F383" s="245"/>
      <c r="G383" s="245"/>
      <c r="H383" s="245"/>
      <c r="I383" s="245"/>
      <c r="J383" s="245"/>
      <c r="K383" s="245"/>
    </row>
    <row r="384" spans="1:11">
      <c r="A384" s="39"/>
      <c r="B384" s="40"/>
      <c r="C384" s="242"/>
      <c r="D384" s="245"/>
      <c r="E384" s="245"/>
      <c r="F384" s="245"/>
      <c r="G384" s="245"/>
      <c r="H384" s="245"/>
      <c r="I384" s="245"/>
      <c r="J384" s="245"/>
      <c r="K384" s="245"/>
    </row>
    <row r="385" spans="1:11">
      <c r="A385" s="39"/>
      <c r="B385" s="40"/>
      <c r="C385" s="242"/>
      <c r="D385" s="245"/>
      <c r="E385" s="245"/>
      <c r="F385" s="245"/>
      <c r="G385" s="245"/>
      <c r="H385" s="245"/>
      <c r="I385" s="245"/>
      <c r="J385" s="245"/>
      <c r="K385" s="245"/>
    </row>
    <row r="386" spans="1:11">
      <c r="A386" s="39"/>
      <c r="B386" s="40"/>
      <c r="C386" s="242"/>
      <c r="D386" s="245"/>
      <c r="E386" s="245"/>
      <c r="F386" s="245"/>
      <c r="G386" s="245"/>
      <c r="H386" s="245"/>
      <c r="I386" s="245"/>
      <c r="J386" s="245"/>
      <c r="K386" s="245"/>
    </row>
    <row r="387" spans="1:11">
      <c r="A387" s="39"/>
      <c r="B387" s="40"/>
      <c r="C387" s="242"/>
      <c r="D387" s="245"/>
      <c r="E387" s="245"/>
      <c r="F387" s="245"/>
      <c r="G387" s="245"/>
      <c r="H387" s="245"/>
      <c r="I387" s="245"/>
      <c r="J387" s="245"/>
      <c r="K387" s="245"/>
    </row>
    <row r="388" spans="1:11">
      <c r="A388" s="39"/>
      <c r="B388" s="40"/>
      <c r="C388" s="242"/>
      <c r="D388" s="245"/>
      <c r="E388" s="245"/>
      <c r="F388" s="245"/>
      <c r="G388" s="245"/>
      <c r="H388" s="245"/>
      <c r="I388" s="245"/>
      <c r="J388" s="245"/>
      <c r="K388" s="245"/>
    </row>
    <row r="389" spans="1:11">
      <c r="A389" s="39"/>
      <c r="B389" s="40"/>
      <c r="C389" s="242"/>
      <c r="D389" s="245"/>
      <c r="E389" s="245"/>
      <c r="F389" s="245"/>
      <c r="G389" s="245"/>
      <c r="H389" s="245"/>
      <c r="I389" s="245"/>
      <c r="J389" s="245"/>
      <c r="K389" s="245"/>
    </row>
    <row r="390" spans="1:11">
      <c r="A390" s="39"/>
      <c r="B390" s="40"/>
      <c r="C390" s="242"/>
      <c r="D390" s="245"/>
      <c r="E390" s="245"/>
      <c r="F390" s="245"/>
      <c r="G390" s="245"/>
      <c r="H390" s="245"/>
      <c r="I390" s="245"/>
      <c r="J390" s="245"/>
      <c r="K390" s="245"/>
    </row>
    <row r="391" spans="1:11">
      <c r="A391" s="39"/>
      <c r="B391" s="40"/>
      <c r="C391" s="242"/>
      <c r="D391" s="245"/>
      <c r="E391" s="245"/>
      <c r="F391" s="245"/>
      <c r="G391" s="245"/>
      <c r="H391" s="245"/>
      <c r="I391" s="245"/>
      <c r="J391" s="245"/>
      <c r="K391" s="245"/>
    </row>
    <row r="392" spans="1:11">
      <c r="A392" s="39"/>
      <c r="B392" s="40"/>
      <c r="C392" s="242"/>
      <c r="D392" s="245"/>
      <c r="E392" s="245"/>
      <c r="F392" s="245"/>
      <c r="G392" s="245"/>
      <c r="H392" s="245"/>
      <c r="I392" s="245"/>
      <c r="J392" s="245"/>
      <c r="K392" s="245"/>
    </row>
    <row r="393" spans="1:11">
      <c r="A393" s="39"/>
      <c r="B393" s="40"/>
      <c r="C393" s="242"/>
      <c r="D393" s="245"/>
      <c r="E393" s="245"/>
      <c r="F393" s="245"/>
      <c r="G393" s="245"/>
      <c r="H393" s="245"/>
      <c r="I393" s="245"/>
      <c r="J393" s="245"/>
      <c r="K393" s="245"/>
    </row>
    <row r="394" spans="1:11">
      <c r="A394" s="39"/>
      <c r="B394" s="40"/>
      <c r="C394" s="242"/>
      <c r="D394" s="245"/>
      <c r="E394" s="245"/>
      <c r="F394" s="245"/>
      <c r="G394" s="245"/>
      <c r="H394" s="245"/>
      <c r="I394" s="245"/>
      <c r="J394" s="245"/>
      <c r="K394" s="245"/>
    </row>
    <row r="395" spans="1:11">
      <c r="A395" s="39"/>
      <c r="B395" s="40"/>
      <c r="C395" s="242"/>
      <c r="D395" s="245"/>
      <c r="E395" s="245"/>
      <c r="F395" s="245"/>
      <c r="G395" s="245"/>
      <c r="H395" s="245"/>
      <c r="I395" s="245"/>
      <c r="J395" s="245"/>
      <c r="K395" s="245"/>
    </row>
    <row r="396" spans="1:11">
      <c r="A396" s="39"/>
      <c r="B396" s="40"/>
      <c r="C396" s="242"/>
      <c r="D396" s="245"/>
      <c r="E396" s="245"/>
      <c r="F396" s="245"/>
      <c r="G396" s="245"/>
      <c r="H396" s="245"/>
      <c r="I396" s="245"/>
      <c r="J396" s="245"/>
      <c r="K396" s="245"/>
    </row>
    <row r="397" spans="1:11">
      <c r="A397" s="39"/>
      <c r="B397" s="40"/>
      <c r="C397" s="242"/>
      <c r="D397" s="245"/>
      <c r="E397" s="245"/>
      <c r="F397" s="245"/>
      <c r="G397" s="245"/>
      <c r="H397" s="245"/>
      <c r="I397" s="245"/>
      <c r="J397" s="245"/>
      <c r="K397" s="245"/>
    </row>
    <row r="398" spans="1:11">
      <c r="A398" s="39"/>
      <c r="B398" s="40"/>
      <c r="C398" s="242"/>
      <c r="D398" s="245"/>
      <c r="E398" s="245"/>
      <c r="F398" s="245"/>
      <c r="G398" s="245"/>
      <c r="H398" s="245"/>
      <c r="I398" s="245"/>
      <c r="J398" s="245"/>
      <c r="K398" s="245"/>
    </row>
    <row r="399" spans="1:11">
      <c r="A399" s="39"/>
      <c r="B399" s="40"/>
      <c r="C399" s="242"/>
      <c r="D399" s="245"/>
      <c r="E399" s="245"/>
      <c r="F399" s="245"/>
      <c r="G399" s="245"/>
      <c r="H399" s="245"/>
      <c r="I399" s="245"/>
      <c r="J399" s="245"/>
      <c r="K399" s="245"/>
    </row>
    <row r="400" spans="1:11">
      <c r="A400" s="39"/>
      <c r="B400" s="40"/>
      <c r="C400" s="242"/>
      <c r="D400" s="245"/>
      <c r="E400" s="245"/>
      <c r="F400" s="245"/>
      <c r="G400" s="245"/>
      <c r="H400" s="245"/>
      <c r="I400" s="245"/>
      <c r="J400" s="245"/>
      <c r="K400" s="245"/>
    </row>
    <row r="401" spans="1:11">
      <c r="A401" s="39"/>
      <c r="B401" s="40"/>
      <c r="C401" s="242"/>
      <c r="D401" s="245"/>
      <c r="E401" s="245"/>
      <c r="F401" s="245"/>
      <c r="G401" s="245"/>
      <c r="H401" s="245"/>
      <c r="I401" s="245"/>
      <c r="J401" s="245"/>
      <c r="K401" s="245"/>
    </row>
    <row r="402" spans="1:11">
      <c r="A402" s="39"/>
      <c r="B402" s="40"/>
      <c r="C402" s="242"/>
      <c r="D402" s="245"/>
      <c r="E402" s="245"/>
      <c r="F402" s="245"/>
      <c r="G402" s="245"/>
      <c r="H402" s="245"/>
      <c r="I402" s="245"/>
      <c r="J402" s="245"/>
      <c r="K402" s="245"/>
    </row>
    <row r="403" spans="1:11">
      <c r="A403" s="39"/>
      <c r="B403" s="40"/>
      <c r="C403" s="242"/>
      <c r="D403" s="245"/>
      <c r="E403" s="245"/>
      <c r="F403" s="245"/>
      <c r="G403" s="245"/>
      <c r="H403" s="245"/>
      <c r="I403" s="245"/>
      <c r="J403" s="245"/>
      <c r="K403" s="245"/>
    </row>
    <row r="404" spans="1:11">
      <c r="A404" s="39"/>
      <c r="B404" s="40"/>
      <c r="C404" s="242"/>
      <c r="D404" s="245"/>
      <c r="E404" s="245"/>
      <c r="F404" s="245"/>
      <c r="G404" s="245"/>
      <c r="H404" s="245"/>
      <c r="I404" s="245"/>
      <c r="J404" s="245"/>
      <c r="K404" s="245"/>
    </row>
    <row r="405" spans="1:11">
      <c r="A405" s="39"/>
      <c r="B405" s="40"/>
      <c r="C405" s="242"/>
      <c r="D405" s="245"/>
      <c r="E405" s="245"/>
      <c r="F405" s="245"/>
      <c r="G405" s="245"/>
      <c r="H405" s="245"/>
      <c r="I405" s="245"/>
      <c r="J405" s="245"/>
      <c r="K405" s="245"/>
    </row>
    <row r="406" spans="1:11">
      <c r="A406" s="39"/>
      <c r="B406" s="40"/>
      <c r="C406" s="242"/>
      <c r="D406" s="245"/>
      <c r="E406" s="245"/>
      <c r="F406" s="245"/>
      <c r="G406" s="245"/>
      <c r="H406" s="245"/>
      <c r="I406" s="245"/>
      <c r="J406" s="245"/>
      <c r="K406" s="245"/>
    </row>
    <row r="407" spans="1:11">
      <c r="A407" s="39"/>
      <c r="B407" s="40"/>
      <c r="C407" s="242"/>
      <c r="D407" s="245"/>
      <c r="E407" s="245"/>
      <c r="F407" s="245"/>
      <c r="G407" s="245"/>
      <c r="H407" s="245"/>
      <c r="I407" s="245"/>
      <c r="J407" s="245"/>
      <c r="K407" s="245"/>
    </row>
    <row r="408" spans="1:11">
      <c r="A408" s="39"/>
      <c r="B408" s="40"/>
      <c r="C408" s="242"/>
      <c r="D408" s="245"/>
      <c r="E408" s="245"/>
      <c r="F408" s="245"/>
      <c r="G408" s="245"/>
      <c r="H408" s="245"/>
      <c r="I408" s="245"/>
      <c r="J408" s="245"/>
      <c r="K408" s="245"/>
    </row>
    <row r="409" spans="1:11">
      <c r="A409" s="39"/>
      <c r="B409" s="40"/>
      <c r="C409" s="242"/>
      <c r="D409" s="245"/>
      <c r="E409" s="245"/>
      <c r="F409" s="245"/>
      <c r="G409" s="245"/>
      <c r="H409" s="245"/>
      <c r="I409" s="245"/>
      <c r="J409" s="245"/>
      <c r="K409" s="245"/>
    </row>
    <row r="410" spans="1:11">
      <c r="A410" s="39"/>
      <c r="B410" s="40"/>
      <c r="C410" s="242"/>
      <c r="D410" s="245"/>
      <c r="E410" s="245"/>
      <c r="F410" s="245"/>
      <c r="G410" s="245"/>
      <c r="H410" s="245"/>
      <c r="I410" s="245"/>
      <c r="J410" s="245"/>
      <c r="K410" s="245"/>
    </row>
    <row r="411" spans="1:11">
      <c r="A411" s="39"/>
      <c r="B411" s="40"/>
      <c r="C411" s="242"/>
      <c r="D411" s="245"/>
      <c r="E411" s="245"/>
      <c r="F411" s="245"/>
      <c r="G411" s="245"/>
      <c r="H411" s="245"/>
      <c r="I411" s="245"/>
      <c r="J411" s="245"/>
      <c r="K411" s="245"/>
    </row>
    <row r="412" spans="1:11">
      <c r="A412" s="39"/>
      <c r="B412" s="40"/>
      <c r="C412" s="242"/>
      <c r="D412" s="245"/>
      <c r="E412" s="245"/>
      <c r="F412" s="245"/>
      <c r="G412" s="245"/>
      <c r="H412" s="245"/>
      <c r="I412" s="245"/>
      <c r="J412" s="245"/>
      <c r="K412" s="245"/>
    </row>
    <row r="413" spans="1:11">
      <c r="A413" s="39"/>
      <c r="B413" s="40"/>
      <c r="C413" s="242"/>
      <c r="D413" s="245"/>
      <c r="E413" s="245"/>
      <c r="F413" s="245"/>
      <c r="G413" s="245"/>
      <c r="H413" s="245"/>
      <c r="I413" s="245"/>
      <c r="J413" s="245"/>
      <c r="K413" s="245"/>
    </row>
    <row r="414" spans="1:11">
      <c r="A414" s="39"/>
      <c r="B414" s="40"/>
      <c r="C414" s="242"/>
      <c r="D414" s="245"/>
      <c r="E414" s="245"/>
      <c r="F414" s="245"/>
      <c r="G414" s="245"/>
      <c r="H414" s="245"/>
      <c r="I414" s="245"/>
      <c r="J414" s="245"/>
      <c r="K414" s="245"/>
    </row>
    <row r="415" spans="1:11">
      <c r="A415" s="39"/>
      <c r="B415" s="40"/>
      <c r="C415" s="242"/>
      <c r="D415" s="245"/>
      <c r="E415" s="245"/>
      <c r="F415" s="245"/>
      <c r="G415" s="245"/>
      <c r="H415" s="245"/>
      <c r="I415" s="245"/>
      <c r="J415" s="245"/>
      <c r="K415" s="245"/>
    </row>
    <row r="416" spans="1:11">
      <c r="A416" s="39"/>
      <c r="B416" s="40"/>
      <c r="C416" s="242"/>
      <c r="D416" s="245"/>
      <c r="E416" s="245"/>
      <c r="F416" s="245"/>
      <c r="G416" s="245"/>
      <c r="H416" s="245"/>
      <c r="I416" s="245"/>
      <c r="J416" s="245"/>
      <c r="K416" s="245"/>
    </row>
    <row r="417" spans="1:11">
      <c r="A417" s="39"/>
      <c r="B417" s="40"/>
      <c r="C417" s="242"/>
      <c r="D417" s="245"/>
      <c r="E417" s="245"/>
      <c r="F417" s="245"/>
      <c r="G417" s="245"/>
      <c r="H417" s="245"/>
      <c r="I417" s="245"/>
      <c r="J417" s="245"/>
      <c r="K417" s="245"/>
    </row>
    <row r="418" spans="1:11">
      <c r="A418" s="39"/>
      <c r="B418" s="40"/>
      <c r="C418" s="242"/>
      <c r="D418" s="245"/>
      <c r="E418" s="245"/>
      <c r="F418" s="245"/>
      <c r="G418" s="245"/>
      <c r="H418" s="245"/>
      <c r="I418" s="245"/>
      <c r="J418" s="245"/>
      <c r="K418" s="245"/>
    </row>
    <row r="419" spans="1:11">
      <c r="A419" s="39"/>
      <c r="B419" s="40"/>
      <c r="C419" s="242"/>
      <c r="D419" s="245"/>
      <c r="E419" s="245"/>
      <c r="F419" s="245"/>
      <c r="G419" s="245"/>
      <c r="H419" s="245"/>
      <c r="I419" s="245"/>
      <c r="J419" s="245"/>
      <c r="K419" s="245"/>
    </row>
    <row r="420" spans="1:11">
      <c r="A420" s="39"/>
      <c r="B420" s="40"/>
      <c r="C420" s="242"/>
      <c r="D420" s="245"/>
      <c r="E420" s="245"/>
      <c r="F420" s="245"/>
      <c r="G420" s="245"/>
      <c r="H420" s="245"/>
      <c r="I420" s="245"/>
      <c r="J420" s="245"/>
      <c r="K420" s="245"/>
    </row>
    <row r="421" spans="1:11">
      <c r="A421" s="39"/>
      <c r="B421" s="40"/>
      <c r="C421" s="242"/>
      <c r="D421" s="245"/>
      <c r="E421" s="245"/>
      <c r="F421" s="245"/>
      <c r="G421" s="245"/>
      <c r="H421" s="245"/>
      <c r="I421" s="245"/>
      <c r="J421" s="245"/>
      <c r="K421" s="245"/>
    </row>
    <row r="422" spans="1:11">
      <c r="A422" s="39"/>
      <c r="B422" s="40"/>
      <c r="C422" s="242"/>
      <c r="D422" s="245"/>
      <c r="E422" s="245"/>
      <c r="F422" s="245"/>
      <c r="G422" s="245"/>
      <c r="H422" s="245"/>
      <c r="I422" s="245"/>
      <c r="J422" s="245"/>
      <c r="K422" s="245"/>
    </row>
    <row r="423" spans="1:11">
      <c r="A423" s="39"/>
      <c r="B423" s="40"/>
      <c r="C423" s="242"/>
      <c r="D423" s="245"/>
      <c r="E423" s="245"/>
      <c r="F423" s="245"/>
      <c r="G423" s="245"/>
      <c r="H423" s="245"/>
      <c r="I423" s="245"/>
      <c r="J423" s="245"/>
      <c r="K423" s="245"/>
    </row>
    <row r="424" spans="1:11">
      <c r="A424" s="39"/>
      <c r="B424" s="40"/>
      <c r="C424" s="242"/>
      <c r="D424" s="245"/>
      <c r="E424" s="245"/>
      <c r="F424" s="245"/>
      <c r="G424" s="245"/>
      <c r="H424" s="245"/>
      <c r="I424" s="245"/>
      <c r="J424" s="245"/>
      <c r="K424" s="245"/>
    </row>
    <row r="425" spans="1:11">
      <c r="A425" s="39"/>
      <c r="B425" s="40"/>
      <c r="C425" s="242"/>
      <c r="D425" s="245"/>
      <c r="E425" s="245"/>
      <c r="F425" s="245"/>
      <c r="G425" s="245"/>
      <c r="H425" s="245"/>
      <c r="I425" s="245"/>
      <c r="J425" s="245"/>
      <c r="K425" s="245"/>
    </row>
    <row r="426" spans="1:11">
      <c r="A426" s="39"/>
      <c r="B426" s="40"/>
      <c r="C426" s="242"/>
      <c r="D426" s="245"/>
      <c r="E426" s="245"/>
      <c r="F426" s="245"/>
      <c r="G426" s="245"/>
      <c r="H426" s="245"/>
      <c r="I426" s="245"/>
      <c r="J426" s="245"/>
      <c r="K426" s="245"/>
    </row>
    <row r="427" spans="1:11">
      <c r="A427" s="39"/>
      <c r="B427" s="40"/>
      <c r="C427" s="242"/>
      <c r="D427" s="245"/>
      <c r="E427" s="245"/>
      <c r="F427" s="245"/>
      <c r="G427" s="245"/>
      <c r="H427" s="245"/>
      <c r="I427" s="245"/>
      <c r="J427" s="245"/>
      <c r="K427" s="245"/>
    </row>
    <row r="428" spans="1:11">
      <c r="A428" s="39"/>
      <c r="B428" s="40"/>
      <c r="C428" s="242"/>
      <c r="D428" s="245"/>
      <c r="E428" s="245"/>
      <c r="F428" s="245"/>
      <c r="G428" s="245"/>
      <c r="H428" s="245"/>
      <c r="I428" s="245"/>
      <c r="J428" s="245"/>
      <c r="K428" s="245"/>
    </row>
    <row r="429" spans="1:11">
      <c r="A429" s="39"/>
      <c r="B429" s="40"/>
      <c r="C429" s="242"/>
      <c r="D429" s="245"/>
      <c r="E429" s="245"/>
      <c r="F429" s="245"/>
      <c r="G429" s="245"/>
      <c r="H429" s="245"/>
      <c r="I429" s="245"/>
      <c r="J429" s="245"/>
      <c r="K429" s="245"/>
    </row>
    <row r="430" spans="1:11">
      <c r="A430" s="39"/>
      <c r="B430" s="40"/>
      <c r="C430" s="242"/>
      <c r="D430" s="245"/>
      <c r="E430" s="245"/>
      <c r="F430" s="245"/>
      <c r="G430" s="245"/>
      <c r="H430" s="245"/>
      <c r="I430" s="245"/>
      <c r="J430" s="245"/>
      <c r="K430" s="245"/>
    </row>
    <row r="431" spans="1:11">
      <c r="A431" s="39"/>
      <c r="B431" s="40"/>
      <c r="C431" s="242"/>
      <c r="D431" s="245"/>
      <c r="E431" s="245"/>
      <c r="F431" s="245"/>
      <c r="G431" s="245"/>
      <c r="H431" s="245"/>
      <c r="I431" s="245"/>
      <c r="J431" s="245"/>
      <c r="K431" s="245"/>
    </row>
    <row r="432" spans="1:11">
      <c r="A432" s="39"/>
      <c r="B432" s="40"/>
      <c r="C432" s="242"/>
      <c r="D432" s="245"/>
      <c r="E432" s="245"/>
      <c r="F432" s="245"/>
      <c r="G432" s="245"/>
      <c r="H432" s="245"/>
      <c r="I432" s="245"/>
      <c r="J432" s="245"/>
      <c r="K432" s="245"/>
    </row>
    <row r="433" spans="1:11">
      <c r="A433" s="39"/>
      <c r="B433" s="40"/>
      <c r="C433" s="242"/>
      <c r="D433" s="245"/>
      <c r="E433" s="245"/>
      <c r="F433" s="245"/>
      <c r="G433" s="245"/>
      <c r="H433" s="245"/>
      <c r="I433" s="245"/>
      <c r="J433" s="245"/>
      <c r="K433" s="245"/>
    </row>
    <row r="434" spans="1:11">
      <c r="A434" s="39"/>
      <c r="B434" s="40"/>
      <c r="C434" s="242"/>
      <c r="D434" s="245"/>
      <c r="E434" s="245"/>
      <c r="F434" s="245"/>
      <c r="G434" s="245"/>
      <c r="H434" s="245"/>
      <c r="I434" s="245"/>
      <c r="J434" s="245"/>
      <c r="K434" s="245"/>
    </row>
    <row r="435" spans="1:11">
      <c r="A435" s="39"/>
      <c r="B435" s="40"/>
      <c r="C435" s="242"/>
      <c r="D435" s="245"/>
      <c r="E435" s="245"/>
      <c r="F435" s="245"/>
      <c r="G435" s="245"/>
      <c r="H435" s="245"/>
      <c r="I435" s="245"/>
      <c r="J435" s="245"/>
      <c r="K435" s="245"/>
    </row>
    <row r="436" spans="1:11">
      <c r="A436" s="39"/>
      <c r="B436" s="40"/>
      <c r="C436" s="242"/>
      <c r="D436" s="245"/>
      <c r="E436" s="245"/>
      <c r="F436" s="245"/>
      <c r="G436" s="245"/>
      <c r="H436" s="245"/>
      <c r="I436" s="245"/>
      <c r="J436" s="245"/>
      <c r="K436" s="245"/>
    </row>
    <row r="437" spans="1:11">
      <c r="A437" s="39"/>
      <c r="B437" s="40"/>
      <c r="C437" s="242"/>
      <c r="D437" s="245"/>
      <c r="E437" s="245"/>
      <c r="F437" s="245"/>
      <c r="G437" s="245"/>
      <c r="H437" s="245"/>
      <c r="I437" s="245"/>
      <c r="J437" s="245"/>
      <c r="K437" s="245"/>
    </row>
    <row r="438" spans="1:11">
      <c r="A438" s="39"/>
      <c r="B438" s="40"/>
      <c r="C438" s="242"/>
      <c r="D438" s="245"/>
      <c r="E438" s="245"/>
      <c r="F438" s="245"/>
      <c r="G438" s="245"/>
      <c r="H438" s="245"/>
      <c r="I438" s="245"/>
      <c r="J438" s="245"/>
      <c r="K438" s="245"/>
    </row>
    <row r="439" spans="1:11">
      <c r="A439" s="39"/>
      <c r="B439" s="40"/>
      <c r="C439" s="242"/>
      <c r="D439" s="245"/>
      <c r="E439" s="245"/>
      <c r="F439" s="245"/>
      <c r="G439" s="245"/>
      <c r="H439" s="245"/>
      <c r="I439" s="245"/>
      <c r="J439" s="245"/>
      <c r="K439" s="245"/>
    </row>
    <row r="440" spans="1:11">
      <c r="A440" s="39"/>
      <c r="B440" s="40"/>
      <c r="C440" s="242"/>
      <c r="D440" s="245"/>
      <c r="E440" s="245"/>
      <c r="F440" s="245"/>
      <c r="G440" s="245"/>
      <c r="H440" s="245"/>
      <c r="I440" s="245"/>
      <c r="J440" s="245"/>
      <c r="K440" s="245"/>
    </row>
    <row r="441" spans="1:11">
      <c r="A441" s="39"/>
      <c r="B441" s="40"/>
      <c r="C441" s="242"/>
      <c r="D441" s="245"/>
      <c r="E441" s="245"/>
      <c r="F441" s="245"/>
      <c r="G441" s="245"/>
      <c r="H441" s="245"/>
      <c r="I441" s="245"/>
      <c r="J441" s="245"/>
      <c r="K441" s="245"/>
    </row>
    <row r="442" spans="1:11">
      <c r="A442" s="39"/>
      <c r="B442" s="40"/>
      <c r="C442" s="242"/>
      <c r="D442" s="245"/>
      <c r="E442" s="245"/>
      <c r="F442" s="245"/>
      <c r="G442" s="245"/>
      <c r="H442" s="245"/>
      <c r="I442" s="245"/>
      <c r="J442" s="245"/>
      <c r="K442" s="245"/>
    </row>
    <row r="443" spans="1:11">
      <c r="A443" s="39"/>
      <c r="B443" s="40"/>
      <c r="C443" s="242"/>
      <c r="D443" s="245"/>
      <c r="E443" s="245"/>
      <c r="F443" s="245"/>
      <c r="G443" s="245"/>
      <c r="H443" s="245"/>
      <c r="I443" s="245"/>
      <c r="J443" s="245"/>
      <c r="K443" s="245"/>
    </row>
    <row r="444" spans="1:11">
      <c r="A444" s="39"/>
      <c r="B444" s="40"/>
      <c r="C444" s="242"/>
      <c r="D444" s="245"/>
      <c r="E444" s="245"/>
      <c r="F444" s="245"/>
      <c r="G444" s="245"/>
      <c r="H444" s="245"/>
      <c r="I444" s="245"/>
      <c r="J444" s="245"/>
      <c r="K444" s="245"/>
    </row>
    <row r="445" spans="1:11">
      <c r="A445" s="39"/>
      <c r="B445" s="40"/>
      <c r="C445" s="242"/>
      <c r="D445" s="245"/>
      <c r="E445" s="245"/>
      <c r="F445" s="245"/>
      <c r="G445" s="245"/>
      <c r="H445" s="245"/>
      <c r="I445" s="245"/>
      <c r="J445" s="245"/>
      <c r="K445" s="245"/>
    </row>
    <row r="446" spans="1:11">
      <c r="A446" s="39"/>
      <c r="B446" s="40"/>
      <c r="C446" s="242"/>
      <c r="D446" s="245"/>
      <c r="E446" s="245"/>
      <c r="F446" s="245"/>
      <c r="G446" s="245"/>
      <c r="H446" s="245"/>
      <c r="I446" s="245"/>
      <c r="J446" s="245"/>
      <c r="K446" s="245"/>
    </row>
    <row r="447" spans="1:11">
      <c r="A447" s="39"/>
      <c r="B447" s="40"/>
      <c r="C447" s="242"/>
      <c r="D447" s="245"/>
      <c r="E447" s="245"/>
      <c r="F447" s="245"/>
      <c r="G447" s="245"/>
      <c r="H447" s="245"/>
      <c r="I447" s="245"/>
      <c r="J447" s="245"/>
      <c r="K447" s="245"/>
    </row>
    <row r="448" spans="1:11">
      <c r="A448" s="39"/>
      <c r="B448" s="40"/>
      <c r="C448" s="242"/>
      <c r="D448" s="245"/>
      <c r="E448" s="245"/>
      <c r="F448" s="245"/>
      <c r="G448" s="245"/>
      <c r="H448" s="245"/>
      <c r="I448" s="245"/>
      <c r="J448" s="245"/>
      <c r="K448" s="245"/>
    </row>
    <row r="449" spans="1:11">
      <c r="A449" s="39"/>
      <c r="B449" s="40"/>
      <c r="C449" s="242"/>
      <c r="D449" s="245"/>
      <c r="E449" s="245"/>
      <c r="F449" s="245"/>
      <c r="G449" s="245"/>
      <c r="H449" s="245"/>
      <c r="I449" s="245"/>
      <c r="J449" s="245"/>
      <c r="K449" s="245"/>
    </row>
    <row r="450" spans="1:11">
      <c r="A450" s="39"/>
      <c r="B450" s="40"/>
      <c r="C450" s="242"/>
      <c r="D450" s="245"/>
      <c r="E450" s="245"/>
      <c r="F450" s="245"/>
      <c r="G450" s="245"/>
      <c r="H450" s="245"/>
      <c r="I450" s="245"/>
      <c r="J450" s="245"/>
      <c r="K450" s="245"/>
    </row>
    <row r="451" spans="1:11">
      <c r="A451" s="39"/>
      <c r="B451" s="40"/>
      <c r="C451" s="242"/>
      <c r="D451" s="245"/>
      <c r="E451" s="245"/>
      <c r="F451" s="245"/>
      <c r="G451" s="245"/>
      <c r="H451" s="245"/>
      <c r="I451" s="245"/>
      <c r="J451" s="245"/>
      <c r="K451" s="245"/>
    </row>
    <row r="452" spans="1:11">
      <c r="A452" s="39"/>
      <c r="B452" s="40"/>
      <c r="C452" s="242"/>
      <c r="D452" s="245"/>
      <c r="E452" s="245"/>
      <c r="F452" s="245"/>
      <c r="G452" s="245"/>
      <c r="H452" s="245"/>
      <c r="I452" s="245"/>
      <c r="J452" s="245"/>
      <c r="K452" s="245"/>
    </row>
    <row r="453" spans="1:11">
      <c r="A453" s="39"/>
      <c r="B453" s="40"/>
      <c r="C453" s="242"/>
      <c r="D453" s="245"/>
      <c r="E453" s="245"/>
      <c r="F453" s="245"/>
      <c r="G453" s="245"/>
      <c r="H453" s="245"/>
      <c r="I453" s="245"/>
      <c r="J453" s="245"/>
      <c r="K453" s="245"/>
    </row>
    <row r="454" spans="1:11">
      <c r="A454" s="39"/>
      <c r="B454" s="40"/>
      <c r="C454" s="242"/>
      <c r="D454" s="245"/>
      <c r="E454" s="245"/>
      <c r="F454" s="245"/>
      <c r="G454" s="245"/>
      <c r="H454" s="245"/>
      <c r="I454" s="245"/>
      <c r="J454" s="245"/>
      <c r="K454" s="245"/>
    </row>
    <row r="455" spans="1:11">
      <c r="A455" s="39"/>
      <c r="B455" s="40"/>
      <c r="C455" s="242"/>
      <c r="D455" s="245"/>
      <c r="E455" s="245"/>
      <c r="F455" s="245"/>
      <c r="G455" s="245"/>
      <c r="H455" s="245"/>
      <c r="I455" s="245"/>
      <c r="J455" s="245"/>
      <c r="K455" s="245"/>
    </row>
    <row r="456" spans="1:11">
      <c r="A456" s="39"/>
      <c r="B456" s="40"/>
      <c r="C456" s="242"/>
      <c r="D456" s="245"/>
      <c r="E456" s="245"/>
      <c r="F456" s="245"/>
      <c r="G456" s="245"/>
      <c r="H456" s="245"/>
      <c r="I456" s="245"/>
      <c r="J456" s="245"/>
      <c r="K456" s="245"/>
    </row>
    <row r="457" spans="1:11">
      <c r="A457" s="39"/>
      <c r="B457" s="40"/>
      <c r="C457" s="242"/>
      <c r="D457" s="245"/>
      <c r="E457" s="245"/>
      <c r="F457" s="245"/>
      <c r="G457" s="245"/>
      <c r="H457" s="245"/>
      <c r="I457" s="245"/>
      <c r="J457" s="245"/>
      <c r="K457" s="245"/>
    </row>
    <row r="458" spans="1:11">
      <c r="A458" s="39"/>
      <c r="B458" s="40"/>
      <c r="C458" s="242"/>
      <c r="D458" s="245"/>
      <c r="E458" s="245"/>
      <c r="F458" s="245"/>
      <c r="G458" s="245"/>
      <c r="H458" s="245"/>
      <c r="I458" s="245"/>
      <c r="J458" s="245"/>
      <c r="K458" s="245"/>
    </row>
    <row r="459" spans="1:11">
      <c r="A459" s="39"/>
      <c r="B459" s="40"/>
      <c r="C459" s="242"/>
      <c r="D459" s="245"/>
      <c r="E459" s="245"/>
      <c r="F459" s="245"/>
      <c r="G459" s="245"/>
      <c r="H459" s="245"/>
      <c r="I459" s="245"/>
      <c r="J459" s="245"/>
      <c r="K459" s="245"/>
    </row>
    <row r="460" spans="1:11">
      <c r="A460" s="39"/>
      <c r="B460" s="40"/>
      <c r="C460" s="242"/>
      <c r="D460" s="245"/>
      <c r="E460" s="245"/>
      <c r="F460" s="245"/>
      <c r="G460" s="245"/>
      <c r="H460" s="245"/>
      <c r="I460" s="245"/>
      <c r="J460" s="245"/>
      <c r="K460" s="245"/>
    </row>
    <row r="461" spans="1:11">
      <c r="A461" s="39"/>
      <c r="B461" s="40"/>
      <c r="C461" s="242"/>
      <c r="D461" s="245"/>
      <c r="E461" s="245"/>
      <c r="F461" s="245"/>
      <c r="G461" s="245"/>
      <c r="H461" s="245"/>
      <c r="I461" s="245"/>
      <c r="J461" s="245"/>
      <c r="K461" s="245"/>
    </row>
    <row r="462" spans="1:11">
      <c r="A462" s="39"/>
      <c r="B462" s="40"/>
      <c r="C462" s="242"/>
      <c r="D462" s="245"/>
      <c r="E462" s="245"/>
      <c r="F462" s="245"/>
      <c r="G462" s="245"/>
      <c r="H462" s="245"/>
      <c r="I462" s="245"/>
      <c r="J462" s="245"/>
      <c r="K462" s="245"/>
    </row>
    <row r="463" spans="1:11">
      <c r="A463" s="39"/>
      <c r="B463" s="40"/>
      <c r="C463" s="242"/>
      <c r="D463" s="245"/>
      <c r="E463" s="245"/>
      <c r="F463" s="245"/>
      <c r="G463" s="245"/>
      <c r="H463" s="245"/>
      <c r="I463" s="245"/>
      <c r="J463" s="245"/>
      <c r="K463" s="245"/>
    </row>
    <row r="464" spans="1:11">
      <c r="A464" s="39"/>
      <c r="B464" s="40"/>
      <c r="C464" s="242"/>
      <c r="D464" s="245"/>
      <c r="E464" s="245"/>
      <c r="F464" s="245"/>
      <c r="G464" s="245"/>
      <c r="H464" s="245"/>
      <c r="I464" s="245"/>
      <c r="J464" s="245"/>
      <c r="K464" s="245"/>
    </row>
    <row r="465" spans="1:11">
      <c r="A465" s="39"/>
      <c r="B465" s="40"/>
      <c r="C465" s="242"/>
      <c r="D465" s="245"/>
      <c r="E465" s="245"/>
      <c r="F465" s="245"/>
      <c r="G465" s="245"/>
      <c r="H465" s="245"/>
      <c r="I465" s="245"/>
      <c r="J465" s="245"/>
      <c r="K465" s="245"/>
    </row>
    <row r="466" spans="1:11">
      <c r="A466" s="39"/>
      <c r="B466" s="40"/>
      <c r="C466" s="242"/>
      <c r="D466" s="245"/>
      <c r="E466" s="245"/>
      <c r="F466" s="245"/>
      <c r="G466" s="245"/>
      <c r="H466" s="245"/>
      <c r="I466" s="245"/>
      <c r="J466" s="245"/>
      <c r="K466" s="245"/>
    </row>
    <row r="467" spans="1:11">
      <c r="A467" s="39"/>
      <c r="B467" s="40"/>
      <c r="C467" s="242"/>
      <c r="D467" s="245"/>
      <c r="E467" s="245"/>
      <c r="F467" s="245"/>
      <c r="G467" s="245"/>
      <c r="H467" s="245"/>
      <c r="I467" s="245"/>
      <c r="J467" s="245"/>
      <c r="K467" s="245"/>
    </row>
    <row r="468" spans="1:11">
      <c r="A468" s="39"/>
      <c r="B468" s="40"/>
      <c r="C468" s="242"/>
      <c r="D468" s="245"/>
      <c r="E468" s="245"/>
      <c r="F468" s="245"/>
      <c r="G468" s="245"/>
      <c r="H468" s="245"/>
      <c r="I468" s="245"/>
      <c r="J468" s="245"/>
      <c r="K468" s="245"/>
    </row>
    <row r="469" spans="1:11">
      <c r="A469" s="39"/>
      <c r="B469" s="40"/>
      <c r="C469" s="242"/>
      <c r="D469" s="245"/>
      <c r="E469" s="245"/>
      <c r="F469" s="245"/>
      <c r="G469" s="245"/>
      <c r="H469" s="245"/>
      <c r="I469" s="245"/>
      <c r="J469" s="245"/>
      <c r="K469" s="245"/>
    </row>
    <row r="470" spans="1:11">
      <c r="A470" s="39"/>
      <c r="B470" s="40"/>
      <c r="C470" s="242"/>
      <c r="D470" s="245"/>
      <c r="E470" s="245"/>
      <c r="F470" s="245"/>
      <c r="G470" s="245"/>
      <c r="H470" s="245"/>
      <c r="I470" s="245"/>
      <c r="J470" s="245"/>
      <c r="K470" s="245"/>
    </row>
    <row r="471" spans="1:11">
      <c r="A471" s="39"/>
      <c r="B471" s="40"/>
      <c r="C471" s="242"/>
      <c r="D471" s="245"/>
      <c r="E471" s="245"/>
      <c r="F471" s="245"/>
      <c r="G471" s="245"/>
      <c r="H471" s="245"/>
      <c r="I471" s="245"/>
      <c r="J471" s="245"/>
      <c r="K471" s="245"/>
    </row>
    <row r="472" spans="1:11">
      <c r="A472" s="39"/>
      <c r="B472" s="40"/>
      <c r="C472" s="242"/>
      <c r="D472" s="245"/>
      <c r="E472" s="245"/>
      <c r="F472" s="245"/>
      <c r="G472" s="245"/>
      <c r="H472" s="245"/>
      <c r="I472" s="245"/>
      <c r="J472" s="245"/>
      <c r="K472" s="245"/>
    </row>
    <row r="473" spans="1:11">
      <c r="A473" s="39"/>
      <c r="B473" s="40"/>
      <c r="C473" s="242"/>
      <c r="D473" s="245"/>
      <c r="E473" s="245"/>
      <c r="F473" s="245"/>
      <c r="G473" s="245"/>
      <c r="H473" s="245"/>
      <c r="I473" s="245"/>
      <c r="J473" s="245"/>
      <c r="K473" s="245"/>
    </row>
    <row r="474" spans="1:11">
      <c r="A474" s="39"/>
      <c r="B474" s="40"/>
      <c r="C474" s="242"/>
      <c r="D474" s="245"/>
      <c r="E474" s="245"/>
      <c r="F474" s="245"/>
      <c r="G474" s="245"/>
      <c r="H474" s="245"/>
      <c r="I474" s="245"/>
      <c r="J474" s="245"/>
      <c r="K474" s="245"/>
    </row>
    <row r="475" spans="1:11">
      <c r="A475" s="39"/>
      <c r="B475" s="40"/>
      <c r="C475" s="242"/>
      <c r="D475" s="245"/>
      <c r="E475" s="245"/>
      <c r="F475" s="245"/>
      <c r="G475" s="245"/>
      <c r="H475" s="245"/>
      <c r="I475" s="245"/>
      <c r="J475" s="245"/>
      <c r="K475" s="245"/>
    </row>
    <row r="476" spans="1:11">
      <c r="A476" s="39"/>
      <c r="B476" s="40"/>
      <c r="C476" s="242"/>
      <c r="D476" s="245"/>
      <c r="E476" s="245"/>
      <c r="F476" s="245"/>
      <c r="G476" s="245"/>
      <c r="H476" s="245"/>
      <c r="I476" s="245"/>
      <c r="J476" s="245"/>
      <c r="K476" s="245"/>
    </row>
    <row r="477" spans="1:11">
      <c r="A477" s="39"/>
      <c r="B477" s="40"/>
      <c r="C477" s="242"/>
      <c r="D477" s="245"/>
      <c r="E477" s="245"/>
      <c r="F477" s="245"/>
      <c r="G477" s="245"/>
      <c r="H477" s="245"/>
      <c r="I477" s="245"/>
      <c r="J477" s="245"/>
      <c r="K477" s="245"/>
    </row>
    <row r="478" spans="1:11">
      <c r="A478" s="39"/>
      <c r="B478" s="40"/>
      <c r="C478" s="242"/>
      <c r="D478" s="245"/>
      <c r="E478" s="245"/>
      <c r="F478" s="245"/>
      <c r="G478" s="245"/>
      <c r="H478" s="245"/>
      <c r="I478" s="245"/>
      <c r="J478" s="245"/>
      <c r="K478" s="245"/>
    </row>
    <row r="479" spans="1:11">
      <c r="A479" s="39"/>
      <c r="B479" s="40"/>
      <c r="C479" s="242"/>
      <c r="D479" s="245"/>
      <c r="E479" s="245"/>
      <c r="F479" s="245"/>
      <c r="G479" s="245"/>
      <c r="H479" s="245"/>
      <c r="I479" s="245"/>
      <c r="J479" s="245"/>
      <c r="K479" s="245"/>
    </row>
    <row r="480" spans="1:11">
      <c r="A480" s="39"/>
      <c r="B480" s="40"/>
      <c r="C480" s="242"/>
      <c r="D480" s="245"/>
      <c r="E480" s="245"/>
      <c r="F480" s="245"/>
      <c r="G480" s="245"/>
      <c r="H480" s="245"/>
      <c r="I480" s="245"/>
      <c r="J480" s="245"/>
      <c r="K480" s="245"/>
    </row>
    <row r="481" spans="1:11">
      <c r="A481" s="39"/>
      <c r="B481" s="40"/>
      <c r="C481" s="242"/>
      <c r="D481" s="245"/>
      <c r="E481" s="245"/>
      <c r="F481" s="245"/>
      <c r="G481" s="245"/>
      <c r="H481" s="245"/>
      <c r="I481" s="245"/>
      <c r="J481" s="245"/>
      <c r="K481" s="245"/>
    </row>
    <row r="482" spans="1:11">
      <c r="A482" s="39"/>
      <c r="B482" s="40"/>
      <c r="C482" s="242"/>
      <c r="D482" s="245"/>
      <c r="E482" s="245"/>
      <c r="F482" s="245"/>
      <c r="G482" s="245"/>
      <c r="H482" s="245"/>
      <c r="I482" s="245"/>
      <c r="J482" s="245"/>
      <c r="K482" s="245"/>
    </row>
    <row r="483" spans="1:11">
      <c r="A483" s="39"/>
      <c r="B483" s="40"/>
      <c r="C483" s="242"/>
      <c r="D483" s="245"/>
      <c r="E483" s="245"/>
      <c r="F483" s="245"/>
      <c r="G483" s="245"/>
      <c r="H483" s="245"/>
      <c r="I483" s="245"/>
      <c r="J483" s="245"/>
      <c r="K483" s="245"/>
    </row>
    <row r="484" spans="1:11">
      <c r="A484" s="39"/>
      <c r="B484" s="40"/>
      <c r="C484" s="242"/>
      <c r="D484" s="245"/>
      <c r="E484" s="245"/>
      <c r="F484" s="245"/>
      <c r="G484" s="245"/>
      <c r="H484" s="245"/>
      <c r="I484" s="245"/>
      <c r="J484" s="245"/>
      <c r="K484" s="245"/>
    </row>
    <row r="485" spans="1:11">
      <c r="A485" s="39"/>
      <c r="B485" s="40"/>
      <c r="C485" s="242"/>
      <c r="D485" s="245"/>
      <c r="E485" s="245"/>
      <c r="F485" s="245"/>
      <c r="G485" s="245"/>
      <c r="H485" s="245"/>
      <c r="I485" s="245"/>
      <c r="J485" s="245"/>
      <c r="K485" s="245"/>
    </row>
    <row r="486" spans="1:11">
      <c r="A486" s="39"/>
      <c r="B486" s="40"/>
      <c r="C486" s="242"/>
      <c r="D486" s="245"/>
      <c r="E486" s="245"/>
      <c r="F486" s="245"/>
      <c r="G486" s="245"/>
      <c r="H486" s="245"/>
      <c r="I486" s="245"/>
      <c r="J486" s="245"/>
      <c r="K486" s="245"/>
    </row>
    <row r="487" spans="1:11">
      <c r="A487" s="39"/>
      <c r="B487" s="40"/>
      <c r="C487" s="242"/>
      <c r="D487" s="245"/>
      <c r="E487" s="245"/>
      <c r="F487" s="245"/>
      <c r="G487" s="245"/>
      <c r="H487" s="245"/>
      <c r="I487" s="245"/>
      <c r="J487" s="245"/>
      <c r="K487" s="245"/>
    </row>
    <row r="488" spans="1:11">
      <c r="A488" s="39"/>
      <c r="B488" s="40"/>
      <c r="C488" s="242"/>
      <c r="D488" s="245"/>
      <c r="E488" s="245"/>
      <c r="F488" s="245"/>
      <c r="G488" s="245"/>
      <c r="H488" s="245"/>
      <c r="I488" s="245"/>
      <c r="J488" s="245"/>
      <c r="K488" s="245"/>
    </row>
    <row r="489" spans="1:11">
      <c r="A489" s="39"/>
      <c r="B489" s="40"/>
      <c r="C489" s="242"/>
      <c r="D489" s="245"/>
      <c r="E489" s="245"/>
      <c r="F489" s="245"/>
      <c r="G489" s="245"/>
      <c r="H489" s="245"/>
      <c r="I489" s="245"/>
      <c r="J489" s="245"/>
      <c r="K489" s="245"/>
    </row>
    <row r="490" spans="1:11">
      <c r="A490" s="39"/>
      <c r="B490" s="40"/>
      <c r="C490" s="242"/>
      <c r="D490" s="245"/>
      <c r="E490" s="245"/>
      <c r="F490" s="245"/>
      <c r="G490" s="245"/>
      <c r="H490" s="245"/>
      <c r="I490" s="245"/>
      <c r="J490" s="245"/>
      <c r="K490" s="245"/>
    </row>
    <row r="491" spans="1:11">
      <c r="A491" s="39"/>
      <c r="B491" s="40"/>
      <c r="C491" s="242"/>
      <c r="D491" s="245"/>
      <c r="E491" s="245"/>
      <c r="F491" s="245"/>
      <c r="G491" s="245"/>
      <c r="H491" s="245"/>
      <c r="I491" s="245"/>
      <c r="J491" s="245"/>
      <c r="K491" s="245"/>
    </row>
    <row r="492" spans="1:11">
      <c r="A492" s="39"/>
      <c r="B492" s="40"/>
      <c r="C492" s="242"/>
      <c r="D492" s="245"/>
      <c r="E492" s="245"/>
      <c r="F492" s="245"/>
      <c r="G492" s="245"/>
      <c r="H492" s="245"/>
      <c r="I492" s="245"/>
      <c r="J492" s="245"/>
      <c r="K492" s="245"/>
    </row>
    <row r="493" spans="1:11">
      <c r="A493" s="39"/>
      <c r="B493" s="40"/>
      <c r="C493" s="242"/>
      <c r="D493" s="245"/>
      <c r="E493" s="245"/>
      <c r="F493" s="245"/>
      <c r="G493" s="245"/>
      <c r="H493" s="245"/>
      <c r="I493" s="245"/>
      <c r="J493" s="245"/>
      <c r="K493" s="245"/>
    </row>
    <row r="494" spans="1:11">
      <c r="A494" s="39"/>
      <c r="B494" s="40"/>
      <c r="C494" s="242"/>
      <c r="D494" s="245"/>
      <c r="E494" s="245"/>
      <c r="F494" s="245"/>
      <c r="G494" s="245"/>
      <c r="H494" s="245"/>
      <c r="I494" s="245"/>
      <c r="J494" s="245"/>
      <c r="K494" s="245"/>
    </row>
    <row r="495" spans="1:11">
      <c r="A495" s="39"/>
      <c r="B495" s="40"/>
      <c r="C495" s="242"/>
      <c r="D495" s="245"/>
      <c r="E495" s="245"/>
      <c r="F495" s="245"/>
      <c r="G495" s="245"/>
      <c r="H495" s="245"/>
      <c r="I495" s="245"/>
      <c r="J495" s="245"/>
      <c r="K495" s="245"/>
    </row>
    <row r="496" spans="1:11">
      <c r="A496" s="39"/>
      <c r="B496" s="40"/>
      <c r="C496" s="242"/>
      <c r="D496" s="245"/>
      <c r="E496" s="245"/>
      <c r="F496" s="245"/>
      <c r="G496" s="245"/>
      <c r="H496" s="245"/>
      <c r="I496" s="245"/>
      <c r="J496" s="245"/>
      <c r="K496" s="245"/>
    </row>
    <row r="497" spans="1:11">
      <c r="A497" s="39"/>
      <c r="B497" s="40"/>
      <c r="C497" s="242"/>
      <c r="D497" s="245"/>
      <c r="E497" s="245"/>
      <c r="F497" s="245"/>
      <c r="G497" s="245"/>
      <c r="H497" s="245"/>
      <c r="I497" s="245"/>
      <c r="J497" s="245"/>
      <c r="K497" s="245"/>
    </row>
    <row r="498" spans="1:11">
      <c r="A498" s="39"/>
      <c r="B498" s="40"/>
      <c r="C498" s="242"/>
      <c r="D498" s="245"/>
      <c r="E498" s="245"/>
      <c r="F498" s="245"/>
      <c r="G498" s="245"/>
      <c r="H498" s="245"/>
      <c r="I498" s="245"/>
      <c r="J498" s="245"/>
      <c r="K498" s="245"/>
    </row>
    <row r="499" spans="1:11">
      <c r="A499" s="39"/>
      <c r="B499" s="40"/>
      <c r="C499" s="242"/>
      <c r="D499" s="245"/>
      <c r="E499" s="245"/>
      <c r="F499" s="245"/>
      <c r="G499" s="245"/>
      <c r="H499" s="245"/>
      <c r="I499" s="245"/>
      <c r="J499" s="245"/>
      <c r="K499" s="245"/>
    </row>
    <row r="500" spans="1:11">
      <c r="A500" s="39"/>
      <c r="B500" s="40"/>
      <c r="C500" s="242"/>
      <c r="D500" s="245"/>
      <c r="E500" s="245"/>
      <c r="F500" s="245"/>
      <c r="G500" s="245"/>
      <c r="H500" s="245"/>
      <c r="I500" s="245"/>
      <c r="J500" s="245"/>
      <c r="K500" s="245"/>
    </row>
    <row r="501" spans="1:11">
      <c r="A501" s="39"/>
      <c r="B501" s="40"/>
      <c r="C501" s="242"/>
      <c r="D501" s="245"/>
      <c r="E501" s="245"/>
      <c r="F501" s="245"/>
      <c r="G501" s="245"/>
      <c r="H501" s="245"/>
      <c r="I501" s="245"/>
      <c r="J501" s="245"/>
      <c r="K501" s="245"/>
    </row>
    <row r="502" spans="1:11">
      <c r="A502" s="39"/>
      <c r="B502" s="40"/>
      <c r="C502" s="242"/>
      <c r="D502" s="245"/>
      <c r="E502" s="245"/>
      <c r="F502" s="245"/>
      <c r="G502" s="245"/>
      <c r="H502" s="245"/>
      <c r="I502" s="245"/>
      <c r="J502" s="245"/>
      <c r="K502" s="245"/>
    </row>
    <row r="503" spans="1:11">
      <c r="A503" s="39"/>
      <c r="B503" s="40"/>
      <c r="C503" s="242"/>
      <c r="D503" s="245"/>
      <c r="E503" s="245"/>
      <c r="F503" s="245"/>
      <c r="G503" s="245"/>
      <c r="H503" s="245"/>
      <c r="I503" s="245"/>
      <c r="J503" s="245"/>
      <c r="K503" s="245"/>
    </row>
    <row r="504" spans="1:11">
      <c r="A504" s="39"/>
      <c r="B504" s="40"/>
      <c r="C504" s="242"/>
      <c r="D504" s="245"/>
      <c r="E504" s="245"/>
      <c r="F504" s="245"/>
      <c r="G504" s="245"/>
      <c r="H504" s="245"/>
      <c r="I504" s="245"/>
      <c r="J504" s="245"/>
      <c r="K504" s="245"/>
    </row>
    <row r="505" spans="1:11">
      <c r="A505" s="39"/>
      <c r="B505" s="40"/>
      <c r="C505" s="242"/>
      <c r="D505" s="245"/>
      <c r="E505" s="245"/>
      <c r="F505" s="245"/>
      <c r="G505" s="245"/>
      <c r="H505" s="245"/>
      <c r="I505" s="245"/>
      <c r="J505" s="245"/>
      <c r="K505" s="245"/>
    </row>
    <row r="506" spans="1:11">
      <c r="A506" s="39"/>
      <c r="B506" s="40"/>
      <c r="C506" s="242"/>
      <c r="D506" s="245"/>
      <c r="E506" s="245"/>
      <c r="F506" s="245"/>
      <c r="G506" s="245"/>
      <c r="H506" s="245"/>
      <c r="I506" s="245"/>
      <c r="J506" s="245"/>
      <c r="K506" s="245"/>
    </row>
    <row r="507" spans="1:11">
      <c r="A507" s="39"/>
      <c r="B507" s="40"/>
      <c r="C507" s="242"/>
      <c r="D507" s="245"/>
      <c r="E507" s="245"/>
      <c r="F507" s="245"/>
      <c r="G507" s="245"/>
      <c r="H507" s="245"/>
      <c r="I507" s="245"/>
      <c r="J507" s="245"/>
      <c r="K507" s="245"/>
    </row>
    <row r="508" spans="1:11">
      <c r="A508" s="39"/>
      <c r="B508" s="40"/>
      <c r="C508" s="242"/>
      <c r="D508" s="245"/>
      <c r="E508" s="245"/>
      <c r="F508" s="245"/>
      <c r="G508" s="245"/>
      <c r="H508" s="245"/>
      <c r="I508" s="245"/>
      <c r="J508" s="245"/>
      <c r="K508" s="245"/>
    </row>
    <row r="509" spans="1:11">
      <c r="A509" s="39"/>
      <c r="B509" s="40"/>
      <c r="C509" s="242"/>
      <c r="D509" s="245"/>
      <c r="E509" s="245"/>
      <c r="F509" s="245"/>
      <c r="G509" s="245"/>
      <c r="H509" s="245"/>
      <c r="I509" s="245"/>
      <c r="J509" s="245"/>
      <c r="K509" s="245"/>
    </row>
    <row r="510" spans="1:11">
      <c r="A510" s="39"/>
      <c r="B510" s="40"/>
      <c r="C510" s="242"/>
      <c r="D510" s="245"/>
      <c r="E510" s="245"/>
      <c r="F510" s="245"/>
      <c r="G510" s="245"/>
      <c r="H510" s="245"/>
      <c r="I510" s="245"/>
      <c r="J510" s="245"/>
      <c r="K510" s="245"/>
    </row>
    <row r="511" spans="1:11">
      <c r="A511" s="39"/>
      <c r="B511" s="40"/>
      <c r="C511" s="242"/>
      <c r="D511" s="245"/>
      <c r="E511" s="245"/>
      <c r="F511" s="245"/>
      <c r="G511" s="245"/>
      <c r="H511" s="245"/>
      <c r="I511" s="245"/>
      <c r="J511" s="245"/>
      <c r="K511" s="245"/>
    </row>
    <row r="512" spans="1:11">
      <c r="A512" s="39"/>
      <c r="B512" s="40"/>
      <c r="C512" s="242"/>
      <c r="D512" s="245"/>
      <c r="E512" s="245"/>
      <c r="F512" s="245"/>
      <c r="G512" s="245"/>
      <c r="H512" s="245"/>
      <c r="I512" s="245"/>
      <c r="J512" s="245"/>
      <c r="K512" s="245"/>
    </row>
    <row r="513" spans="1:11">
      <c r="A513" s="39"/>
      <c r="B513" s="40"/>
      <c r="C513" s="242"/>
      <c r="D513" s="245"/>
      <c r="E513" s="245"/>
      <c r="F513" s="245"/>
      <c r="G513" s="245"/>
      <c r="H513" s="245"/>
      <c r="I513" s="245"/>
      <c r="J513" s="245"/>
      <c r="K513" s="245"/>
    </row>
    <row r="514" spans="1:11">
      <c r="A514" s="39"/>
      <c r="B514" s="40"/>
      <c r="C514" s="242"/>
      <c r="D514" s="245"/>
      <c r="E514" s="245"/>
      <c r="F514" s="245"/>
      <c r="G514" s="245"/>
      <c r="H514" s="245"/>
      <c r="I514" s="245"/>
      <c r="J514" s="245"/>
      <c r="K514" s="245"/>
    </row>
    <row r="515" spans="1:11">
      <c r="A515" s="39"/>
      <c r="B515" s="40"/>
      <c r="C515" s="242"/>
      <c r="D515" s="245"/>
      <c r="E515" s="245"/>
      <c r="F515" s="245"/>
      <c r="G515" s="245"/>
      <c r="H515" s="245"/>
      <c r="I515" s="245"/>
      <c r="J515" s="245"/>
      <c r="K515" s="245"/>
    </row>
    <row r="516" spans="1:11">
      <c r="A516" s="39"/>
      <c r="B516" s="40"/>
      <c r="C516" s="242"/>
      <c r="D516" s="245"/>
      <c r="E516" s="245"/>
      <c r="F516" s="245"/>
      <c r="G516" s="245"/>
      <c r="H516" s="245"/>
      <c r="I516" s="245"/>
      <c r="J516" s="245"/>
      <c r="K516" s="245"/>
    </row>
    <row r="517" spans="1:11">
      <c r="A517" s="39"/>
      <c r="B517" s="40"/>
      <c r="C517" s="242"/>
      <c r="D517" s="245"/>
      <c r="E517" s="245"/>
      <c r="F517" s="245"/>
      <c r="G517" s="245"/>
      <c r="H517" s="245"/>
      <c r="I517" s="245"/>
      <c r="J517" s="245"/>
      <c r="K517" s="245"/>
    </row>
    <row r="518" spans="1:11">
      <c r="A518" s="39"/>
      <c r="B518" s="40"/>
      <c r="C518" s="242"/>
      <c r="D518" s="245"/>
      <c r="E518" s="245"/>
      <c r="F518" s="245"/>
      <c r="G518" s="245"/>
      <c r="H518" s="245"/>
      <c r="I518" s="245"/>
      <c r="J518" s="245"/>
      <c r="K518" s="245"/>
    </row>
    <row r="519" spans="1:11">
      <c r="A519" s="39"/>
      <c r="B519" s="40"/>
      <c r="C519" s="242"/>
      <c r="D519" s="245"/>
      <c r="E519" s="245"/>
      <c r="F519" s="245"/>
      <c r="G519" s="245"/>
      <c r="H519" s="245"/>
      <c r="I519" s="245"/>
      <c r="J519" s="245"/>
      <c r="K519" s="245"/>
    </row>
    <row r="520" spans="1:11">
      <c r="A520" s="39"/>
      <c r="B520" s="40"/>
      <c r="C520" s="242"/>
      <c r="D520" s="245"/>
      <c r="E520" s="245"/>
      <c r="F520" s="245"/>
      <c r="G520" s="245"/>
      <c r="H520" s="245"/>
      <c r="I520" s="245"/>
      <c r="J520" s="245"/>
      <c r="K520" s="245"/>
    </row>
    <row r="521" spans="1:11">
      <c r="A521" s="39"/>
      <c r="B521" s="40"/>
      <c r="C521" s="242"/>
      <c r="D521" s="245"/>
      <c r="E521" s="245"/>
      <c r="F521" s="245"/>
      <c r="G521" s="245"/>
      <c r="H521" s="245"/>
      <c r="I521" s="245"/>
      <c r="J521" s="245"/>
      <c r="K521" s="245"/>
    </row>
    <row r="522" spans="1:11">
      <c r="A522" s="39"/>
      <c r="B522" s="40"/>
      <c r="C522" s="242"/>
      <c r="D522" s="245"/>
      <c r="E522" s="245"/>
      <c r="F522" s="245"/>
      <c r="G522" s="245"/>
      <c r="H522" s="245"/>
      <c r="I522" s="245"/>
      <c r="J522" s="245"/>
      <c r="K522" s="245"/>
    </row>
    <row r="523" spans="1:11">
      <c r="A523" s="39"/>
      <c r="B523" s="40"/>
      <c r="C523" s="242"/>
      <c r="D523" s="245"/>
      <c r="E523" s="245"/>
      <c r="F523" s="245"/>
      <c r="G523" s="245"/>
      <c r="H523" s="245"/>
      <c r="I523" s="245"/>
      <c r="J523" s="245"/>
      <c r="K523" s="245"/>
    </row>
    <row r="524" spans="1:11">
      <c r="A524" s="39"/>
      <c r="B524" s="40"/>
      <c r="C524" s="242"/>
      <c r="D524" s="245"/>
      <c r="E524" s="245"/>
      <c r="F524" s="245"/>
      <c r="G524" s="245"/>
      <c r="H524" s="245"/>
      <c r="I524" s="245"/>
      <c r="J524" s="245"/>
      <c r="K524" s="245"/>
    </row>
    <row r="525" spans="1:11">
      <c r="A525" s="39"/>
      <c r="B525" s="40"/>
      <c r="C525" s="242"/>
      <c r="D525" s="245"/>
      <c r="E525" s="245"/>
      <c r="F525" s="245"/>
      <c r="G525" s="245"/>
      <c r="H525" s="245"/>
      <c r="I525" s="245"/>
      <c r="J525" s="245"/>
      <c r="K525" s="245"/>
    </row>
    <row r="526" spans="1:11">
      <c r="A526" s="39"/>
      <c r="B526" s="40"/>
      <c r="C526" s="242"/>
      <c r="D526" s="245"/>
      <c r="E526" s="245"/>
      <c r="F526" s="245"/>
      <c r="G526" s="245"/>
      <c r="H526" s="245"/>
      <c r="I526" s="245"/>
      <c r="J526" s="245"/>
      <c r="K526" s="245"/>
    </row>
    <row r="527" spans="1:11">
      <c r="A527" s="39"/>
      <c r="B527" s="40"/>
      <c r="C527" s="242"/>
      <c r="D527" s="245"/>
      <c r="E527" s="245"/>
      <c r="F527" s="245"/>
      <c r="G527" s="245"/>
      <c r="H527" s="245"/>
      <c r="I527" s="245"/>
      <c r="J527" s="245"/>
      <c r="K527" s="245"/>
    </row>
    <row r="528" spans="1:11">
      <c r="A528" s="39"/>
      <c r="B528" s="40"/>
      <c r="C528" s="242"/>
      <c r="D528" s="245"/>
      <c r="E528" s="245"/>
      <c r="F528" s="245"/>
      <c r="G528" s="245"/>
      <c r="H528" s="245"/>
      <c r="I528" s="245"/>
      <c r="J528" s="245"/>
      <c r="K528" s="245"/>
    </row>
    <row r="529" spans="1:11">
      <c r="A529" s="39"/>
      <c r="B529" s="40"/>
      <c r="C529" s="242"/>
      <c r="D529" s="245"/>
      <c r="E529" s="245"/>
      <c r="F529" s="245"/>
      <c r="G529" s="245"/>
      <c r="H529" s="245"/>
      <c r="I529" s="245"/>
      <c r="J529" s="245"/>
      <c r="K529" s="245"/>
    </row>
    <row r="530" spans="1:11">
      <c r="A530" s="39"/>
      <c r="B530" s="40"/>
      <c r="C530" s="242"/>
      <c r="D530" s="245"/>
      <c r="E530" s="245"/>
      <c r="F530" s="245"/>
      <c r="G530" s="245"/>
      <c r="H530" s="245"/>
      <c r="I530" s="245"/>
      <c r="J530" s="245"/>
      <c r="K530" s="245"/>
    </row>
    <row r="531" spans="1:11">
      <c r="A531" s="39"/>
      <c r="B531" s="40"/>
      <c r="C531" s="242"/>
      <c r="D531" s="245"/>
      <c r="E531" s="245"/>
      <c r="F531" s="245"/>
      <c r="G531" s="245"/>
      <c r="H531" s="245"/>
      <c r="I531" s="245"/>
      <c r="J531" s="245"/>
      <c r="K531" s="245"/>
    </row>
    <row r="532" spans="1:11">
      <c r="A532" s="39"/>
      <c r="B532" s="40"/>
      <c r="C532" s="242"/>
      <c r="D532" s="245"/>
      <c r="E532" s="245"/>
      <c r="F532" s="245"/>
      <c r="G532" s="245"/>
      <c r="H532" s="245"/>
      <c r="I532" s="245"/>
      <c r="J532" s="245"/>
      <c r="K532" s="245"/>
    </row>
    <row r="533" spans="1:11">
      <c r="A533" s="39"/>
      <c r="B533" s="40"/>
      <c r="C533" s="242"/>
      <c r="D533" s="245"/>
      <c r="E533" s="245"/>
      <c r="F533" s="245"/>
      <c r="G533" s="245"/>
      <c r="H533" s="245"/>
      <c r="I533" s="245"/>
      <c r="J533" s="245"/>
      <c r="K533" s="245"/>
    </row>
    <row r="534" spans="1:11">
      <c r="A534" s="39"/>
      <c r="B534" s="40"/>
      <c r="C534" s="242"/>
      <c r="D534" s="245"/>
      <c r="E534" s="245"/>
      <c r="F534" s="245"/>
      <c r="G534" s="245"/>
      <c r="H534" s="245"/>
      <c r="I534" s="245"/>
      <c r="J534" s="245"/>
      <c r="K534" s="245"/>
    </row>
    <row r="535" spans="1:11">
      <c r="A535" s="39"/>
      <c r="B535" s="40"/>
      <c r="C535" s="242"/>
      <c r="D535" s="245"/>
      <c r="E535" s="245"/>
      <c r="F535" s="245"/>
      <c r="G535" s="245"/>
      <c r="H535" s="245"/>
      <c r="I535" s="245"/>
      <c r="J535" s="245"/>
      <c r="K535" s="245"/>
    </row>
    <row r="536" spans="1:11">
      <c r="A536" s="39"/>
      <c r="B536" s="40"/>
      <c r="C536" s="242"/>
      <c r="D536" s="245"/>
      <c r="E536" s="245"/>
      <c r="F536" s="245"/>
      <c r="G536" s="245"/>
      <c r="H536" s="245"/>
      <c r="I536" s="245"/>
      <c r="J536" s="245"/>
      <c r="K536" s="245"/>
    </row>
    <row r="537" spans="1:11">
      <c r="A537" s="39"/>
      <c r="B537" s="40"/>
      <c r="C537" s="242"/>
      <c r="D537" s="245"/>
      <c r="E537" s="245"/>
      <c r="F537" s="245"/>
      <c r="G537" s="245"/>
      <c r="H537" s="245"/>
      <c r="I537" s="245"/>
      <c r="J537" s="245"/>
      <c r="K537" s="245"/>
    </row>
    <row r="538" spans="1:11">
      <c r="A538" s="39"/>
      <c r="B538" s="40"/>
      <c r="C538" s="242"/>
      <c r="D538" s="245"/>
      <c r="E538" s="245"/>
      <c r="F538" s="245"/>
      <c r="G538" s="245"/>
      <c r="H538" s="245"/>
      <c r="I538" s="245"/>
      <c r="J538" s="245"/>
      <c r="K538" s="245"/>
    </row>
    <row r="539" spans="1:11">
      <c r="A539" s="39"/>
      <c r="B539" s="40"/>
      <c r="C539" s="242"/>
      <c r="D539" s="245"/>
      <c r="E539" s="245"/>
      <c r="F539" s="245"/>
      <c r="G539" s="245"/>
      <c r="H539" s="245"/>
      <c r="I539" s="245"/>
      <c r="J539" s="245"/>
      <c r="K539" s="245"/>
    </row>
    <row r="540" spans="1:11">
      <c r="A540" s="39"/>
      <c r="B540" s="40"/>
      <c r="C540" s="242"/>
      <c r="D540" s="245"/>
      <c r="E540" s="245"/>
      <c r="F540" s="245"/>
      <c r="G540" s="245"/>
      <c r="H540" s="245"/>
      <c r="I540" s="245"/>
      <c r="J540" s="245"/>
      <c r="K540" s="245"/>
    </row>
    <row r="541" spans="1:11">
      <c r="A541" s="39"/>
      <c r="B541" s="40"/>
      <c r="C541" s="242"/>
      <c r="D541" s="245"/>
      <c r="E541" s="245"/>
      <c r="F541" s="245"/>
      <c r="G541" s="245"/>
      <c r="H541" s="245"/>
      <c r="I541" s="245"/>
      <c r="J541" s="245"/>
      <c r="K541" s="245"/>
    </row>
    <row r="542" spans="1:11">
      <c r="A542" s="39"/>
      <c r="B542" s="40"/>
      <c r="C542" s="242"/>
      <c r="D542" s="245"/>
      <c r="E542" s="245"/>
      <c r="F542" s="245"/>
      <c r="G542" s="245"/>
      <c r="H542" s="245"/>
      <c r="I542" s="245"/>
      <c r="J542" s="245"/>
      <c r="K542" s="245"/>
    </row>
    <row r="543" spans="1:11">
      <c r="A543" s="39"/>
      <c r="B543" s="40"/>
      <c r="C543" s="242"/>
      <c r="D543" s="245"/>
      <c r="E543" s="245"/>
      <c r="F543" s="245"/>
      <c r="G543" s="245"/>
      <c r="H543" s="245"/>
      <c r="I543" s="245"/>
      <c r="J543" s="245"/>
      <c r="K543" s="245"/>
    </row>
    <row r="544" spans="1:11">
      <c r="A544" s="39"/>
      <c r="B544" s="40"/>
      <c r="C544" s="242"/>
      <c r="D544" s="245"/>
      <c r="E544" s="245"/>
      <c r="F544" s="245"/>
      <c r="G544" s="245"/>
      <c r="H544" s="245"/>
      <c r="I544" s="245"/>
      <c r="J544" s="245"/>
      <c r="K544" s="245"/>
    </row>
    <row r="545" spans="1:11">
      <c r="A545" s="39"/>
      <c r="B545" s="40"/>
      <c r="C545" s="242"/>
      <c r="D545" s="245"/>
      <c r="E545" s="245"/>
      <c r="F545" s="245"/>
      <c r="G545" s="245"/>
      <c r="H545" s="245"/>
      <c r="I545" s="245"/>
      <c r="J545" s="245"/>
      <c r="K545" s="245"/>
    </row>
    <row r="546" spans="1:11">
      <c r="A546" s="39"/>
      <c r="B546" s="40"/>
      <c r="C546" s="242"/>
      <c r="D546" s="245"/>
      <c r="E546" s="245"/>
      <c r="F546" s="245"/>
      <c r="G546" s="245"/>
      <c r="H546" s="245"/>
      <c r="I546" s="245"/>
      <c r="J546" s="245"/>
      <c r="K546" s="245"/>
    </row>
    <row r="547" spans="1:11">
      <c r="A547" s="39"/>
      <c r="B547" s="40"/>
      <c r="C547" s="242"/>
      <c r="D547" s="245"/>
      <c r="E547" s="245"/>
      <c r="F547" s="245"/>
      <c r="G547" s="245"/>
      <c r="H547" s="245"/>
      <c r="I547" s="245"/>
      <c r="J547" s="245"/>
      <c r="K547" s="245"/>
    </row>
    <row r="548" spans="1:11">
      <c r="A548" s="39"/>
      <c r="B548" s="40"/>
      <c r="C548" s="242"/>
      <c r="D548" s="245"/>
      <c r="E548" s="245"/>
      <c r="F548" s="245"/>
      <c r="G548" s="245"/>
      <c r="H548" s="245"/>
      <c r="I548" s="245"/>
      <c r="J548" s="245"/>
      <c r="K548" s="245"/>
    </row>
    <row r="549" spans="1:11">
      <c r="A549" s="39"/>
      <c r="B549" s="40"/>
      <c r="C549" s="242"/>
      <c r="D549" s="245"/>
      <c r="E549" s="245"/>
      <c r="F549" s="245"/>
      <c r="G549" s="245"/>
      <c r="H549" s="245"/>
      <c r="I549" s="245"/>
      <c r="J549" s="245"/>
      <c r="K549" s="245"/>
    </row>
    <row r="550" spans="1:11">
      <c r="A550" s="39"/>
      <c r="B550" s="40"/>
      <c r="C550" s="242"/>
      <c r="D550" s="245"/>
      <c r="E550" s="245"/>
      <c r="F550" s="245"/>
      <c r="G550" s="245"/>
      <c r="H550" s="245"/>
      <c r="I550" s="245"/>
      <c r="J550" s="245"/>
      <c r="K550" s="245"/>
    </row>
    <row r="551" spans="1:11">
      <c r="A551" s="39"/>
      <c r="B551" s="40"/>
      <c r="C551" s="242"/>
      <c r="D551" s="245"/>
      <c r="E551" s="245"/>
      <c r="F551" s="245"/>
      <c r="G551" s="245"/>
      <c r="H551" s="245"/>
      <c r="I551" s="245"/>
      <c r="J551" s="245"/>
      <c r="K551" s="245"/>
    </row>
    <row r="552" spans="1:11">
      <c r="A552" s="39"/>
      <c r="B552" s="40"/>
      <c r="C552" s="242"/>
      <c r="D552" s="245"/>
      <c r="E552" s="245"/>
      <c r="F552" s="245"/>
      <c r="G552" s="245"/>
      <c r="H552" s="245"/>
      <c r="I552" s="245"/>
      <c r="J552" s="245"/>
      <c r="K552" s="245"/>
    </row>
    <row r="553" spans="1:11">
      <c r="A553" s="39"/>
      <c r="B553" s="40"/>
      <c r="C553" s="242"/>
      <c r="D553" s="245"/>
      <c r="E553" s="245"/>
      <c r="F553" s="245"/>
      <c r="G553" s="245"/>
      <c r="H553" s="245"/>
      <c r="I553" s="245"/>
      <c r="J553" s="245"/>
      <c r="K553" s="245"/>
    </row>
    <row r="554" spans="1:11">
      <c r="A554" s="39"/>
      <c r="B554" s="40"/>
      <c r="C554" s="242"/>
      <c r="D554" s="245"/>
      <c r="E554" s="245"/>
      <c r="F554" s="245"/>
      <c r="G554" s="245"/>
      <c r="H554" s="245"/>
      <c r="I554" s="245"/>
      <c r="J554" s="245"/>
      <c r="K554" s="245"/>
    </row>
    <row r="555" spans="1:11">
      <c r="A555" s="39"/>
      <c r="B555" s="40"/>
      <c r="C555" s="242"/>
      <c r="D555" s="245"/>
      <c r="E555" s="245"/>
      <c r="F555" s="245"/>
      <c r="G555" s="245"/>
      <c r="H555" s="245"/>
      <c r="I555" s="245"/>
      <c r="J555" s="245"/>
      <c r="K555" s="245"/>
    </row>
    <row r="556" spans="1:11">
      <c r="A556" s="39"/>
      <c r="B556" s="40"/>
      <c r="C556" s="242"/>
      <c r="D556" s="245"/>
      <c r="E556" s="245"/>
      <c r="F556" s="245"/>
      <c r="G556" s="245"/>
      <c r="H556" s="245"/>
      <c r="I556" s="245"/>
      <c r="J556" s="245"/>
      <c r="K556" s="245"/>
    </row>
    <row r="557" spans="1:11">
      <c r="A557" s="39"/>
      <c r="B557" s="40"/>
      <c r="C557" s="242"/>
      <c r="D557" s="245"/>
      <c r="E557" s="245"/>
      <c r="F557" s="245"/>
      <c r="G557" s="245"/>
      <c r="H557" s="245"/>
      <c r="I557" s="245"/>
      <c r="J557" s="245"/>
      <c r="K557" s="245"/>
    </row>
    <row r="558" spans="1:11">
      <c r="A558" s="39"/>
      <c r="B558" s="40"/>
      <c r="C558" s="242"/>
      <c r="D558" s="245"/>
      <c r="E558" s="245"/>
      <c r="F558" s="245"/>
      <c r="G558" s="245"/>
      <c r="H558" s="245"/>
      <c r="I558" s="245"/>
      <c r="J558" s="245"/>
      <c r="K558" s="245"/>
    </row>
    <row r="559" spans="1:11">
      <c r="A559" s="39"/>
      <c r="B559" s="40"/>
      <c r="C559" s="242"/>
      <c r="D559" s="245"/>
      <c r="E559" s="245"/>
      <c r="F559" s="245"/>
      <c r="G559" s="245"/>
      <c r="H559" s="245"/>
      <c r="I559" s="245"/>
      <c r="J559" s="245"/>
      <c r="K559" s="245"/>
    </row>
    <row r="560" spans="1:11">
      <c r="A560" s="39"/>
      <c r="B560" s="40"/>
      <c r="C560" s="242"/>
      <c r="D560" s="245"/>
      <c r="E560" s="245"/>
      <c r="F560" s="245"/>
      <c r="G560" s="245"/>
      <c r="H560" s="245"/>
      <c r="I560" s="245"/>
      <c r="J560" s="245"/>
      <c r="K560" s="245"/>
    </row>
    <row r="561" spans="1:11">
      <c r="A561" s="39"/>
      <c r="B561" s="40"/>
      <c r="C561" s="242"/>
      <c r="D561" s="245"/>
      <c r="E561" s="245"/>
      <c r="F561" s="245"/>
      <c r="G561" s="245"/>
      <c r="H561" s="245"/>
      <c r="I561" s="245"/>
      <c r="J561" s="245"/>
      <c r="K561" s="245"/>
    </row>
    <row r="562" spans="1:11">
      <c r="A562" s="39"/>
      <c r="B562" s="40"/>
      <c r="C562" s="242"/>
      <c r="D562" s="245"/>
      <c r="E562" s="245"/>
      <c r="F562" s="245"/>
      <c r="G562" s="245"/>
      <c r="H562" s="245"/>
      <c r="I562" s="245"/>
      <c r="J562" s="245"/>
      <c r="K562" s="245"/>
    </row>
    <row r="563" spans="1:11">
      <c r="A563" s="39"/>
      <c r="B563" s="40"/>
      <c r="C563" s="242"/>
      <c r="D563" s="245"/>
      <c r="E563" s="245"/>
      <c r="F563" s="245"/>
      <c r="G563" s="245"/>
      <c r="H563" s="245"/>
      <c r="I563" s="245"/>
      <c r="J563" s="245"/>
      <c r="K563" s="245"/>
    </row>
    <row r="564" spans="1:11">
      <c r="A564" s="39"/>
      <c r="B564" s="40"/>
      <c r="C564" s="242"/>
      <c r="D564" s="245"/>
      <c r="E564" s="245"/>
      <c r="F564" s="245"/>
      <c r="G564" s="245"/>
      <c r="H564" s="245"/>
      <c r="I564" s="245"/>
      <c r="J564" s="245"/>
      <c r="K564" s="245"/>
    </row>
    <row r="565" spans="1:11">
      <c r="A565" s="39"/>
      <c r="B565" s="40"/>
      <c r="C565" s="242"/>
      <c r="D565" s="245"/>
      <c r="E565" s="245"/>
      <c r="F565" s="245"/>
      <c r="G565" s="245"/>
      <c r="H565" s="245"/>
      <c r="I565" s="245"/>
      <c r="J565" s="245"/>
      <c r="K565" s="245"/>
    </row>
    <row r="566" spans="1:11">
      <c r="A566" s="39"/>
      <c r="B566" s="40"/>
      <c r="C566" s="242"/>
      <c r="D566" s="245"/>
      <c r="E566" s="245"/>
      <c r="F566" s="245"/>
      <c r="G566" s="245"/>
      <c r="H566" s="245"/>
      <c r="I566" s="245"/>
      <c r="J566" s="245"/>
      <c r="K566" s="245"/>
    </row>
    <row r="567" spans="1:11">
      <c r="A567" s="39"/>
      <c r="B567" s="40"/>
      <c r="C567" s="242"/>
      <c r="D567" s="245"/>
      <c r="E567" s="245"/>
      <c r="F567" s="245"/>
      <c r="G567" s="245"/>
      <c r="H567" s="245"/>
      <c r="I567" s="245"/>
      <c r="J567" s="245"/>
      <c r="K567" s="245"/>
    </row>
    <row r="568" spans="1:11">
      <c r="A568" s="39"/>
      <c r="B568" s="40"/>
      <c r="C568" s="242"/>
      <c r="D568" s="245"/>
      <c r="E568" s="245"/>
      <c r="F568" s="245"/>
      <c r="G568" s="245"/>
      <c r="H568" s="245"/>
      <c r="I568" s="245"/>
      <c r="J568" s="245"/>
      <c r="K568" s="245"/>
    </row>
    <row r="569" spans="1:11">
      <c r="A569" s="39"/>
      <c r="B569" s="40"/>
      <c r="C569" s="242"/>
      <c r="D569" s="245"/>
      <c r="E569" s="245"/>
      <c r="F569" s="245"/>
      <c r="G569" s="245"/>
      <c r="H569" s="245"/>
      <c r="I569" s="245"/>
      <c r="J569" s="245"/>
      <c r="K569" s="245"/>
    </row>
    <row r="570" spans="1:11">
      <c r="A570" s="39"/>
      <c r="B570" s="40"/>
      <c r="C570" s="242"/>
      <c r="D570" s="245"/>
      <c r="E570" s="245"/>
      <c r="F570" s="245"/>
      <c r="G570" s="245"/>
      <c r="H570" s="245"/>
      <c r="I570" s="245"/>
      <c r="J570" s="245"/>
      <c r="K570" s="245"/>
    </row>
    <row r="571" spans="1:11">
      <c r="A571" s="39"/>
      <c r="B571" s="40"/>
      <c r="C571" s="242"/>
      <c r="D571" s="245"/>
      <c r="E571" s="245"/>
      <c r="F571" s="245"/>
      <c r="G571" s="245"/>
      <c r="H571" s="245"/>
      <c r="I571" s="245"/>
      <c r="J571" s="245"/>
      <c r="K571" s="245"/>
    </row>
    <row r="572" spans="1:11">
      <c r="A572" s="39"/>
      <c r="B572" s="40"/>
      <c r="C572" s="242"/>
      <c r="D572" s="245"/>
      <c r="E572" s="245"/>
      <c r="F572" s="245"/>
      <c r="G572" s="245"/>
      <c r="H572" s="245"/>
      <c r="I572" s="245"/>
      <c r="J572" s="245"/>
      <c r="K572" s="245"/>
    </row>
    <row r="573" spans="1:11">
      <c r="A573" s="39"/>
      <c r="B573" s="40"/>
      <c r="C573" s="242"/>
      <c r="D573" s="245"/>
      <c r="E573" s="245"/>
      <c r="F573" s="245"/>
      <c r="G573" s="245"/>
      <c r="H573" s="245"/>
      <c r="I573" s="245"/>
      <c r="J573" s="245"/>
      <c r="K573" s="245"/>
    </row>
    <row r="574" spans="1:11">
      <c r="A574" s="39"/>
      <c r="B574" s="40"/>
      <c r="C574" s="242"/>
      <c r="D574" s="245"/>
      <c r="E574" s="245"/>
      <c r="F574" s="245"/>
      <c r="G574" s="245"/>
      <c r="H574" s="245"/>
      <c r="I574" s="245"/>
      <c r="J574" s="245"/>
      <c r="K574" s="245"/>
    </row>
    <row r="575" spans="1:11">
      <c r="A575" s="39"/>
      <c r="B575" s="40"/>
      <c r="C575" s="242"/>
      <c r="D575" s="245"/>
      <c r="E575" s="245"/>
      <c r="F575" s="245"/>
      <c r="G575" s="245"/>
      <c r="H575" s="245"/>
      <c r="I575" s="245"/>
      <c r="J575" s="245"/>
      <c r="K575" s="245"/>
    </row>
    <row r="576" spans="1:11">
      <c r="A576" s="39"/>
      <c r="B576" s="40"/>
      <c r="C576" s="242"/>
      <c r="D576" s="245"/>
      <c r="E576" s="245"/>
      <c r="F576" s="245"/>
      <c r="G576" s="245"/>
      <c r="H576" s="245"/>
      <c r="I576" s="245"/>
      <c r="J576" s="245"/>
      <c r="K576" s="245"/>
    </row>
    <row r="577" spans="1:11">
      <c r="A577" s="39"/>
      <c r="B577" s="40"/>
      <c r="C577" s="242"/>
      <c r="D577" s="245"/>
      <c r="E577" s="245"/>
      <c r="F577" s="245"/>
      <c r="G577" s="245"/>
      <c r="H577" s="245"/>
      <c r="I577" s="245"/>
      <c r="J577" s="245"/>
      <c r="K577" s="245"/>
    </row>
    <row r="578" spans="1:11">
      <c r="A578" s="39"/>
      <c r="B578" s="40"/>
      <c r="C578" s="242"/>
      <c r="D578" s="245"/>
      <c r="E578" s="245"/>
      <c r="F578" s="245"/>
      <c r="G578" s="245"/>
      <c r="H578" s="245"/>
      <c r="I578" s="245"/>
      <c r="J578" s="245"/>
      <c r="K578" s="245"/>
    </row>
    <row r="579" spans="1:11">
      <c r="A579" s="39"/>
      <c r="B579" s="40"/>
      <c r="C579" s="242"/>
      <c r="D579" s="245"/>
      <c r="E579" s="245"/>
      <c r="F579" s="245"/>
      <c r="G579" s="245"/>
      <c r="H579" s="245"/>
      <c r="I579" s="245"/>
      <c r="J579" s="245"/>
      <c r="K579" s="245"/>
    </row>
    <row r="580" spans="1:11">
      <c r="A580" s="39"/>
      <c r="B580" s="40"/>
      <c r="C580" s="242"/>
      <c r="D580" s="245"/>
      <c r="E580" s="245"/>
      <c r="F580" s="245"/>
      <c r="G580" s="245"/>
      <c r="H580" s="245"/>
      <c r="I580" s="245"/>
      <c r="J580" s="245"/>
      <c r="K580" s="245"/>
    </row>
    <row r="581" spans="1:11">
      <c r="A581" s="39"/>
      <c r="B581" s="40"/>
      <c r="C581" s="242"/>
      <c r="D581" s="245"/>
      <c r="E581" s="245"/>
      <c r="F581" s="245"/>
      <c r="G581" s="245"/>
      <c r="H581" s="245"/>
      <c r="I581" s="245"/>
      <c r="J581" s="245"/>
      <c r="K581" s="245"/>
    </row>
    <row r="582" spans="1:11">
      <c r="A582" s="39"/>
      <c r="B582" s="40"/>
      <c r="C582" s="242"/>
      <c r="D582" s="245"/>
      <c r="E582" s="245"/>
      <c r="F582" s="245"/>
      <c r="G582" s="245"/>
      <c r="H582" s="245"/>
      <c r="I582" s="245"/>
      <c r="J582" s="245"/>
      <c r="K582" s="245"/>
    </row>
    <row r="583" spans="1:11">
      <c r="A583" s="39"/>
      <c r="B583" s="40"/>
      <c r="C583" s="242"/>
      <c r="D583" s="245"/>
      <c r="E583" s="245"/>
      <c r="F583" s="245"/>
      <c r="G583" s="245"/>
      <c r="H583" s="245"/>
      <c r="I583" s="245"/>
      <c r="J583" s="245"/>
      <c r="K583" s="245"/>
    </row>
    <row r="584" spans="1:11">
      <c r="A584" s="39"/>
      <c r="B584" s="40"/>
      <c r="C584" s="242"/>
      <c r="D584" s="245"/>
      <c r="E584" s="245"/>
      <c r="F584" s="245"/>
      <c r="G584" s="245"/>
      <c r="H584" s="245"/>
      <c r="I584" s="245"/>
      <c r="J584" s="245"/>
      <c r="K584" s="245"/>
    </row>
    <row r="585" spans="1:11">
      <c r="A585" s="39"/>
      <c r="B585" s="40"/>
      <c r="C585" s="242"/>
      <c r="D585" s="245"/>
      <c r="E585" s="245"/>
      <c r="F585" s="245"/>
      <c r="G585" s="245"/>
      <c r="H585" s="245"/>
      <c r="I585" s="245"/>
      <c r="J585" s="245"/>
      <c r="K585" s="245"/>
    </row>
    <row r="586" spans="1:11">
      <c r="A586" s="39"/>
      <c r="B586" s="40"/>
      <c r="C586" s="242"/>
      <c r="D586" s="245"/>
      <c r="E586" s="245"/>
      <c r="F586" s="245"/>
      <c r="G586" s="245"/>
      <c r="H586" s="245"/>
      <c r="I586" s="245"/>
      <c r="J586" s="245"/>
      <c r="K586" s="245"/>
    </row>
    <row r="587" spans="1:11">
      <c r="A587" s="39"/>
      <c r="B587" s="40"/>
      <c r="C587" s="242"/>
      <c r="D587" s="245"/>
      <c r="E587" s="245"/>
      <c r="F587" s="245"/>
      <c r="G587" s="245"/>
      <c r="H587" s="245"/>
      <c r="I587" s="245"/>
      <c r="J587" s="245"/>
      <c r="K587" s="245"/>
    </row>
    <row r="588" spans="1:11">
      <c r="A588" s="39"/>
      <c r="B588" s="40"/>
      <c r="C588" s="242"/>
      <c r="D588" s="245"/>
      <c r="E588" s="245"/>
      <c r="F588" s="245"/>
      <c r="G588" s="245"/>
      <c r="H588" s="245"/>
      <c r="I588" s="245"/>
      <c r="J588" s="245"/>
      <c r="K588" s="245"/>
    </row>
    <row r="589" spans="1:11">
      <c r="A589" s="39"/>
      <c r="B589" s="40"/>
      <c r="C589" s="242"/>
      <c r="D589" s="245"/>
      <c r="E589" s="245"/>
      <c r="F589" s="245"/>
      <c r="G589" s="245"/>
      <c r="H589" s="245"/>
      <c r="I589" s="245"/>
      <c r="J589" s="245"/>
      <c r="K589" s="245"/>
    </row>
    <row r="590" spans="1:11">
      <c r="A590" s="39"/>
      <c r="B590" s="40"/>
      <c r="C590" s="242"/>
      <c r="D590" s="245"/>
      <c r="E590" s="245"/>
      <c r="F590" s="245"/>
      <c r="G590" s="245"/>
      <c r="H590" s="245"/>
      <c r="I590" s="245"/>
      <c r="J590" s="245"/>
      <c r="K590" s="245"/>
    </row>
    <row r="591" spans="1:11">
      <c r="A591" s="39"/>
      <c r="B591" s="40"/>
      <c r="C591" s="242"/>
      <c r="D591" s="245"/>
      <c r="E591" s="245"/>
      <c r="F591" s="245"/>
      <c r="G591" s="245"/>
      <c r="H591" s="245"/>
      <c r="I591" s="245"/>
      <c r="J591" s="245"/>
      <c r="K591" s="245"/>
    </row>
    <row r="592" spans="1:11">
      <c r="A592" s="39"/>
      <c r="B592" s="40"/>
      <c r="C592" s="242"/>
      <c r="D592" s="245"/>
      <c r="E592" s="245"/>
      <c r="F592" s="245"/>
      <c r="G592" s="245"/>
      <c r="H592" s="245"/>
      <c r="I592" s="245"/>
      <c r="J592" s="245"/>
      <c r="K592" s="245"/>
    </row>
    <row r="593" spans="1:11">
      <c r="A593" s="39"/>
      <c r="B593" s="40"/>
      <c r="C593" s="242"/>
      <c r="D593" s="245"/>
      <c r="E593" s="245"/>
      <c r="F593" s="245"/>
      <c r="G593" s="245"/>
      <c r="H593" s="245"/>
      <c r="I593" s="245"/>
      <c r="J593" s="245"/>
      <c r="K593" s="245"/>
    </row>
    <row r="594" spans="1:11">
      <c r="A594" s="39"/>
      <c r="B594" s="40"/>
      <c r="C594" s="242"/>
      <c r="D594" s="245"/>
      <c r="E594" s="245"/>
      <c r="F594" s="245"/>
      <c r="G594" s="245"/>
      <c r="H594" s="245"/>
      <c r="I594" s="245"/>
      <c r="J594" s="245"/>
      <c r="K594" s="245"/>
    </row>
    <row r="595" spans="1:11">
      <c r="A595" s="39"/>
      <c r="B595" s="40"/>
      <c r="C595" s="242"/>
      <c r="D595" s="245"/>
      <c r="E595" s="245"/>
      <c r="F595" s="245"/>
      <c r="G595" s="245"/>
      <c r="H595" s="245"/>
      <c r="I595" s="245"/>
      <c r="J595" s="245"/>
      <c r="K595" s="245"/>
    </row>
    <row r="596" spans="1:11">
      <c r="A596" s="39"/>
      <c r="B596" s="40"/>
      <c r="C596" s="242"/>
      <c r="D596" s="245"/>
      <c r="E596" s="245"/>
      <c r="F596" s="245"/>
      <c r="G596" s="245"/>
      <c r="H596" s="245"/>
      <c r="I596" s="245"/>
      <c r="J596" s="245"/>
      <c r="K596" s="245"/>
    </row>
    <row r="597" spans="1:11">
      <c r="A597" s="39"/>
      <c r="B597" s="40"/>
      <c r="C597" s="242"/>
      <c r="D597" s="245"/>
      <c r="E597" s="245"/>
      <c r="F597" s="245"/>
      <c r="G597" s="245"/>
      <c r="H597" s="245"/>
      <c r="I597" s="245"/>
      <c r="J597" s="245"/>
      <c r="K597" s="245"/>
    </row>
    <row r="598" spans="1:11">
      <c r="A598" s="39"/>
      <c r="B598" s="40"/>
      <c r="C598" s="242"/>
      <c r="D598" s="245"/>
      <c r="E598" s="245"/>
      <c r="F598" s="245"/>
      <c r="G598" s="245"/>
      <c r="H598" s="245"/>
      <c r="I598" s="245"/>
      <c r="J598" s="245"/>
      <c r="K598" s="245"/>
    </row>
    <row r="599" spans="1:11">
      <c r="A599" s="39"/>
      <c r="B599" s="40"/>
      <c r="C599" s="242"/>
      <c r="D599" s="245"/>
      <c r="E599" s="245"/>
      <c r="F599" s="245"/>
      <c r="G599" s="245"/>
      <c r="H599" s="245"/>
      <c r="I599" s="245"/>
      <c r="J599" s="245"/>
      <c r="K599" s="245"/>
    </row>
    <row r="600" spans="1:11">
      <c r="A600" s="39"/>
      <c r="B600" s="40"/>
      <c r="C600" s="242"/>
      <c r="D600" s="245"/>
      <c r="E600" s="245"/>
      <c r="F600" s="245"/>
      <c r="G600" s="245"/>
      <c r="H600" s="245"/>
      <c r="I600" s="245"/>
      <c r="J600" s="245"/>
      <c r="K600" s="245"/>
    </row>
    <row r="601" spans="1:11">
      <c r="A601" s="39"/>
      <c r="B601" s="40"/>
      <c r="C601" s="242"/>
      <c r="D601" s="245"/>
      <c r="E601" s="245"/>
      <c r="F601" s="245"/>
      <c r="G601" s="245"/>
      <c r="H601" s="245"/>
      <c r="I601" s="245"/>
      <c r="J601" s="245"/>
      <c r="K601" s="245"/>
    </row>
    <row r="602" spans="1:11">
      <c r="A602" s="39"/>
      <c r="B602" s="40"/>
      <c r="C602" s="242"/>
      <c r="D602" s="245"/>
      <c r="E602" s="245"/>
      <c r="F602" s="245"/>
      <c r="G602" s="245"/>
      <c r="H602" s="245"/>
      <c r="I602" s="245"/>
      <c r="J602" s="245"/>
      <c r="K602" s="245"/>
    </row>
    <row r="603" spans="1:11">
      <c r="A603" s="39"/>
      <c r="B603" s="40"/>
      <c r="C603" s="242"/>
      <c r="D603" s="245"/>
      <c r="E603" s="245"/>
      <c r="F603" s="245"/>
      <c r="G603" s="245"/>
      <c r="H603" s="245"/>
      <c r="I603" s="245"/>
      <c r="J603" s="245"/>
      <c r="K603" s="245"/>
    </row>
    <row r="604" spans="1:11">
      <c r="A604" s="39"/>
      <c r="B604" s="40"/>
      <c r="C604" s="242"/>
      <c r="D604" s="245"/>
      <c r="E604" s="245"/>
      <c r="F604" s="245"/>
      <c r="G604" s="245"/>
      <c r="H604" s="245"/>
      <c r="I604" s="245"/>
      <c r="J604" s="245"/>
      <c r="K604" s="245"/>
    </row>
    <row r="605" spans="1:11">
      <c r="A605" s="39"/>
      <c r="B605" s="40"/>
      <c r="C605" s="242"/>
      <c r="D605" s="245"/>
      <c r="E605" s="245"/>
      <c r="F605" s="245"/>
      <c r="G605" s="245"/>
      <c r="H605" s="245"/>
      <c r="I605" s="245"/>
      <c r="J605" s="245"/>
      <c r="K605" s="245"/>
    </row>
    <row r="606" spans="1:11">
      <c r="A606" s="39"/>
      <c r="B606" s="40"/>
      <c r="C606" s="242"/>
      <c r="D606" s="245"/>
      <c r="E606" s="245"/>
      <c r="F606" s="245"/>
      <c r="G606" s="245"/>
      <c r="H606" s="245"/>
      <c r="I606" s="245"/>
      <c r="J606" s="245"/>
      <c r="K606" s="245"/>
    </row>
    <row r="607" spans="1:11">
      <c r="A607" s="39"/>
      <c r="B607" s="40"/>
      <c r="C607" s="242"/>
      <c r="D607" s="245"/>
      <c r="E607" s="245"/>
      <c r="F607" s="245"/>
      <c r="G607" s="245"/>
      <c r="H607" s="245"/>
      <c r="I607" s="245"/>
      <c r="J607" s="245"/>
      <c r="K607" s="245"/>
    </row>
    <row r="608" spans="1:11">
      <c r="A608" s="39"/>
      <c r="B608" s="40"/>
      <c r="C608" s="242"/>
      <c r="D608" s="245"/>
      <c r="E608" s="245"/>
      <c r="F608" s="245"/>
      <c r="G608" s="245"/>
      <c r="H608" s="245"/>
      <c r="I608" s="245"/>
      <c r="J608" s="245"/>
      <c r="K608" s="245"/>
    </row>
    <row r="609" spans="1:11">
      <c r="A609" s="39"/>
      <c r="B609" s="40"/>
      <c r="C609" s="242"/>
      <c r="D609" s="245"/>
      <c r="E609" s="245"/>
      <c r="F609" s="245"/>
      <c r="G609" s="245"/>
      <c r="H609" s="245"/>
      <c r="I609" s="245"/>
      <c r="J609" s="245"/>
      <c r="K609" s="245"/>
    </row>
    <row r="610" spans="1:11">
      <c r="A610" s="39"/>
      <c r="B610" s="40"/>
      <c r="C610" s="242"/>
      <c r="D610" s="245"/>
      <c r="E610" s="245"/>
      <c r="F610" s="245"/>
      <c r="G610" s="245"/>
      <c r="H610" s="245"/>
      <c r="I610" s="245"/>
      <c r="J610" s="245"/>
      <c r="K610" s="245"/>
    </row>
    <row r="611" spans="1:11">
      <c r="A611" s="39"/>
      <c r="B611" s="40"/>
      <c r="C611" s="242"/>
      <c r="D611" s="245"/>
      <c r="E611" s="245"/>
      <c r="F611" s="245"/>
      <c r="G611" s="245"/>
      <c r="H611" s="245"/>
      <c r="I611" s="245"/>
      <c r="J611" s="245"/>
      <c r="K611" s="245"/>
    </row>
    <row r="612" spans="1:11">
      <c r="A612" s="39"/>
      <c r="B612" s="40"/>
      <c r="C612" s="242"/>
      <c r="D612" s="245"/>
      <c r="E612" s="245"/>
      <c r="F612" s="245"/>
      <c r="G612" s="245"/>
      <c r="H612" s="245"/>
      <c r="I612" s="245"/>
      <c r="J612" s="245"/>
      <c r="K612" s="245"/>
    </row>
    <row r="613" spans="1:11">
      <c r="A613" s="39"/>
      <c r="B613" s="40"/>
      <c r="C613" s="242"/>
      <c r="D613" s="245"/>
      <c r="E613" s="245"/>
      <c r="F613" s="245"/>
      <c r="G613" s="245"/>
      <c r="H613" s="245"/>
      <c r="I613" s="245"/>
      <c r="J613" s="245"/>
      <c r="K613" s="245"/>
    </row>
    <row r="614" spans="1:11">
      <c r="A614" s="39"/>
      <c r="B614" s="40"/>
      <c r="C614" s="242"/>
      <c r="D614" s="245"/>
      <c r="E614" s="245"/>
      <c r="F614" s="245"/>
      <c r="G614" s="245"/>
      <c r="H614" s="245"/>
      <c r="I614" s="245"/>
      <c r="J614" s="245"/>
      <c r="K614" s="245"/>
    </row>
    <row r="615" spans="1:11">
      <c r="A615" s="39"/>
      <c r="B615" s="40"/>
      <c r="C615" s="242"/>
      <c r="D615" s="245"/>
      <c r="E615" s="245"/>
      <c r="F615" s="245"/>
      <c r="G615" s="245"/>
      <c r="H615" s="245"/>
      <c r="I615" s="245"/>
      <c r="J615" s="245"/>
      <c r="K615" s="245"/>
    </row>
    <row r="616" spans="1:11">
      <c r="A616" s="39"/>
      <c r="B616" s="40"/>
      <c r="C616" s="242"/>
      <c r="D616" s="245"/>
      <c r="E616" s="245"/>
      <c r="F616" s="245"/>
      <c r="G616" s="245"/>
      <c r="H616" s="245"/>
      <c r="I616" s="245"/>
      <c r="J616" s="245"/>
      <c r="K616" s="245"/>
    </row>
    <row r="617" spans="1:11">
      <c r="A617" s="39"/>
      <c r="B617" s="40"/>
      <c r="C617" s="242"/>
      <c r="D617" s="245"/>
      <c r="E617" s="245"/>
      <c r="F617" s="245"/>
      <c r="G617" s="245"/>
      <c r="H617" s="245"/>
      <c r="I617" s="245"/>
      <c r="J617" s="245"/>
      <c r="K617" s="245"/>
    </row>
    <row r="618" spans="1:11">
      <c r="A618" s="39"/>
      <c r="B618" s="40"/>
      <c r="C618" s="242"/>
      <c r="D618" s="245"/>
      <c r="E618" s="245"/>
      <c r="F618" s="245"/>
      <c r="G618" s="245"/>
      <c r="H618" s="245"/>
      <c r="I618" s="245"/>
      <c r="J618" s="245"/>
      <c r="K618" s="245"/>
    </row>
    <row r="619" spans="1:11">
      <c r="A619" s="39"/>
      <c r="B619" s="40"/>
      <c r="C619" s="242"/>
      <c r="D619" s="245"/>
      <c r="E619" s="245"/>
      <c r="F619" s="245"/>
      <c r="G619" s="245"/>
      <c r="H619" s="245"/>
      <c r="I619" s="245"/>
      <c r="J619" s="245"/>
      <c r="K619" s="245"/>
    </row>
    <row r="620" spans="1:11">
      <c r="A620" s="39"/>
      <c r="B620" s="40"/>
      <c r="C620" s="242"/>
      <c r="D620" s="245"/>
      <c r="E620" s="245"/>
      <c r="F620" s="245"/>
      <c r="G620" s="245"/>
      <c r="H620" s="245"/>
      <c r="I620" s="245"/>
      <c r="J620" s="245"/>
      <c r="K620" s="245"/>
    </row>
    <row r="621" spans="1:11">
      <c r="A621" s="39"/>
      <c r="B621" s="40"/>
      <c r="C621" s="242"/>
      <c r="D621" s="245"/>
      <c r="E621" s="245"/>
      <c r="F621" s="245"/>
      <c r="G621" s="245"/>
      <c r="H621" s="245"/>
      <c r="I621" s="245"/>
      <c r="J621" s="245"/>
      <c r="K621" s="245"/>
    </row>
    <row r="622" spans="1:11">
      <c r="A622" s="39"/>
      <c r="B622" s="40"/>
      <c r="C622" s="242"/>
      <c r="D622" s="245"/>
      <c r="E622" s="245"/>
      <c r="F622" s="245"/>
      <c r="G622" s="245"/>
      <c r="H622" s="245"/>
      <c r="I622" s="245"/>
      <c r="J622" s="245"/>
      <c r="K622" s="245"/>
    </row>
    <row r="623" spans="1:11">
      <c r="A623" s="39"/>
      <c r="B623" s="40"/>
      <c r="C623" s="242"/>
      <c r="D623" s="245"/>
      <c r="E623" s="245"/>
      <c r="F623" s="245"/>
      <c r="G623" s="245"/>
      <c r="H623" s="245"/>
      <c r="I623" s="245"/>
      <c r="J623" s="245"/>
      <c r="K623" s="245"/>
    </row>
    <row r="624" spans="1:11">
      <c r="A624" s="39"/>
      <c r="B624" s="40"/>
      <c r="C624" s="242"/>
      <c r="D624" s="245"/>
      <c r="E624" s="245"/>
      <c r="F624" s="245"/>
      <c r="G624" s="245"/>
      <c r="H624" s="245"/>
      <c r="I624" s="245"/>
      <c r="J624" s="245"/>
      <c r="K624" s="245"/>
    </row>
    <row r="625" spans="1:11">
      <c r="A625" s="39"/>
      <c r="B625" s="40"/>
      <c r="C625" s="242"/>
      <c r="D625" s="245"/>
      <c r="E625" s="245"/>
      <c r="F625" s="245"/>
      <c r="G625" s="245"/>
      <c r="H625" s="245"/>
      <c r="I625" s="245"/>
      <c r="J625" s="245"/>
      <c r="K625" s="245"/>
    </row>
    <row r="626" spans="1:11">
      <c r="A626" s="39"/>
      <c r="B626" s="40"/>
      <c r="C626" s="242"/>
      <c r="D626" s="245"/>
      <c r="E626" s="245"/>
      <c r="F626" s="245"/>
      <c r="G626" s="245"/>
      <c r="H626" s="245"/>
      <c r="I626" s="245"/>
      <c r="J626" s="245"/>
      <c r="K626" s="245"/>
    </row>
    <row r="627" spans="1:11">
      <c r="A627" s="39"/>
      <c r="B627" s="40"/>
      <c r="C627" s="242"/>
      <c r="D627" s="245"/>
      <c r="E627" s="245"/>
      <c r="F627" s="245"/>
      <c r="G627" s="245"/>
      <c r="H627" s="245"/>
      <c r="I627" s="245"/>
      <c r="J627" s="245"/>
      <c r="K627" s="245"/>
    </row>
    <row r="628" spans="1:11">
      <c r="A628" s="39"/>
      <c r="B628" s="40"/>
      <c r="C628" s="242"/>
      <c r="D628" s="245"/>
      <c r="E628" s="245"/>
      <c r="F628" s="245"/>
      <c r="G628" s="245"/>
      <c r="H628" s="245"/>
      <c r="I628" s="245"/>
      <c r="J628" s="245"/>
      <c r="K628" s="245"/>
    </row>
    <row r="629" spans="1:11">
      <c r="A629" s="39"/>
      <c r="B629" s="40"/>
      <c r="C629" s="242"/>
      <c r="D629" s="245"/>
      <c r="E629" s="245"/>
      <c r="F629" s="245"/>
      <c r="G629" s="245"/>
      <c r="H629" s="245"/>
      <c r="I629" s="245"/>
      <c r="J629" s="245"/>
      <c r="K629" s="245"/>
    </row>
    <row r="630" spans="1:11">
      <c r="A630" s="39"/>
      <c r="B630" s="40"/>
      <c r="C630" s="242"/>
      <c r="D630" s="245"/>
      <c r="E630" s="245"/>
      <c r="F630" s="245"/>
      <c r="G630" s="245"/>
      <c r="H630" s="245"/>
      <c r="I630" s="245"/>
      <c r="J630" s="245"/>
      <c r="K630" s="245"/>
    </row>
    <row r="631" spans="1:11">
      <c r="A631" s="39"/>
      <c r="B631" s="40"/>
      <c r="C631" s="242"/>
      <c r="D631" s="245"/>
      <c r="E631" s="245"/>
      <c r="F631" s="245"/>
      <c r="G631" s="245"/>
      <c r="H631" s="245"/>
      <c r="I631" s="245"/>
      <c r="J631" s="245"/>
      <c r="K631" s="245"/>
    </row>
    <row r="632" spans="1:11">
      <c r="A632" s="39"/>
      <c r="B632" s="40"/>
      <c r="C632" s="242"/>
      <c r="D632" s="245"/>
      <c r="E632" s="245"/>
      <c r="F632" s="245"/>
      <c r="G632" s="245"/>
      <c r="H632" s="245"/>
      <c r="I632" s="245"/>
      <c r="J632" s="245"/>
      <c r="K632" s="245"/>
    </row>
    <row r="633" spans="1:11">
      <c r="A633" s="39"/>
      <c r="B633" s="40"/>
      <c r="C633" s="242"/>
      <c r="D633" s="245"/>
      <c r="E633" s="245"/>
      <c r="F633" s="245"/>
      <c r="G633" s="245"/>
      <c r="H633" s="245"/>
      <c r="I633" s="245"/>
      <c r="J633" s="245"/>
      <c r="K633" s="245"/>
    </row>
    <row r="634" spans="1:11">
      <c r="A634" s="39"/>
      <c r="B634" s="40"/>
      <c r="C634" s="242"/>
      <c r="D634" s="245"/>
      <c r="E634" s="245"/>
      <c r="F634" s="245"/>
      <c r="G634" s="245"/>
      <c r="H634" s="245"/>
      <c r="I634" s="245"/>
      <c r="J634" s="245"/>
      <c r="K634" s="245"/>
    </row>
    <row r="635" spans="1:11">
      <c r="A635" s="39"/>
      <c r="B635" s="40"/>
      <c r="C635" s="242"/>
      <c r="D635" s="245"/>
      <c r="E635" s="245"/>
      <c r="F635" s="245"/>
      <c r="G635" s="245"/>
      <c r="H635" s="245"/>
      <c r="I635" s="245"/>
      <c r="J635" s="245"/>
      <c r="K635" s="245"/>
    </row>
    <row r="636" spans="1:11">
      <c r="A636" s="39"/>
      <c r="B636" s="40"/>
      <c r="C636" s="242"/>
      <c r="D636" s="245"/>
      <c r="E636" s="245"/>
      <c r="F636" s="245"/>
      <c r="G636" s="245"/>
      <c r="H636" s="245"/>
      <c r="I636" s="245"/>
      <c r="J636" s="245"/>
      <c r="K636" s="245"/>
    </row>
    <row r="637" spans="1:11">
      <c r="A637" s="39"/>
      <c r="B637" s="40"/>
      <c r="C637" s="242"/>
      <c r="D637" s="245"/>
      <c r="E637" s="245"/>
      <c r="F637" s="245"/>
      <c r="G637" s="245"/>
      <c r="H637" s="245"/>
      <c r="I637" s="245"/>
      <c r="J637" s="245"/>
      <c r="K637" s="245"/>
    </row>
    <row r="638" spans="1:11">
      <c r="A638" s="39"/>
      <c r="B638" s="40"/>
      <c r="C638" s="242"/>
      <c r="D638" s="245"/>
      <c r="E638" s="245"/>
      <c r="F638" s="245"/>
      <c r="G638" s="245"/>
      <c r="H638" s="245"/>
      <c r="I638" s="245"/>
      <c r="J638" s="245"/>
      <c r="K638" s="245"/>
    </row>
    <row r="639" spans="1:11">
      <c r="A639" s="39"/>
      <c r="B639" s="40"/>
      <c r="C639" s="242"/>
      <c r="D639" s="245"/>
      <c r="E639" s="245"/>
      <c r="F639" s="245"/>
      <c r="G639" s="245"/>
      <c r="H639" s="245"/>
      <c r="I639" s="245"/>
      <c r="J639" s="245"/>
      <c r="K639" s="245"/>
    </row>
    <row r="640" spans="1:11">
      <c r="A640" s="39"/>
      <c r="B640" s="40"/>
      <c r="C640" s="242"/>
      <c r="D640" s="245"/>
      <c r="E640" s="245"/>
      <c r="F640" s="245"/>
      <c r="G640" s="245"/>
      <c r="H640" s="245"/>
      <c r="I640" s="245"/>
      <c r="J640" s="245"/>
      <c r="K640" s="245"/>
    </row>
    <row r="641" spans="1:11">
      <c r="A641" s="39"/>
      <c r="B641" s="40"/>
      <c r="C641" s="242"/>
      <c r="D641" s="245"/>
      <c r="E641" s="245"/>
      <c r="F641" s="245"/>
      <c r="G641" s="245"/>
      <c r="H641" s="245"/>
      <c r="I641" s="245"/>
      <c r="J641" s="245"/>
      <c r="K641" s="245"/>
    </row>
    <row r="642" spans="1:11">
      <c r="A642" s="39"/>
      <c r="B642" s="40"/>
      <c r="C642" s="242"/>
      <c r="D642" s="245"/>
      <c r="E642" s="245"/>
      <c r="F642" s="245"/>
      <c r="G642" s="245"/>
      <c r="H642" s="245"/>
      <c r="I642" s="245"/>
      <c r="J642" s="245"/>
      <c r="K642" s="245"/>
    </row>
    <row r="643" spans="1:11">
      <c r="A643" s="39"/>
      <c r="B643" s="40"/>
      <c r="C643" s="242"/>
      <c r="D643" s="245"/>
      <c r="E643" s="245"/>
      <c r="F643" s="245"/>
      <c r="G643" s="245"/>
      <c r="H643" s="245"/>
      <c r="I643" s="245"/>
      <c r="J643" s="245"/>
      <c r="K643" s="245"/>
    </row>
    <row r="644" spans="1:11">
      <c r="A644" s="39"/>
      <c r="B644" s="40"/>
      <c r="C644" s="242"/>
      <c r="D644" s="245"/>
      <c r="E644" s="245"/>
      <c r="F644" s="245"/>
      <c r="G644" s="245"/>
      <c r="H644" s="245"/>
      <c r="I644" s="245"/>
      <c r="J644" s="245"/>
      <c r="K644" s="245"/>
    </row>
    <row r="645" spans="1:11">
      <c r="A645" s="39"/>
      <c r="B645" s="40"/>
      <c r="C645" s="242"/>
      <c r="D645" s="245"/>
      <c r="E645" s="245"/>
      <c r="F645" s="245"/>
      <c r="G645" s="245"/>
      <c r="H645" s="245"/>
      <c r="I645" s="245"/>
      <c r="J645" s="245"/>
      <c r="K645" s="245"/>
    </row>
    <row r="646" spans="1:11">
      <c r="A646" s="39"/>
      <c r="B646" s="40"/>
      <c r="C646" s="242"/>
      <c r="D646" s="245"/>
      <c r="E646" s="245"/>
      <c r="F646" s="245"/>
      <c r="G646" s="245"/>
      <c r="H646" s="245"/>
      <c r="I646" s="245"/>
      <c r="J646" s="245"/>
      <c r="K646" s="245"/>
    </row>
    <row r="647" spans="1:11">
      <c r="A647" s="39"/>
      <c r="B647" s="40"/>
      <c r="C647" s="242"/>
      <c r="D647" s="245"/>
      <c r="E647" s="245"/>
      <c r="F647" s="245"/>
      <c r="G647" s="245"/>
      <c r="H647" s="245"/>
      <c r="I647" s="245"/>
      <c r="J647" s="245"/>
      <c r="K647" s="245"/>
    </row>
    <row r="648" spans="1:11">
      <c r="A648" s="39"/>
      <c r="B648" s="40"/>
      <c r="C648" s="242"/>
      <c r="D648" s="245"/>
      <c r="E648" s="245"/>
      <c r="F648" s="245"/>
      <c r="G648" s="245"/>
      <c r="H648" s="245"/>
      <c r="I648" s="245"/>
      <c r="J648" s="245"/>
      <c r="K648" s="245"/>
    </row>
    <row r="649" spans="1:11">
      <c r="A649" s="39"/>
      <c r="B649" s="40"/>
      <c r="C649" s="242"/>
      <c r="D649" s="245"/>
      <c r="E649" s="245"/>
      <c r="F649" s="245"/>
      <c r="G649" s="245"/>
      <c r="H649" s="245"/>
      <c r="I649" s="245"/>
      <c r="J649" s="245"/>
      <c r="K649" s="245"/>
    </row>
    <row r="650" spans="1:11">
      <c r="A650" s="39"/>
      <c r="B650" s="40"/>
      <c r="C650" s="242"/>
      <c r="D650" s="245"/>
      <c r="E650" s="245"/>
      <c r="F650" s="245"/>
      <c r="G650" s="245"/>
      <c r="H650" s="245"/>
      <c r="I650" s="245"/>
      <c r="J650" s="245"/>
      <c r="K650" s="245"/>
    </row>
    <row r="651" spans="1:11">
      <c r="A651" s="39"/>
      <c r="B651" s="40"/>
      <c r="C651" s="242"/>
      <c r="D651" s="245"/>
      <c r="E651" s="245"/>
      <c r="F651" s="245"/>
      <c r="G651" s="245"/>
      <c r="H651" s="245"/>
      <c r="I651" s="245"/>
      <c r="J651" s="245"/>
      <c r="K651" s="245"/>
    </row>
    <row r="652" spans="1:11">
      <c r="A652" s="39"/>
      <c r="B652" s="40"/>
      <c r="C652" s="242"/>
      <c r="D652" s="245"/>
      <c r="E652" s="245"/>
      <c r="F652" s="245"/>
      <c r="G652" s="245"/>
      <c r="H652" s="245"/>
      <c r="I652" s="245"/>
      <c r="J652" s="245"/>
      <c r="K652" s="245"/>
    </row>
    <row r="653" spans="1:11">
      <c r="A653" s="39"/>
      <c r="B653" s="40"/>
      <c r="C653" s="242"/>
      <c r="D653" s="245"/>
      <c r="E653" s="245"/>
      <c r="F653" s="245"/>
      <c r="G653" s="245"/>
      <c r="H653" s="245"/>
      <c r="I653" s="245"/>
      <c r="J653" s="245"/>
      <c r="K653" s="245"/>
    </row>
    <row r="654" spans="1:11">
      <c r="A654" s="39"/>
      <c r="B654" s="40"/>
      <c r="C654" s="242"/>
      <c r="D654" s="245"/>
      <c r="E654" s="245"/>
      <c r="F654" s="245"/>
      <c r="G654" s="245"/>
      <c r="H654" s="245"/>
      <c r="I654" s="245"/>
      <c r="J654" s="245"/>
      <c r="K654" s="245"/>
    </row>
    <row r="655" spans="1:11">
      <c r="A655" s="39"/>
      <c r="B655" s="40"/>
      <c r="C655" s="242"/>
      <c r="D655" s="245"/>
      <c r="E655" s="245"/>
      <c r="F655" s="245"/>
      <c r="G655" s="245"/>
      <c r="H655" s="245"/>
      <c r="I655" s="245"/>
      <c r="J655" s="245"/>
      <c r="K655" s="245"/>
    </row>
    <row r="656" spans="1:11">
      <c r="A656" s="39"/>
      <c r="B656" s="40"/>
      <c r="C656" s="242"/>
      <c r="D656" s="245"/>
      <c r="E656" s="245"/>
      <c r="F656" s="245"/>
      <c r="G656" s="245"/>
      <c r="H656" s="245"/>
      <c r="I656" s="245"/>
      <c r="J656" s="245"/>
      <c r="K656" s="245"/>
    </row>
    <row r="657" spans="1:11">
      <c r="A657" s="39"/>
      <c r="B657" s="40"/>
      <c r="C657" s="242"/>
      <c r="D657" s="245"/>
      <c r="E657" s="245"/>
      <c r="F657" s="245"/>
      <c r="G657" s="245"/>
      <c r="H657" s="245"/>
      <c r="I657" s="245"/>
      <c r="J657" s="245"/>
      <c r="K657" s="245"/>
    </row>
    <row r="658" spans="1:11">
      <c r="A658" s="39"/>
      <c r="B658" s="40"/>
      <c r="C658" s="242"/>
      <c r="D658" s="245"/>
      <c r="E658" s="245"/>
      <c r="F658" s="245"/>
      <c r="G658" s="245"/>
      <c r="H658" s="245"/>
      <c r="I658" s="245"/>
      <c r="J658" s="245"/>
      <c r="K658" s="245"/>
    </row>
    <row r="659" spans="1:11">
      <c r="A659" s="39"/>
      <c r="B659" s="40"/>
      <c r="C659" s="242"/>
      <c r="D659" s="245"/>
      <c r="E659" s="245"/>
      <c r="F659" s="245"/>
      <c r="G659" s="245"/>
      <c r="H659" s="245"/>
      <c r="I659" s="245"/>
      <c r="J659" s="245"/>
      <c r="K659" s="245"/>
    </row>
    <row r="660" spans="1:11">
      <c r="A660" s="39"/>
      <c r="B660" s="40"/>
      <c r="C660" s="242"/>
      <c r="D660" s="245"/>
      <c r="E660" s="245"/>
      <c r="F660" s="245"/>
      <c r="G660" s="245"/>
      <c r="H660" s="245"/>
      <c r="I660" s="245"/>
      <c r="J660" s="245"/>
      <c r="K660" s="245"/>
    </row>
    <row r="661" spans="1:11">
      <c r="A661" s="39"/>
      <c r="B661" s="40"/>
      <c r="C661" s="242"/>
      <c r="D661" s="245"/>
      <c r="E661" s="245"/>
      <c r="F661" s="245"/>
      <c r="G661" s="245"/>
      <c r="H661" s="245"/>
      <c r="I661" s="245"/>
      <c r="J661" s="245"/>
      <c r="K661" s="245"/>
    </row>
    <row r="662" spans="1:11">
      <c r="A662" s="39"/>
      <c r="B662" s="40"/>
      <c r="C662" s="242"/>
      <c r="D662" s="245"/>
      <c r="E662" s="245"/>
      <c r="F662" s="245"/>
      <c r="G662" s="245"/>
      <c r="H662" s="245"/>
      <c r="I662" s="245"/>
      <c r="J662" s="245"/>
      <c r="K662" s="245"/>
    </row>
    <row r="663" spans="1:11">
      <c r="A663" s="39"/>
      <c r="B663" s="40"/>
      <c r="C663" s="242"/>
      <c r="D663" s="245"/>
      <c r="E663" s="245"/>
      <c r="F663" s="245"/>
      <c r="G663" s="245"/>
      <c r="H663" s="245"/>
      <c r="I663" s="245"/>
      <c r="J663" s="245"/>
      <c r="K663" s="245"/>
    </row>
    <row r="664" spans="1:11">
      <c r="A664" s="39"/>
      <c r="B664" s="40"/>
      <c r="C664" s="242"/>
      <c r="D664" s="245"/>
      <c r="E664" s="245"/>
      <c r="F664" s="245"/>
      <c r="G664" s="245"/>
      <c r="H664" s="245"/>
      <c r="I664" s="245"/>
      <c r="J664" s="245"/>
      <c r="K664" s="245"/>
    </row>
    <row r="665" spans="1:11">
      <c r="A665" s="39"/>
      <c r="B665" s="40"/>
      <c r="C665" s="242"/>
      <c r="D665" s="245"/>
      <c r="E665" s="245"/>
      <c r="F665" s="245"/>
      <c r="G665" s="245"/>
      <c r="H665" s="245"/>
      <c r="I665" s="245"/>
      <c r="J665" s="245"/>
      <c r="K665" s="245"/>
    </row>
    <row r="666" spans="1:11">
      <c r="A666" s="39"/>
      <c r="B666" s="40"/>
      <c r="C666" s="242"/>
      <c r="D666" s="245"/>
      <c r="E666" s="245"/>
      <c r="F666" s="245"/>
      <c r="G666" s="245"/>
      <c r="H666" s="245"/>
      <c r="I666" s="245"/>
      <c r="J666" s="245"/>
      <c r="K666" s="245"/>
    </row>
    <row r="667" spans="1:11">
      <c r="A667" s="39"/>
      <c r="B667" s="40"/>
      <c r="C667" s="242"/>
      <c r="D667" s="245"/>
      <c r="E667" s="245"/>
      <c r="F667" s="245"/>
      <c r="G667" s="245"/>
      <c r="H667" s="245"/>
      <c r="I667" s="245"/>
      <c r="J667" s="245"/>
      <c r="K667" s="245"/>
    </row>
    <row r="668" spans="1:11">
      <c r="A668" s="39"/>
      <c r="B668" s="40"/>
      <c r="C668" s="242"/>
      <c r="D668" s="245"/>
      <c r="E668" s="245"/>
      <c r="F668" s="245"/>
      <c r="G668" s="245"/>
      <c r="H668" s="245"/>
      <c r="I668" s="245"/>
      <c r="J668" s="245"/>
      <c r="K668" s="245"/>
    </row>
    <row r="669" spans="1:11">
      <c r="A669" s="39"/>
      <c r="B669" s="40"/>
      <c r="C669" s="242"/>
      <c r="D669" s="245"/>
      <c r="E669" s="245"/>
      <c r="F669" s="245"/>
      <c r="G669" s="245"/>
      <c r="H669" s="245"/>
      <c r="I669" s="245"/>
      <c r="J669" s="245"/>
      <c r="K669" s="245"/>
    </row>
    <row r="670" spans="1:11">
      <c r="A670" s="39"/>
      <c r="B670" s="40"/>
      <c r="C670" s="242"/>
      <c r="D670" s="245"/>
      <c r="E670" s="245"/>
      <c r="F670" s="245"/>
      <c r="G670" s="245"/>
      <c r="H670" s="245"/>
      <c r="I670" s="245"/>
      <c r="J670" s="245"/>
      <c r="K670" s="245"/>
    </row>
    <row r="671" spans="1:11">
      <c r="A671" s="39"/>
      <c r="B671" s="40"/>
      <c r="C671" s="242"/>
      <c r="D671" s="245"/>
      <c r="E671" s="245"/>
      <c r="F671" s="245"/>
      <c r="G671" s="245"/>
      <c r="H671" s="245"/>
      <c r="I671" s="245"/>
      <c r="J671" s="245"/>
      <c r="K671" s="245"/>
    </row>
    <row r="672" spans="1:11">
      <c r="A672" s="39"/>
      <c r="B672" s="40"/>
      <c r="C672" s="242"/>
      <c r="D672" s="245"/>
      <c r="E672" s="245"/>
      <c r="F672" s="245"/>
      <c r="G672" s="245"/>
      <c r="H672" s="245"/>
      <c r="I672" s="245"/>
      <c r="J672" s="245"/>
      <c r="K672" s="245"/>
    </row>
    <row r="673" spans="1:11">
      <c r="A673" s="39"/>
      <c r="B673" s="40"/>
      <c r="C673" s="242"/>
      <c r="D673" s="245"/>
      <c r="E673" s="245"/>
      <c r="F673" s="245"/>
      <c r="G673" s="245"/>
      <c r="H673" s="245"/>
      <c r="I673" s="245"/>
      <c r="J673" s="245"/>
      <c r="K673" s="245"/>
    </row>
    <row r="674" spans="1:11">
      <c r="A674" s="39"/>
      <c r="B674" s="40"/>
      <c r="C674" s="242"/>
      <c r="D674" s="245"/>
      <c r="E674" s="245"/>
      <c r="F674" s="245"/>
      <c r="G674" s="245"/>
      <c r="H674" s="245"/>
      <c r="I674" s="245"/>
      <c r="J674" s="245"/>
      <c r="K674" s="245"/>
    </row>
    <row r="675" spans="1:11">
      <c r="A675" s="39"/>
      <c r="B675" s="40"/>
      <c r="C675" s="242"/>
      <c r="D675" s="245"/>
      <c r="E675" s="245"/>
      <c r="F675" s="245"/>
      <c r="G675" s="245"/>
      <c r="H675" s="245"/>
      <c r="I675" s="245"/>
      <c r="J675" s="245"/>
      <c r="K675" s="245"/>
    </row>
    <row r="676" spans="1:11">
      <c r="A676" s="39"/>
      <c r="B676" s="40"/>
      <c r="C676" s="242"/>
      <c r="D676" s="245"/>
      <c r="E676" s="245"/>
      <c r="F676" s="245"/>
      <c r="G676" s="245"/>
      <c r="H676" s="245"/>
      <c r="I676" s="245"/>
      <c r="J676" s="245"/>
      <c r="K676" s="245"/>
    </row>
    <row r="677" spans="1:11">
      <c r="A677" s="39"/>
      <c r="B677" s="40"/>
      <c r="C677" s="242"/>
      <c r="D677" s="245"/>
      <c r="E677" s="245"/>
      <c r="F677" s="245"/>
      <c r="G677" s="245"/>
      <c r="H677" s="245"/>
      <c r="I677" s="245"/>
      <c r="J677" s="245"/>
      <c r="K677" s="245"/>
    </row>
    <row r="678" spans="1:11">
      <c r="A678" s="39"/>
      <c r="B678" s="40"/>
      <c r="C678" s="242"/>
      <c r="D678" s="245"/>
      <c r="E678" s="245"/>
      <c r="F678" s="245"/>
      <c r="G678" s="245"/>
      <c r="H678" s="245"/>
      <c r="I678" s="245"/>
      <c r="J678" s="245"/>
      <c r="K678" s="245"/>
    </row>
    <row r="679" spans="1:11">
      <c r="A679" s="39"/>
      <c r="B679" s="40"/>
      <c r="C679" s="242"/>
      <c r="D679" s="245"/>
      <c r="E679" s="245"/>
      <c r="F679" s="245"/>
      <c r="G679" s="245"/>
      <c r="H679" s="245"/>
      <c r="I679" s="245"/>
      <c r="J679" s="245"/>
      <c r="K679" s="245"/>
    </row>
    <row r="680" spans="1:11">
      <c r="A680" s="39"/>
      <c r="B680" s="40"/>
      <c r="C680" s="242"/>
      <c r="D680" s="245"/>
      <c r="E680" s="245"/>
      <c r="F680" s="245"/>
      <c r="G680" s="245"/>
      <c r="H680" s="245"/>
      <c r="I680" s="245"/>
      <c r="J680" s="245"/>
      <c r="K680" s="245"/>
    </row>
    <row r="681" spans="1:11">
      <c r="A681" s="39"/>
      <c r="B681" s="40"/>
      <c r="C681" s="242"/>
      <c r="D681" s="245"/>
      <c r="E681" s="245"/>
      <c r="F681" s="245"/>
      <c r="G681" s="245"/>
      <c r="H681" s="245"/>
      <c r="I681" s="245"/>
      <c r="J681" s="245"/>
      <c r="K681" s="245"/>
    </row>
    <row r="682" spans="1:11">
      <c r="A682" s="39"/>
      <c r="B682" s="40"/>
      <c r="C682" s="242"/>
      <c r="D682" s="245"/>
      <c r="E682" s="245"/>
      <c r="F682" s="245"/>
      <c r="G682" s="245"/>
      <c r="H682" s="245"/>
      <c r="I682" s="245"/>
      <c r="J682" s="245"/>
      <c r="K682" s="245"/>
    </row>
    <row r="683" spans="1:11">
      <c r="A683" s="39"/>
      <c r="B683" s="40"/>
      <c r="C683" s="242"/>
      <c r="D683" s="245"/>
      <c r="E683" s="245"/>
      <c r="F683" s="245"/>
      <c r="G683" s="245"/>
      <c r="H683" s="245"/>
      <c r="I683" s="245"/>
      <c r="J683" s="245"/>
      <c r="K683" s="245"/>
    </row>
    <row r="684" spans="1:11">
      <c r="A684" s="39"/>
      <c r="B684" s="40"/>
      <c r="C684" s="242"/>
      <c r="D684" s="245"/>
      <c r="E684" s="245"/>
      <c r="F684" s="245"/>
      <c r="G684" s="245"/>
      <c r="H684" s="245"/>
      <c r="I684" s="245"/>
      <c r="J684" s="245"/>
      <c r="K684" s="245"/>
    </row>
    <row r="685" spans="1:11">
      <c r="A685" s="39"/>
      <c r="B685" s="40"/>
      <c r="C685" s="242"/>
      <c r="D685" s="245"/>
      <c r="E685" s="245"/>
      <c r="F685" s="245"/>
      <c r="G685" s="245"/>
      <c r="H685" s="245"/>
      <c r="I685" s="245"/>
      <c r="J685" s="245"/>
      <c r="K685" s="245"/>
    </row>
    <row r="686" spans="1:11">
      <c r="A686" s="39"/>
      <c r="B686" s="40"/>
      <c r="C686" s="242"/>
      <c r="D686" s="245"/>
      <c r="E686" s="245"/>
      <c r="F686" s="245"/>
      <c r="G686" s="245"/>
      <c r="H686" s="245"/>
      <c r="I686" s="245"/>
      <c r="J686" s="245"/>
      <c r="K686" s="245"/>
    </row>
    <row r="687" spans="1:11">
      <c r="A687" s="39"/>
      <c r="B687" s="40"/>
      <c r="C687" s="242"/>
      <c r="D687" s="245"/>
      <c r="E687" s="245"/>
      <c r="F687" s="245"/>
      <c r="G687" s="245"/>
      <c r="H687" s="245"/>
      <c r="I687" s="245"/>
      <c r="J687" s="245"/>
      <c r="K687" s="245"/>
    </row>
    <row r="688" spans="1:11">
      <c r="A688" s="39"/>
      <c r="B688" s="40"/>
      <c r="C688" s="242"/>
      <c r="D688" s="245"/>
      <c r="E688" s="245"/>
      <c r="F688" s="245"/>
      <c r="G688" s="245"/>
      <c r="H688" s="245"/>
      <c r="I688" s="245"/>
      <c r="J688" s="245"/>
      <c r="K688" s="245"/>
    </row>
    <row r="689" spans="1:11">
      <c r="A689" s="39"/>
      <c r="B689" s="40"/>
      <c r="C689" s="242"/>
      <c r="D689" s="245"/>
      <c r="E689" s="245"/>
      <c r="F689" s="245"/>
      <c r="G689" s="245"/>
      <c r="H689" s="245"/>
      <c r="I689" s="245"/>
      <c r="J689" s="245"/>
      <c r="K689" s="245"/>
    </row>
    <row r="690" spans="1:11">
      <c r="A690" s="39"/>
      <c r="B690" s="40"/>
      <c r="C690" s="242"/>
      <c r="D690" s="245"/>
      <c r="E690" s="245"/>
      <c r="F690" s="245"/>
      <c r="G690" s="245"/>
      <c r="H690" s="245"/>
      <c r="I690" s="245"/>
      <c r="J690" s="245"/>
      <c r="K690" s="245"/>
    </row>
    <row r="691" spans="1:11">
      <c r="A691" s="39"/>
      <c r="B691" s="40"/>
      <c r="C691" s="242"/>
      <c r="D691" s="245"/>
      <c r="E691" s="245"/>
      <c r="F691" s="245"/>
      <c r="G691" s="245"/>
      <c r="H691" s="245"/>
      <c r="I691" s="245"/>
      <c r="J691" s="245"/>
      <c r="K691" s="245"/>
    </row>
    <row r="692" spans="1:11">
      <c r="A692" s="39"/>
      <c r="B692" s="40"/>
      <c r="C692" s="242"/>
      <c r="D692" s="245"/>
      <c r="E692" s="245"/>
      <c r="F692" s="245"/>
      <c r="G692" s="245"/>
      <c r="H692" s="245"/>
      <c r="I692" s="245"/>
      <c r="J692" s="245"/>
      <c r="K692" s="245"/>
    </row>
    <row r="693" spans="1:11">
      <c r="A693" s="39"/>
      <c r="B693" s="40"/>
      <c r="C693" s="242"/>
      <c r="D693" s="245"/>
      <c r="E693" s="245"/>
      <c r="F693" s="245"/>
      <c r="G693" s="245"/>
      <c r="H693" s="245"/>
      <c r="I693" s="245"/>
      <c r="J693" s="245"/>
      <c r="K693" s="245"/>
    </row>
    <row r="694" spans="1:11">
      <c r="A694" s="39"/>
      <c r="B694" s="40"/>
      <c r="C694" s="242"/>
      <c r="D694" s="245"/>
      <c r="E694" s="245"/>
      <c r="F694" s="245"/>
      <c r="G694" s="245"/>
      <c r="H694" s="245"/>
      <c r="I694" s="245"/>
      <c r="J694" s="245"/>
      <c r="K694" s="245"/>
    </row>
    <row r="695" spans="1:11">
      <c r="A695" s="39"/>
      <c r="B695" s="40"/>
      <c r="C695" s="242"/>
      <c r="D695" s="245"/>
      <c r="E695" s="245"/>
      <c r="F695" s="245"/>
      <c r="G695" s="245"/>
      <c r="H695" s="245"/>
      <c r="I695" s="245"/>
      <c r="J695" s="245"/>
      <c r="K695" s="245"/>
    </row>
    <row r="696" spans="1:11">
      <c r="A696" s="39"/>
      <c r="B696" s="40"/>
      <c r="C696" s="242"/>
      <c r="D696" s="245"/>
      <c r="E696" s="245"/>
      <c r="F696" s="245"/>
      <c r="G696" s="245"/>
      <c r="H696" s="245"/>
      <c r="I696" s="245"/>
      <c r="J696" s="245"/>
      <c r="K696" s="245"/>
    </row>
    <row r="697" spans="1:11">
      <c r="A697" s="39"/>
      <c r="B697" s="40"/>
      <c r="C697" s="242"/>
      <c r="D697" s="245"/>
      <c r="E697" s="245"/>
      <c r="F697" s="245"/>
      <c r="G697" s="245"/>
      <c r="H697" s="245"/>
      <c r="I697" s="245"/>
      <c r="J697" s="245"/>
      <c r="K697" s="245"/>
    </row>
    <row r="698" spans="1:11">
      <c r="A698" s="39"/>
      <c r="B698" s="40"/>
      <c r="C698" s="242"/>
      <c r="D698" s="245"/>
      <c r="E698" s="245"/>
      <c r="F698" s="245"/>
      <c r="G698" s="245"/>
      <c r="H698" s="245"/>
      <c r="I698" s="245"/>
      <c r="J698" s="245"/>
      <c r="K698" s="245"/>
    </row>
    <row r="699" spans="1:11">
      <c r="A699" s="39"/>
      <c r="B699" s="40"/>
      <c r="C699" s="242"/>
      <c r="D699" s="245"/>
      <c r="E699" s="245"/>
      <c r="F699" s="245"/>
      <c r="G699" s="245"/>
      <c r="H699" s="245"/>
      <c r="I699" s="245"/>
      <c r="J699" s="245"/>
      <c r="K699" s="245"/>
    </row>
    <row r="700" spans="1:11">
      <c r="A700" s="39"/>
      <c r="B700" s="40"/>
      <c r="C700" s="242"/>
      <c r="D700" s="245"/>
      <c r="E700" s="245"/>
      <c r="F700" s="245"/>
      <c r="G700" s="245"/>
      <c r="H700" s="245"/>
      <c r="I700" s="245"/>
      <c r="J700" s="245"/>
      <c r="K700" s="245"/>
    </row>
    <row r="701" spans="1:11">
      <c r="A701" s="39"/>
      <c r="B701" s="40"/>
      <c r="C701" s="242"/>
      <c r="D701" s="245"/>
      <c r="E701" s="245"/>
      <c r="F701" s="245"/>
      <c r="G701" s="245"/>
      <c r="H701" s="245"/>
      <c r="I701" s="245"/>
      <c r="J701" s="245"/>
      <c r="K701" s="245"/>
    </row>
    <row r="702" spans="1:11">
      <c r="A702" s="39"/>
      <c r="B702" s="40"/>
      <c r="C702" s="242"/>
      <c r="D702" s="245"/>
      <c r="E702" s="245"/>
      <c r="F702" s="245"/>
      <c r="G702" s="245"/>
      <c r="H702" s="245"/>
      <c r="I702" s="245"/>
      <c r="J702" s="245"/>
      <c r="K702" s="245"/>
    </row>
    <row r="703" spans="1:11">
      <c r="A703" s="39"/>
      <c r="B703" s="40"/>
      <c r="C703" s="242"/>
      <c r="D703" s="245"/>
      <c r="E703" s="245"/>
      <c r="F703" s="245"/>
      <c r="G703" s="245"/>
      <c r="H703" s="245"/>
      <c r="I703" s="245"/>
      <c r="J703" s="245"/>
      <c r="K703" s="245"/>
    </row>
    <row r="704" spans="1:11">
      <c r="A704" s="39"/>
      <c r="B704" s="40"/>
      <c r="C704" s="242"/>
      <c r="D704" s="245"/>
      <c r="E704" s="245"/>
      <c r="F704" s="245"/>
      <c r="G704" s="245"/>
      <c r="H704" s="245"/>
      <c r="I704" s="245"/>
      <c r="J704" s="245"/>
      <c r="K704" s="245"/>
    </row>
    <row r="705" spans="1:11">
      <c r="A705" s="39"/>
      <c r="B705" s="40"/>
      <c r="C705" s="242"/>
      <c r="D705" s="245"/>
      <c r="E705" s="245"/>
      <c r="F705" s="245"/>
      <c r="G705" s="245"/>
      <c r="H705" s="245"/>
      <c r="I705" s="245"/>
      <c r="J705" s="245"/>
      <c r="K705" s="245"/>
    </row>
    <row r="706" spans="1:11">
      <c r="A706" s="39"/>
      <c r="B706" s="40"/>
      <c r="C706" s="242"/>
      <c r="D706" s="245"/>
      <c r="E706" s="245"/>
      <c r="F706" s="245"/>
      <c r="G706" s="245"/>
      <c r="H706" s="245"/>
      <c r="I706" s="245"/>
      <c r="J706" s="245"/>
      <c r="K706" s="245"/>
    </row>
    <row r="707" spans="1:11">
      <c r="A707" s="39"/>
      <c r="B707" s="40"/>
      <c r="C707" s="242"/>
      <c r="D707" s="245"/>
      <c r="E707" s="245"/>
      <c r="F707" s="245"/>
      <c r="G707" s="245"/>
      <c r="H707" s="245"/>
      <c r="I707" s="245"/>
      <c r="J707" s="245"/>
      <c r="K707" s="245"/>
    </row>
    <row r="708" spans="1:11">
      <c r="A708" s="39"/>
      <c r="B708" s="40"/>
      <c r="C708" s="242"/>
      <c r="D708" s="245"/>
      <c r="E708" s="245"/>
      <c r="F708" s="245"/>
      <c r="G708" s="245"/>
      <c r="H708" s="245"/>
      <c r="I708" s="245"/>
      <c r="J708" s="245"/>
      <c r="K708" s="245"/>
    </row>
    <row r="709" spans="1:11">
      <c r="A709" s="39"/>
      <c r="B709" s="40"/>
      <c r="C709" s="242"/>
      <c r="D709" s="245"/>
      <c r="E709" s="245"/>
      <c r="F709" s="245"/>
      <c r="G709" s="245"/>
      <c r="H709" s="245"/>
      <c r="I709" s="245"/>
      <c r="J709" s="245"/>
      <c r="K709" s="245"/>
    </row>
    <row r="710" spans="1:11">
      <c r="A710" s="39"/>
      <c r="B710" s="40"/>
      <c r="C710" s="242"/>
      <c r="D710" s="245"/>
      <c r="E710" s="245"/>
      <c r="F710" s="245"/>
      <c r="G710" s="245"/>
      <c r="H710" s="245"/>
      <c r="I710" s="245"/>
      <c r="J710" s="245"/>
      <c r="K710" s="245"/>
    </row>
    <row r="711" spans="1:11">
      <c r="A711" s="39"/>
      <c r="B711" s="40"/>
      <c r="C711" s="242"/>
      <c r="D711" s="245"/>
      <c r="E711" s="245"/>
      <c r="F711" s="245"/>
      <c r="G711" s="245"/>
      <c r="H711" s="245"/>
      <c r="I711" s="245"/>
      <c r="J711" s="245"/>
      <c r="K711" s="245"/>
    </row>
    <row r="712" spans="1:11">
      <c r="A712" s="39"/>
      <c r="B712" s="40"/>
      <c r="C712" s="242"/>
      <c r="D712" s="245"/>
      <c r="E712" s="245"/>
      <c r="F712" s="245"/>
      <c r="G712" s="245"/>
      <c r="H712" s="245"/>
      <c r="I712" s="245"/>
      <c r="J712" s="245"/>
      <c r="K712" s="245"/>
    </row>
    <row r="713" spans="1:11">
      <c r="A713" s="39"/>
      <c r="B713" s="40"/>
      <c r="C713" s="242"/>
      <c r="D713" s="245"/>
      <c r="E713" s="245"/>
      <c r="F713" s="245"/>
      <c r="G713" s="245"/>
      <c r="H713" s="245"/>
      <c r="I713" s="245"/>
      <c r="J713" s="245"/>
      <c r="K713" s="245"/>
    </row>
    <row r="714" spans="1:11">
      <c r="A714" s="39"/>
      <c r="B714" s="40"/>
      <c r="C714" s="242"/>
      <c r="D714" s="245"/>
      <c r="E714" s="245"/>
      <c r="F714" s="245"/>
      <c r="G714" s="245"/>
      <c r="H714" s="245"/>
      <c r="I714" s="245"/>
      <c r="J714" s="245"/>
      <c r="K714" s="245"/>
    </row>
    <row r="715" spans="1:11">
      <c r="A715" s="39"/>
      <c r="B715" s="40"/>
      <c r="C715" s="242"/>
      <c r="D715" s="245"/>
      <c r="E715" s="245"/>
      <c r="F715" s="245"/>
      <c r="G715" s="245"/>
      <c r="H715" s="245"/>
      <c r="I715" s="245"/>
      <c r="J715" s="245"/>
      <c r="K715" s="245"/>
    </row>
    <row r="716" spans="1:11">
      <c r="A716" s="39"/>
      <c r="B716" s="40"/>
      <c r="C716" s="242"/>
      <c r="D716" s="245"/>
      <c r="E716" s="245"/>
      <c r="F716" s="245"/>
      <c r="G716" s="245"/>
      <c r="H716" s="245"/>
      <c r="I716" s="245"/>
      <c r="J716" s="245"/>
      <c r="K716" s="245"/>
    </row>
    <row r="717" spans="1:11">
      <c r="A717" s="39"/>
      <c r="B717" s="40"/>
      <c r="C717" s="242"/>
      <c r="D717" s="245"/>
      <c r="E717" s="245"/>
      <c r="F717" s="245"/>
      <c r="G717" s="245"/>
      <c r="H717" s="245"/>
      <c r="I717" s="245"/>
      <c r="J717" s="245"/>
      <c r="K717" s="245"/>
    </row>
    <row r="718" spans="1:11">
      <c r="A718" s="39"/>
      <c r="B718" s="40"/>
      <c r="C718" s="242"/>
      <c r="D718" s="245"/>
      <c r="E718" s="245"/>
      <c r="F718" s="245"/>
      <c r="G718" s="245"/>
      <c r="H718" s="245"/>
      <c r="I718" s="245"/>
      <c r="J718" s="245"/>
      <c r="K718" s="245"/>
    </row>
    <row r="719" spans="1:11">
      <c r="A719" s="39"/>
      <c r="B719" s="40"/>
      <c r="C719" s="242"/>
      <c r="D719" s="245"/>
      <c r="E719" s="245"/>
      <c r="F719" s="245"/>
      <c r="G719" s="245"/>
      <c r="H719" s="245"/>
      <c r="I719" s="245"/>
      <c r="J719" s="245"/>
      <c r="K719" s="245"/>
    </row>
    <row r="720" spans="1:11">
      <c r="A720" s="39"/>
      <c r="B720" s="40"/>
      <c r="C720" s="242"/>
      <c r="D720" s="245"/>
      <c r="E720" s="245"/>
      <c r="F720" s="245"/>
      <c r="G720" s="245"/>
      <c r="H720" s="245"/>
      <c r="I720" s="245"/>
      <c r="J720" s="245"/>
      <c r="K720" s="245"/>
    </row>
    <row r="721" spans="1:11">
      <c r="A721" s="39"/>
      <c r="B721" s="40"/>
      <c r="C721" s="242"/>
      <c r="D721" s="245"/>
      <c r="E721" s="245"/>
      <c r="F721" s="245"/>
      <c r="G721" s="245"/>
      <c r="H721" s="245"/>
      <c r="I721" s="245"/>
      <c r="J721" s="245"/>
      <c r="K721" s="245"/>
    </row>
    <row r="722" spans="1:11">
      <c r="A722" s="39"/>
      <c r="B722" s="40"/>
      <c r="C722" s="242"/>
      <c r="D722" s="245"/>
      <c r="E722" s="245"/>
      <c r="F722" s="245"/>
      <c r="G722" s="245"/>
      <c r="H722" s="245"/>
      <c r="I722" s="245"/>
      <c r="J722" s="245"/>
      <c r="K722" s="245"/>
    </row>
    <row r="723" spans="1:11">
      <c r="A723" s="39"/>
      <c r="B723" s="40"/>
      <c r="C723" s="242"/>
      <c r="D723" s="245"/>
      <c r="E723" s="245"/>
      <c r="F723" s="245"/>
      <c r="G723" s="245"/>
      <c r="H723" s="245"/>
      <c r="I723" s="245"/>
      <c r="J723" s="245"/>
      <c r="K723" s="245"/>
    </row>
    <row r="724" spans="1:11">
      <c r="A724" s="39"/>
      <c r="B724" s="40"/>
      <c r="C724" s="242"/>
      <c r="D724" s="245"/>
      <c r="E724" s="245"/>
      <c r="F724" s="245"/>
      <c r="G724" s="245"/>
      <c r="H724" s="245"/>
      <c r="I724" s="245"/>
      <c r="J724" s="245"/>
      <c r="K724" s="245"/>
    </row>
    <row r="725" spans="1:11">
      <c r="A725" s="39"/>
      <c r="B725" s="40"/>
      <c r="C725" s="242"/>
      <c r="D725" s="245"/>
      <c r="E725" s="245"/>
      <c r="F725" s="245"/>
      <c r="G725" s="245"/>
      <c r="H725" s="245"/>
      <c r="I725" s="245"/>
      <c r="J725" s="245"/>
      <c r="K725" s="245"/>
    </row>
    <row r="726" spans="1:11">
      <c r="A726" s="39"/>
      <c r="B726" s="40"/>
      <c r="C726" s="242"/>
      <c r="D726" s="245"/>
      <c r="E726" s="245"/>
      <c r="F726" s="245"/>
      <c r="G726" s="245"/>
      <c r="H726" s="245"/>
      <c r="I726" s="245"/>
      <c r="J726" s="245"/>
      <c r="K726" s="245"/>
    </row>
    <row r="727" spans="1:11">
      <c r="A727" s="39"/>
      <c r="B727" s="40"/>
      <c r="C727" s="242"/>
      <c r="D727" s="245"/>
      <c r="E727" s="245"/>
      <c r="F727" s="245"/>
      <c r="G727" s="245"/>
      <c r="H727" s="245"/>
      <c r="I727" s="245"/>
      <c r="J727" s="245"/>
      <c r="K727" s="245"/>
    </row>
    <row r="728" spans="1:11">
      <c r="A728" s="39"/>
      <c r="B728" s="40"/>
      <c r="C728" s="242"/>
      <c r="D728" s="245"/>
      <c r="E728" s="245"/>
      <c r="F728" s="245"/>
      <c r="G728" s="245"/>
      <c r="H728" s="245"/>
      <c r="I728" s="245"/>
      <c r="J728" s="245"/>
      <c r="K728" s="245"/>
    </row>
    <row r="729" spans="1:11">
      <c r="A729" s="39"/>
      <c r="B729" s="40"/>
      <c r="C729" s="242"/>
      <c r="D729" s="245"/>
      <c r="E729" s="245"/>
      <c r="F729" s="245"/>
      <c r="G729" s="245"/>
      <c r="H729" s="245"/>
      <c r="I729" s="245"/>
      <c r="J729" s="245"/>
      <c r="K729" s="245"/>
    </row>
    <row r="730" spans="1:11">
      <c r="A730" s="39"/>
      <c r="B730" s="40"/>
      <c r="C730" s="242"/>
      <c r="D730" s="245"/>
      <c r="E730" s="245"/>
      <c r="F730" s="245"/>
      <c r="G730" s="245"/>
      <c r="H730" s="245"/>
      <c r="I730" s="245"/>
      <c r="J730" s="245"/>
      <c r="K730" s="245"/>
    </row>
    <row r="731" spans="1:11">
      <c r="A731" s="39"/>
      <c r="B731" s="40"/>
      <c r="C731" s="242"/>
      <c r="D731" s="245"/>
      <c r="E731" s="245"/>
      <c r="F731" s="245"/>
      <c r="G731" s="245"/>
      <c r="H731" s="245"/>
      <c r="I731" s="245"/>
      <c r="J731" s="245"/>
      <c r="K731" s="245"/>
    </row>
    <row r="732" spans="1:11">
      <c r="A732" s="39"/>
      <c r="B732" s="40"/>
      <c r="C732" s="242"/>
      <c r="D732" s="245"/>
      <c r="E732" s="245"/>
      <c r="F732" s="245"/>
      <c r="G732" s="245"/>
      <c r="H732" s="245"/>
      <c r="I732" s="245"/>
      <c r="J732" s="245"/>
      <c r="K732" s="245"/>
    </row>
    <row r="733" spans="1:11">
      <c r="A733" s="39"/>
      <c r="B733" s="40"/>
      <c r="C733" s="242"/>
      <c r="D733" s="245"/>
      <c r="E733" s="245"/>
      <c r="F733" s="245"/>
      <c r="G733" s="245"/>
      <c r="H733" s="245"/>
      <c r="I733" s="245"/>
      <c r="J733" s="245"/>
      <c r="K733" s="245"/>
    </row>
    <row r="734" spans="1:11">
      <c r="A734" s="39"/>
      <c r="B734" s="40"/>
      <c r="C734" s="242"/>
      <c r="D734" s="245"/>
      <c r="E734" s="245"/>
      <c r="F734" s="245"/>
      <c r="G734" s="245"/>
      <c r="H734" s="245"/>
      <c r="I734" s="245"/>
      <c r="J734" s="245"/>
      <c r="K734" s="245"/>
    </row>
    <row r="735" spans="1:11">
      <c r="A735" s="39"/>
      <c r="B735" s="40"/>
      <c r="C735" s="242"/>
      <c r="D735" s="245"/>
      <c r="E735" s="245"/>
      <c r="F735" s="245"/>
      <c r="G735" s="245"/>
      <c r="H735" s="245"/>
      <c r="I735" s="245"/>
      <c r="J735" s="245"/>
      <c r="K735" s="245"/>
    </row>
    <row r="736" spans="1:11">
      <c r="A736" s="39"/>
      <c r="B736" s="40"/>
      <c r="C736" s="242"/>
      <c r="D736" s="245"/>
      <c r="E736" s="245"/>
      <c r="F736" s="245"/>
      <c r="G736" s="245"/>
      <c r="H736" s="245"/>
      <c r="I736" s="245"/>
      <c r="J736" s="245"/>
      <c r="K736" s="245"/>
    </row>
    <row r="737" spans="1:11">
      <c r="A737" s="39"/>
      <c r="B737" s="40"/>
      <c r="C737" s="242"/>
      <c r="D737" s="245"/>
      <c r="E737" s="245"/>
      <c r="F737" s="245"/>
      <c r="G737" s="245"/>
      <c r="H737" s="245"/>
      <c r="I737" s="245"/>
      <c r="J737" s="245"/>
      <c r="K737" s="245"/>
    </row>
    <row r="738" spans="1:11">
      <c r="A738" s="39"/>
      <c r="B738" s="40"/>
      <c r="C738" s="242"/>
      <c r="D738" s="245"/>
      <c r="E738" s="245"/>
      <c r="F738" s="245"/>
      <c r="G738" s="245"/>
      <c r="H738" s="245"/>
      <c r="I738" s="245"/>
      <c r="J738" s="245"/>
      <c r="K738" s="245"/>
    </row>
    <row r="739" spans="1:11">
      <c r="A739" s="39"/>
      <c r="B739" s="40"/>
      <c r="C739" s="242"/>
      <c r="D739" s="245"/>
      <c r="E739" s="245"/>
      <c r="F739" s="245"/>
      <c r="G739" s="245"/>
      <c r="H739" s="245"/>
      <c r="I739" s="245"/>
      <c r="J739" s="245"/>
      <c r="K739" s="245"/>
    </row>
    <row r="740" spans="1:11">
      <c r="A740" s="39"/>
      <c r="B740" s="40"/>
      <c r="C740" s="242"/>
      <c r="D740" s="245"/>
      <c r="E740" s="245"/>
      <c r="F740" s="245"/>
      <c r="G740" s="245"/>
      <c r="H740" s="245"/>
      <c r="I740" s="245"/>
      <c r="J740" s="245"/>
      <c r="K740" s="245"/>
    </row>
    <row r="741" spans="1:11">
      <c r="A741" s="39"/>
      <c r="B741" s="40"/>
      <c r="C741" s="242"/>
      <c r="D741" s="245"/>
      <c r="E741" s="245"/>
      <c r="F741" s="245"/>
      <c r="G741" s="245"/>
      <c r="H741" s="245"/>
      <c r="I741" s="245"/>
      <c r="J741" s="245"/>
      <c r="K741" s="245"/>
    </row>
    <row r="742" spans="1:11">
      <c r="A742" s="39"/>
      <c r="B742" s="40"/>
      <c r="C742" s="242"/>
      <c r="D742" s="245"/>
      <c r="E742" s="245"/>
      <c r="F742" s="245"/>
      <c r="G742" s="245"/>
      <c r="H742" s="245"/>
      <c r="I742" s="245"/>
      <c r="J742" s="245"/>
      <c r="K742" s="245"/>
    </row>
    <row r="743" spans="1:11">
      <c r="A743" s="39"/>
      <c r="B743" s="40"/>
      <c r="C743" s="242"/>
      <c r="D743" s="245"/>
      <c r="E743" s="245"/>
      <c r="F743" s="245"/>
      <c r="G743" s="245"/>
      <c r="H743" s="245"/>
      <c r="I743" s="245"/>
      <c r="J743" s="245"/>
      <c r="K743" s="245"/>
    </row>
    <row r="744" spans="1:11">
      <c r="A744" s="39"/>
      <c r="B744" s="40"/>
      <c r="C744" s="242"/>
      <c r="D744" s="245"/>
      <c r="E744" s="245"/>
      <c r="F744" s="245"/>
      <c r="G744" s="245"/>
      <c r="H744" s="245"/>
      <c r="I744" s="245"/>
      <c r="J744" s="245"/>
      <c r="K744" s="245"/>
    </row>
    <row r="745" spans="1:11">
      <c r="A745" s="39"/>
      <c r="B745" s="40"/>
      <c r="C745" s="242"/>
      <c r="D745" s="245"/>
      <c r="E745" s="245"/>
      <c r="F745" s="245"/>
      <c r="G745" s="245"/>
      <c r="H745" s="245"/>
      <c r="I745" s="245"/>
      <c r="J745" s="245"/>
      <c r="K745" s="245"/>
    </row>
    <row r="746" spans="1:11">
      <c r="A746" s="39"/>
      <c r="B746" s="40"/>
      <c r="C746" s="242"/>
      <c r="D746" s="245"/>
      <c r="E746" s="245"/>
      <c r="F746" s="245"/>
      <c r="G746" s="245"/>
      <c r="H746" s="245"/>
      <c r="I746" s="245"/>
      <c r="J746" s="245"/>
      <c r="K746" s="245"/>
    </row>
    <row r="747" spans="1:11">
      <c r="A747" s="39"/>
      <c r="B747" s="40"/>
      <c r="C747" s="242"/>
      <c r="D747" s="245"/>
      <c r="E747" s="245"/>
      <c r="F747" s="245"/>
      <c r="G747" s="245"/>
      <c r="H747" s="245"/>
      <c r="I747" s="245"/>
      <c r="J747" s="245"/>
      <c r="K747" s="245"/>
    </row>
    <row r="748" spans="1:11">
      <c r="A748" s="39"/>
      <c r="B748" s="40"/>
      <c r="C748" s="242"/>
      <c r="D748" s="245"/>
      <c r="E748" s="245"/>
      <c r="F748" s="245"/>
      <c r="G748" s="245"/>
      <c r="H748" s="245"/>
      <c r="I748" s="245"/>
      <c r="J748" s="245"/>
      <c r="K748" s="245"/>
    </row>
    <row r="749" spans="1:11">
      <c r="A749" s="39"/>
      <c r="B749" s="40"/>
      <c r="C749" s="242"/>
      <c r="D749" s="245"/>
      <c r="E749" s="245"/>
      <c r="F749" s="245"/>
      <c r="G749" s="245"/>
      <c r="H749" s="245"/>
      <c r="I749" s="245"/>
      <c r="J749" s="245"/>
      <c r="K749" s="245"/>
    </row>
    <row r="750" spans="1:11">
      <c r="A750" s="39"/>
      <c r="B750" s="40"/>
      <c r="C750" s="242"/>
      <c r="D750" s="245"/>
      <c r="E750" s="245"/>
      <c r="F750" s="245"/>
      <c r="G750" s="245"/>
      <c r="H750" s="245"/>
      <c r="I750" s="245"/>
      <c r="J750" s="245"/>
      <c r="K750" s="245"/>
    </row>
    <row r="751" spans="1:11">
      <c r="A751" s="39"/>
      <c r="B751" s="40"/>
      <c r="C751" s="242"/>
      <c r="D751" s="245"/>
      <c r="E751" s="245"/>
      <c r="F751" s="245"/>
      <c r="G751" s="245"/>
      <c r="H751" s="245"/>
      <c r="I751" s="245"/>
      <c r="J751" s="245"/>
      <c r="K751" s="245"/>
    </row>
    <row r="752" spans="1:11">
      <c r="A752" s="39"/>
      <c r="B752" s="40"/>
      <c r="C752" s="242"/>
      <c r="D752" s="245"/>
      <c r="E752" s="245"/>
      <c r="F752" s="245"/>
      <c r="G752" s="245"/>
      <c r="H752" s="245"/>
      <c r="I752" s="245"/>
      <c r="J752" s="245"/>
      <c r="K752" s="245"/>
    </row>
    <row r="753" spans="1:11">
      <c r="A753" s="39"/>
      <c r="B753" s="40"/>
      <c r="C753" s="242"/>
      <c r="D753" s="245"/>
      <c r="E753" s="245"/>
      <c r="F753" s="245"/>
      <c r="G753" s="245"/>
      <c r="H753" s="245"/>
      <c r="I753" s="245"/>
      <c r="J753" s="245"/>
      <c r="K753" s="245"/>
    </row>
    <row r="754" spans="1:11">
      <c r="A754" s="39"/>
      <c r="B754" s="40"/>
      <c r="C754" s="242"/>
      <c r="D754" s="245"/>
      <c r="E754" s="245"/>
      <c r="F754" s="245"/>
      <c r="G754" s="245"/>
      <c r="H754" s="245"/>
      <c r="I754" s="245"/>
      <c r="J754" s="245"/>
      <c r="K754" s="245"/>
    </row>
    <row r="755" spans="1:11">
      <c r="A755" s="39"/>
      <c r="B755" s="40"/>
      <c r="C755" s="242"/>
      <c r="D755" s="245"/>
      <c r="E755" s="245"/>
      <c r="F755" s="245"/>
      <c r="G755" s="245"/>
      <c r="H755" s="245"/>
      <c r="I755" s="245"/>
      <c r="J755" s="245"/>
      <c r="K755" s="245"/>
    </row>
    <row r="756" spans="1:11">
      <c r="A756" s="39"/>
      <c r="B756" s="40"/>
      <c r="C756" s="242"/>
      <c r="D756" s="245"/>
      <c r="E756" s="245"/>
      <c r="F756" s="245"/>
      <c r="G756" s="245"/>
      <c r="H756" s="245"/>
      <c r="I756" s="245"/>
      <c r="J756" s="245"/>
      <c r="K756" s="245"/>
    </row>
    <row r="757" spans="1:11">
      <c r="A757" s="39"/>
      <c r="B757" s="40"/>
      <c r="C757" s="242"/>
      <c r="D757" s="245"/>
      <c r="E757" s="245"/>
      <c r="F757" s="245"/>
      <c r="G757" s="245"/>
      <c r="H757" s="245"/>
      <c r="I757" s="245"/>
      <c r="J757" s="245"/>
      <c r="K757" s="245"/>
    </row>
    <row r="758" spans="1:11">
      <c r="A758" s="39"/>
      <c r="B758" s="40"/>
      <c r="C758" s="242"/>
      <c r="D758" s="245"/>
      <c r="E758" s="245"/>
      <c r="F758" s="245"/>
      <c r="G758" s="245"/>
      <c r="H758" s="245"/>
      <c r="I758" s="245"/>
      <c r="J758" s="245"/>
      <c r="K758" s="245"/>
    </row>
    <row r="759" spans="1:11">
      <c r="A759" s="39"/>
      <c r="B759" s="40"/>
      <c r="C759" s="242"/>
      <c r="D759" s="245"/>
      <c r="E759" s="245"/>
      <c r="F759" s="245"/>
      <c r="G759" s="245"/>
      <c r="H759" s="245"/>
      <c r="I759" s="245"/>
      <c r="J759" s="245"/>
      <c r="K759" s="245"/>
    </row>
    <row r="760" spans="1:11">
      <c r="A760" s="39"/>
      <c r="B760" s="40"/>
      <c r="C760" s="242"/>
      <c r="D760" s="245"/>
      <c r="E760" s="245"/>
      <c r="F760" s="245"/>
      <c r="G760" s="245"/>
      <c r="H760" s="245"/>
      <c r="I760" s="245"/>
      <c r="J760" s="245"/>
      <c r="K760" s="245"/>
    </row>
    <row r="761" spans="1:11">
      <c r="A761" s="39"/>
      <c r="B761" s="40"/>
      <c r="C761" s="242"/>
      <c r="D761" s="245"/>
      <c r="E761" s="245"/>
      <c r="F761" s="245"/>
      <c r="G761" s="245"/>
      <c r="H761" s="245"/>
      <c r="I761" s="245"/>
      <c r="J761" s="245"/>
      <c r="K761" s="245"/>
    </row>
    <row r="762" spans="1:11">
      <c r="A762" s="39"/>
      <c r="B762" s="40"/>
      <c r="C762" s="242"/>
      <c r="D762" s="245"/>
      <c r="E762" s="245"/>
      <c r="F762" s="245"/>
      <c r="G762" s="245"/>
      <c r="H762" s="245"/>
      <c r="I762" s="245"/>
      <c r="J762" s="245"/>
      <c r="K762" s="245"/>
    </row>
    <row r="763" spans="1:11">
      <c r="A763" s="39"/>
      <c r="B763" s="40"/>
      <c r="C763" s="242"/>
      <c r="D763" s="245"/>
      <c r="E763" s="245"/>
      <c r="F763" s="245"/>
      <c r="G763" s="245"/>
      <c r="H763" s="245"/>
      <c r="I763" s="245"/>
      <c r="J763" s="245"/>
      <c r="K763" s="245"/>
    </row>
    <row r="764" spans="1:11">
      <c r="A764" s="39"/>
      <c r="B764" s="40"/>
      <c r="C764" s="242"/>
      <c r="D764" s="245"/>
      <c r="E764" s="245"/>
      <c r="F764" s="245"/>
      <c r="G764" s="245"/>
      <c r="H764" s="245"/>
      <c r="I764" s="245"/>
      <c r="J764" s="245"/>
      <c r="K764" s="245"/>
    </row>
    <row r="765" spans="1:11">
      <c r="A765" s="39"/>
      <c r="B765" s="40"/>
      <c r="C765" s="242"/>
      <c r="D765" s="245"/>
      <c r="E765" s="245"/>
      <c r="F765" s="245"/>
      <c r="G765" s="245"/>
      <c r="H765" s="245"/>
      <c r="I765" s="245"/>
      <c r="J765" s="245"/>
      <c r="K765" s="245"/>
    </row>
    <row r="766" spans="1:11">
      <c r="A766" s="39"/>
      <c r="B766" s="40"/>
      <c r="C766" s="242"/>
      <c r="D766" s="245"/>
      <c r="E766" s="245"/>
      <c r="F766" s="245"/>
      <c r="G766" s="245"/>
      <c r="H766" s="245"/>
      <c r="I766" s="245"/>
      <c r="J766" s="245"/>
      <c r="K766" s="245"/>
    </row>
    <row r="767" spans="1:11">
      <c r="A767" s="39"/>
      <c r="B767" s="40"/>
      <c r="C767" s="242"/>
      <c r="D767" s="245"/>
      <c r="E767" s="245"/>
      <c r="F767" s="245"/>
      <c r="G767" s="245"/>
      <c r="H767" s="245"/>
      <c r="I767" s="245"/>
      <c r="J767" s="245"/>
      <c r="K767" s="245"/>
    </row>
    <row r="768" spans="1:11">
      <c r="A768" s="39"/>
      <c r="B768" s="40"/>
      <c r="C768" s="242"/>
      <c r="D768" s="245"/>
      <c r="E768" s="245"/>
      <c r="F768" s="245"/>
      <c r="G768" s="245"/>
      <c r="H768" s="245"/>
      <c r="I768" s="245"/>
      <c r="J768" s="245"/>
      <c r="K768" s="245"/>
    </row>
    <row r="769" spans="1:11">
      <c r="A769" s="39"/>
      <c r="B769" s="40"/>
      <c r="C769" s="242"/>
      <c r="D769" s="245"/>
      <c r="E769" s="245"/>
      <c r="F769" s="245"/>
      <c r="G769" s="245"/>
      <c r="H769" s="245"/>
      <c r="I769" s="245"/>
      <c r="J769" s="245"/>
      <c r="K769" s="245"/>
    </row>
    <row r="770" spans="1:11">
      <c r="A770" s="39"/>
      <c r="B770" s="40"/>
      <c r="C770" s="242"/>
      <c r="D770" s="245"/>
      <c r="E770" s="245"/>
      <c r="F770" s="245"/>
      <c r="G770" s="245"/>
      <c r="H770" s="245"/>
      <c r="I770" s="245"/>
      <c r="J770" s="245"/>
      <c r="K770" s="245"/>
    </row>
    <row r="771" spans="1:11">
      <c r="A771" s="39"/>
      <c r="B771" s="40"/>
      <c r="C771" s="242"/>
      <c r="D771" s="245"/>
      <c r="E771" s="245"/>
      <c r="F771" s="245"/>
      <c r="G771" s="245"/>
      <c r="H771" s="245"/>
      <c r="I771" s="245"/>
      <c r="J771" s="245"/>
      <c r="K771" s="245"/>
    </row>
    <row r="772" spans="1:11">
      <c r="A772" s="39"/>
      <c r="B772" s="40"/>
      <c r="C772" s="242"/>
      <c r="D772" s="245"/>
      <c r="E772" s="245"/>
      <c r="F772" s="245"/>
      <c r="G772" s="245"/>
      <c r="H772" s="245"/>
      <c r="I772" s="245"/>
      <c r="J772" s="245"/>
      <c r="K772" s="245"/>
    </row>
    <row r="773" spans="1:11">
      <c r="A773" s="39"/>
      <c r="B773" s="40"/>
      <c r="C773" s="242"/>
      <c r="D773" s="245"/>
      <c r="E773" s="245"/>
      <c r="F773" s="245"/>
      <c r="G773" s="245"/>
      <c r="H773" s="245"/>
      <c r="I773" s="245"/>
      <c r="J773" s="245"/>
      <c r="K773" s="245"/>
    </row>
    <row r="774" spans="1:11">
      <c r="A774" s="39"/>
      <c r="B774" s="40"/>
      <c r="C774" s="242"/>
      <c r="D774" s="245"/>
      <c r="E774" s="245"/>
      <c r="F774" s="245"/>
      <c r="G774" s="245"/>
      <c r="H774" s="245"/>
      <c r="I774" s="245"/>
      <c r="J774" s="245"/>
      <c r="K774" s="245"/>
    </row>
    <row r="775" spans="1:11">
      <c r="A775" s="39"/>
      <c r="B775" s="40"/>
      <c r="C775" s="242"/>
      <c r="D775" s="245"/>
      <c r="E775" s="245"/>
      <c r="F775" s="245"/>
      <c r="G775" s="245"/>
      <c r="H775" s="245"/>
      <c r="I775" s="245"/>
      <c r="J775" s="245"/>
      <c r="K775" s="245"/>
    </row>
    <row r="776" spans="1:11">
      <c r="A776" s="39"/>
      <c r="B776" s="40"/>
      <c r="C776" s="242"/>
      <c r="D776" s="245"/>
      <c r="E776" s="245"/>
      <c r="F776" s="245"/>
      <c r="G776" s="245"/>
      <c r="H776" s="245"/>
      <c r="I776" s="245"/>
      <c r="J776" s="245"/>
      <c r="K776" s="245"/>
    </row>
    <row r="777" spans="1:11">
      <c r="A777" s="39"/>
      <c r="B777" s="40"/>
      <c r="C777" s="242"/>
      <c r="D777" s="245"/>
      <c r="E777" s="245"/>
      <c r="F777" s="245"/>
      <c r="G777" s="245"/>
      <c r="H777" s="245"/>
      <c r="I777" s="245"/>
      <c r="J777" s="245"/>
      <c r="K777" s="245"/>
    </row>
    <row r="778" spans="1:11">
      <c r="A778" s="39"/>
      <c r="B778" s="40"/>
      <c r="C778" s="242"/>
      <c r="D778" s="245"/>
      <c r="E778" s="245"/>
      <c r="F778" s="245"/>
      <c r="G778" s="245"/>
      <c r="H778" s="245"/>
      <c r="I778" s="245"/>
      <c r="J778" s="245"/>
      <c r="K778" s="245"/>
    </row>
    <row r="779" spans="1:11">
      <c r="A779" s="39"/>
      <c r="B779" s="40"/>
      <c r="C779" s="242"/>
      <c r="D779" s="245"/>
      <c r="E779" s="245"/>
      <c r="F779" s="245"/>
      <c r="G779" s="245"/>
      <c r="H779" s="245"/>
      <c r="I779" s="245"/>
      <c r="J779" s="245"/>
      <c r="K779" s="245"/>
    </row>
    <row r="780" spans="1:11">
      <c r="A780" s="39"/>
      <c r="B780" s="40"/>
      <c r="C780" s="242"/>
      <c r="D780" s="245"/>
      <c r="E780" s="245"/>
      <c r="F780" s="245"/>
      <c r="G780" s="245"/>
      <c r="H780" s="245"/>
      <c r="I780" s="245"/>
      <c r="J780" s="245"/>
      <c r="K780" s="245"/>
    </row>
    <row r="781" spans="1:11">
      <c r="A781" s="39"/>
      <c r="B781" s="40"/>
      <c r="C781" s="242"/>
      <c r="D781" s="245"/>
      <c r="E781" s="245"/>
      <c r="F781" s="245"/>
      <c r="G781" s="245"/>
      <c r="H781" s="245"/>
      <c r="I781" s="245"/>
      <c r="J781" s="245"/>
      <c r="K781" s="245"/>
    </row>
    <row r="782" spans="1:11">
      <c r="A782" s="39"/>
      <c r="B782" s="40"/>
      <c r="C782" s="242"/>
      <c r="D782" s="245"/>
      <c r="E782" s="245"/>
      <c r="F782" s="245"/>
      <c r="G782" s="245"/>
      <c r="H782" s="245"/>
      <c r="I782" s="245"/>
      <c r="J782" s="245"/>
      <c r="K782" s="245"/>
    </row>
    <row r="783" spans="1:11">
      <c r="A783" s="39"/>
      <c r="B783" s="40"/>
      <c r="C783" s="242"/>
      <c r="D783" s="245"/>
      <c r="E783" s="245"/>
      <c r="F783" s="245"/>
      <c r="G783" s="245"/>
      <c r="H783" s="245"/>
      <c r="I783" s="245"/>
      <c r="J783" s="245"/>
      <c r="K783" s="245"/>
    </row>
    <row r="784" spans="1:11">
      <c r="A784" s="39"/>
      <c r="B784" s="40"/>
      <c r="C784" s="242"/>
      <c r="D784" s="245"/>
      <c r="E784" s="245"/>
      <c r="F784" s="245"/>
      <c r="G784" s="245"/>
      <c r="H784" s="245"/>
      <c r="I784" s="245"/>
      <c r="J784" s="245"/>
      <c r="K784" s="245"/>
    </row>
    <row r="785" spans="1:11">
      <c r="A785" s="39"/>
      <c r="B785" s="40"/>
      <c r="C785" s="242"/>
      <c r="D785" s="245"/>
      <c r="E785" s="245"/>
      <c r="F785" s="245"/>
      <c r="G785" s="245"/>
      <c r="H785" s="245"/>
      <c r="I785" s="245"/>
      <c r="J785" s="245"/>
      <c r="K785" s="245"/>
    </row>
    <row r="786" spans="1:11">
      <c r="A786" s="39"/>
      <c r="B786" s="40"/>
      <c r="C786" s="242"/>
      <c r="D786" s="245"/>
      <c r="E786" s="245"/>
      <c r="F786" s="245"/>
      <c r="G786" s="245"/>
      <c r="H786" s="245"/>
      <c r="I786" s="245"/>
      <c r="J786" s="245"/>
      <c r="K786" s="245"/>
    </row>
    <row r="787" spans="1:11">
      <c r="A787" s="39"/>
      <c r="B787" s="40"/>
      <c r="C787" s="242"/>
      <c r="D787" s="245"/>
      <c r="E787" s="245"/>
      <c r="F787" s="245"/>
      <c r="G787" s="245"/>
      <c r="H787" s="245"/>
      <c r="I787" s="245"/>
      <c r="J787" s="245"/>
      <c r="K787" s="245"/>
    </row>
    <row r="788" spans="1:11">
      <c r="A788" s="39"/>
      <c r="B788" s="40"/>
      <c r="C788" s="242"/>
      <c r="D788" s="245"/>
      <c r="E788" s="245"/>
      <c r="F788" s="245"/>
      <c r="G788" s="245"/>
      <c r="H788" s="245"/>
      <c r="I788" s="245"/>
      <c r="J788" s="245"/>
      <c r="K788" s="245"/>
    </row>
    <row r="789" spans="1:11">
      <c r="A789" s="39"/>
      <c r="B789" s="40"/>
      <c r="C789" s="242"/>
      <c r="D789" s="245"/>
      <c r="E789" s="245"/>
      <c r="F789" s="245"/>
      <c r="G789" s="245"/>
      <c r="H789" s="245"/>
      <c r="I789" s="245"/>
      <c r="J789" s="245"/>
      <c r="K789" s="245"/>
    </row>
    <row r="790" spans="1:11">
      <c r="A790" s="39"/>
      <c r="B790" s="40"/>
      <c r="C790" s="242"/>
      <c r="D790" s="245"/>
      <c r="E790" s="245"/>
      <c r="F790" s="245"/>
      <c r="G790" s="245"/>
      <c r="H790" s="245"/>
      <c r="I790" s="245"/>
      <c r="J790" s="245"/>
      <c r="K790" s="245"/>
    </row>
    <row r="791" spans="1:11">
      <c r="A791" s="39"/>
      <c r="B791" s="40"/>
      <c r="C791" s="242"/>
      <c r="D791" s="245"/>
      <c r="E791" s="245"/>
      <c r="F791" s="245"/>
      <c r="G791" s="245"/>
      <c r="H791" s="245"/>
      <c r="I791" s="245"/>
      <c r="J791" s="245"/>
      <c r="K791" s="245"/>
    </row>
    <row r="792" spans="1:11">
      <c r="A792" s="39"/>
      <c r="B792" s="40"/>
      <c r="C792" s="242"/>
      <c r="D792" s="245"/>
      <c r="E792" s="245"/>
      <c r="F792" s="245"/>
      <c r="G792" s="245"/>
      <c r="H792" s="245"/>
      <c r="I792" s="245"/>
      <c r="J792" s="245"/>
      <c r="K792" s="245"/>
    </row>
    <row r="793" spans="1:11">
      <c r="A793" s="39"/>
      <c r="B793" s="40"/>
      <c r="C793" s="242"/>
      <c r="D793" s="245"/>
      <c r="E793" s="245"/>
      <c r="F793" s="245"/>
      <c r="G793" s="245"/>
      <c r="H793" s="245"/>
      <c r="I793" s="245"/>
      <c r="J793" s="245"/>
      <c r="K793" s="245"/>
    </row>
    <row r="794" spans="1:11">
      <c r="A794" s="39"/>
      <c r="B794" s="40"/>
      <c r="C794" s="242"/>
      <c r="D794" s="245"/>
      <c r="E794" s="245"/>
      <c r="F794" s="245"/>
      <c r="G794" s="245"/>
      <c r="H794" s="245"/>
      <c r="I794" s="245"/>
      <c r="J794" s="245"/>
      <c r="K794" s="245"/>
    </row>
    <row r="795" spans="1:11">
      <c r="A795" s="39"/>
      <c r="B795" s="40"/>
      <c r="C795" s="242"/>
      <c r="D795" s="245"/>
      <c r="E795" s="245"/>
      <c r="F795" s="245"/>
      <c r="G795" s="245"/>
      <c r="H795" s="245"/>
      <c r="I795" s="245"/>
      <c r="J795" s="245"/>
      <c r="K795" s="245"/>
    </row>
    <row r="796" spans="1:11">
      <c r="A796" s="39"/>
      <c r="B796" s="40"/>
      <c r="C796" s="242"/>
      <c r="D796" s="245"/>
      <c r="E796" s="245"/>
      <c r="F796" s="245"/>
      <c r="G796" s="245"/>
      <c r="H796" s="245"/>
      <c r="I796" s="245"/>
      <c r="J796" s="245"/>
      <c r="K796" s="245"/>
    </row>
    <row r="797" spans="1:11">
      <c r="A797" s="39"/>
      <c r="B797" s="40"/>
      <c r="C797" s="242"/>
      <c r="D797" s="245"/>
      <c r="E797" s="245"/>
      <c r="F797" s="245"/>
      <c r="G797" s="245"/>
      <c r="H797" s="245"/>
      <c r="I797" s="245"/>
      <c r="J797" s="245"/>
      <c r="K797" s="245"/>
    </row>
    <row r="798" spans="1:11">
      <c r="A798" s="39"/>
      <c r="B798" s="40"/>
      <c r="C798" s="242"/>
      <c r="D798" s="245"/>
      <c r="E798" s="245"/>
      <c r="F798" s="245"/>
      <c r="G798" s="245"/>
      <c r="H798" s="245"/>
      <c r="I798" s="245"/>
      <c r="J798" s="245"/>
      <c r="K798" s="245"/>
    </row>
    <row r="799" spans="1:11">
      <c r="A799" s="39"/>
      <c r="B799" s="40"/>
      <c r="C799" s="242"/>
      <c r="D799" s="245"/>
      <c r="E799" s="245"/>
      <c r="F799" s="245"/>
      <c r="G799" s="245"/>
      <c r="H799" s="245"/>
      <c r="I799" s="245"/>
      <c r="J799" s="245"/>
      <c r="K799" s="245"/>
    </row>
    <row r="800" spans="1:11">
      <c r="A800" s="39"/>
      <c r="B800" s="40"/>
      <c r="C800" s="242"/>
      <c r="D800" s="245"/>
      <c r="E800" s="245"/>
      <c r="F800" s="245"/>
      <c r="G800" s="245"/>
      <c r="H800" s="245"/>
      <c r="I800" s="245"/>
      <c r="J800" s="245"/>
      <c r="K800" s="245"/>
    </row>
    <row r="801" spans="1:11">
      <c r="A801" s="39"/>
      <c r="B801" s="40"/>
      <c r="C801" s="242"/>
      <c r="D801" s="245"/>
      <c r="E801" s="245"/>
      <c r="F801" s="245"/>
      <c r="G801" s="245"/>
      <c r="H801" s="245"/>
      <c r="I801" s="245"/>
      <c r="J801" s="245"/>
      <c r="K801" s="245"/>
    </row>
    <row r="802" spans="1:11">
      <c r="A802" s="39"/>
      <c r="B802" s="40"/>
      <c r="C802" s="242"/>
      <c r="D802" s="245"/>
      <c r="E802" s="245"/>
      <c r="F802" s="245"/>
      <c r="G802" s="245"/>
      <c r="H802" s="245"/>
      <c r="I802" s="245"/>
      <c r="J802" s="245"/>
      <c r="K802" s="245"/>
    </row>
    <row r="803" spans="1:11">
      <c r="A803" s="39"/>
      <c r="B803" s="40"/>
      <c r="C803" s="242"/>
      <c r="D803" s="245"/>
      <c r="E803" s="245"/>
      <c r="F803" s="245"/>
      <c r="G803" s="245"/>
      <c r="H803" s="245"/>
      <c r="I803" s="245"/>
      <c r="J803" s="245"/>
      <c r="K803" s="245"/>
    </row>
    <row r="804" spans="1:11">
      <c r="A804" s="39"/>
      <c r="B804" s="40"/>
      <c r="C804" s="242"/>
      <c r="D804" s="245"/>
      <c r="E804" s="245"/>
      <c r="F804" s="245"/>
      <c r="G804" s="245"/>
      <c r="H804" s="245"/>
      <c r="I804" s="245"/>
      <c r="J804" s="245"/>
      <c r="K804" s="245"/>
    </row>
    <row r="805" spans="1:11">
      <c r="A805" s="39"/>
      <c r="B805" s="40"/>
      <c r="C805" s="242"/>
      <c r="D805" s="245"/>
      <c r="E805" s="245"/>
      <c r="F805" s="245"/>
      <c r="G805" s="245"/>
      <c r="H805" s="245"/>
      <c r="I805" s="245"/>
      <c r="J805" s="245"/>
      <c r="K805" s="245"/>
    </row>
    <row r="806" spans="1:11">
      <c r="A806" s="39"/>
      <c r="B806" s="40"/>
      <c r="C806" s="242"/>
      <c r="D806" s="245"/>
      <c r="E806" s="245"/>
      <c r="F806" s="245"/>
      <c r="G806" s="245"/>
      <c r="H806" s="245"/>
      <c r="I806" s="245"/>
      <c r="J806" s="245"/>
      <c r="K806" s="245"/>
    </row>
    <row r="807" spans="1:11">
      <c r="A807" s="39"/>
      <c r="B807" s="40"/>
      <c r="C807" s="242"/>
      <c r="D807" s="245"/>
      <c r="E807" s="245"/>
      <c r="F807" s="245"/>
      <c r="G807" s="245"/>
      <c r="H807" s="245"/>
      <c r="I807" s="245"/>
      <c r="J807" s="245"/>
      <c r="K807" s="245"/>
    </row>
    <row r="808" spans="1:11">
      <c r="A808" s="39"/>
      <c r="B808" s="40"/>
      <c r="C808" s="242"/>
      <c r="D808" s="245"/>
      <c r="E808" s="245"/>
      <c r="F808" s="245"/>
      <c r="G808" s="245"/>
      <c r="H808" s="245"/>
      <c r="I808" s="245"/>
      <c r="J808" s="245"/>
      <c r="K808" s="245"/>
    </row>
    <row r="809" spans="1:11">
      <c r="A809" s="39"/>
      <c r="B809" s="40"/>
      <c r="C809" s="242"/>
      <c r="D809" s="245"/>
      <c r="E809" s="245"/>
      <c r="F809" s="245"/>
      <c r="G809" s="245"/>
      <c r="H809" s="245"/>
      <c r="I809" s="245"/>
      <c r="J809" s="245"/>
      <c r="K809" s="245"/>
    </row>
    <row r="810" spans="1:11">
      <c r="A810" s="39"/>
      <c r="B810" s="40"/>
      <c r="C810" s="242"/>
      <c r="D810" s="245"/>
      <c r="E810" s="245"/>
      <c r="F810" s="245"/>
      <c r="G810" s="245"/>
      <c r="H810" s="245"/>
      <c r="I810" s="245"/>
      <c r="J810" s="245"/>
      <c r="K810" s="245"/>
    </row>
    <row r="811" spans="1:11">
      <c r="A811" s="39"/>
      <c r="B811" s="40"/>
      <c r="C811" s="242"/>
      <c r="D811" s="245"/>
      <c r="E811" s="245"/>
      <c r="F811" s="245"/>
      <c r="G811" s="245"/>
      <c r="H811" s="245"/>
      <c r="I811" s="245"/>
      <c r="J811" s="245"/>
      <c r="K811" s="245"/>
    </row>
    <row r="812" spans="1:11">
      <c r="A812" s="39"/>
      <c r="B812" s="40"/>
      <c r="C812" s="242"/>
      <c r="D812" s="245"/>
      <c r="E812" s="245"/>
      <c r="F812" s="245"/>
      <c r="G812" s="245"/>
      <c r="H812" s="245"/>
      <c r="I812" s="245"/>
      <c r="J812" s="245"/>
      <c r="K812" s="245"/>
    </row>
    <row r="813" spans="1:11">
      <c r="A813" s="39"/>
      <c r="B813" s="40"/>
      <c r="C813" s="242"/>
      <c r="D813" s="245"/>
      <c r="E813" s="245"/>
      <c r="F813" s="245"/>
      <c r="G813" s="245"/>
      <c r="H813" s="245"/>
      <c r="I813" s="245"/>
      <c r="J813" s="245"/>
      <c r="K813" s="245"/>
    </row>
    <row r="814" spans="1:11">
      <c r="A814" s="39"/>
      <c r="B814" s="40"/>
      <c r="C814" s="242"/>
      <c r="D814" s="245"/>
      <c r="E814" s="245"/>
      <c r="F814" s="245"/>
      <c r="G814" s="245"/>
      <c r="H814" s="245"/>
      <c r="I814" s="245"/>
      <c r="J814" s="245"/>
      <c r="K814" s="245"/>
    </row>
    <row r="815" spans="1:11">
      <c r="A815" s="39"/>
      <c r="B815" s="40"/>
      <c r="C815" s="242"/>
      <c r="D815" s="245"/>
      <c r="E815" s="245"/>
      <c r="F815" s="245"/>
      <c r="G815" s="245"/>
      <c r="H815" s="245"/>
      <c r="I815" s="245"/>
      <c r="J815" s="245"/>
      <c r="K815" s="245"/>
    </row>
    <row r="816" spans="1:11">
      <c r="A816" s="39"/>
      <c r="B816" s="40"/>
      <c r="C816" s="242"/>
      <c r="D816" s="245"/>
      <c r="E816" s="245"/>
      <c r="F816" s="245"/>
      <c r="G816" s="245"/>
      <c r="H816" s="245"/>
      <c r="I816" s="245"/>
      <c r="J816" s="245"/>
      <c r="K816" s="245"/>
    </row>
    <row r="817" spans="1:11">
      <c r="A817" s="39"/>
      <c r="B817" s="40"/>
      <c r="C817" s="242"/>
      <c r="D817" s="245"/>
      <c r="E817" s="245"/>
      <c r="F817" s="245"/>
      <c r="G817" s="245"/>
      <c r="H817" s="245"/>
      <c r="I817" s="245"/>
      <c r="J817" s="245"/>
      <c r="K817" s="245"/>
    </row>
    <row r="818" spans="1:11">
      <c r="A818" s="39"/>
      <c r="B818" s="40"/>
      <c r="C818" s="242"/>
      <c r="D818" s="245"/>
      <c r="E818" s="245"/>
      <c r="F818" s="245"/>
      <c r="G818" s="245"/>
      <c r="H818" s="245"/>
      <c r="I818" s="245"/>
      <c r="J818" s="245"/>
      <c r="K818" s="245"/>
    </row>
    <row r="819" spans="1:11">
      <c r="A819" s="39"/>
      <c r="B819" s="40"/>
      <c r="C819" s="242"/>
      <c r="D819" s="245"/>
      <c r="E819" s="245"/>
      <c r="F819" s="245"/>
      <c r="G819" s="245"/>
      <c r="H819" s="245"/>
      <c r="I819" s="245"/>
      <c r="J819" s="245"/>
      <c r="K819" s="245"/>
    </row>
    <row r="820" spans="1:11">
      <c r="A820" s="39"/>
      <c r="B820" s="40"/>
      <c r="C820" s="242"/>
      <c r="D820" s="245"/>
      <c r="E820" s="245"/>
      <c r="F820" s="245"/>
      <c r="G820" s="245"/>
      <c r="H820" s="245"/>
      <c r="I820" s="245"/>
      <c r="J820" s="245"/>
      <c r="K820" s="245"/>
    </row>
    <row r="821" spans="1:11">
      <c r="A821" s="39"/>
      <c r="B821" s="40"/>
      <c r="C821" s="242"/>
      <c r="D821" s="245"/>
      <c r="E821" s="245"/>
      <c r="F821" s="245"/>
      <c r="G821" s="245"/>
      <c r="H821" s="245"/>
      <c r="I821" s="245"/>
      <c r="J821" s="245"/>
      <c r="K821" s="245"/>
    </row>
    <row r="822" spans="1:11">
      <c r="A822" s="39"/>
      <c r="B822" s="40"/>
      <c r="C822" s="242"/>
      <c r="D822" s="245"/>
      <c r="E822" s="245"/>
      <c r="F822" s="245"/>
      <c r="G822" s="245"/>
      <c r="H822" s="245"/>
      <c r="I822" s="245"/>
      <c r="J822" s="245"/>
      <c r="K822" s="245"/>
    </row>
    <row r="823" spans="1:11">
      <c r="A823" s="39"/>
      <c r="B823" s="40"/>
      <c r="C823" s="242"/>
      <c r="D823" s="245"/>
      <c r="E823" s="245"/>
      <c r="F823" s="245"/>
      <c r="G823" s="245"/>
      <c r="H823" s="245"/>
      <c r="I823" s="245"/>
      <c r="J823" s="245"/>
      <c r="K823" s="245"/>
    </row>
    <row r="824" spans="1:11">
      <c r="A824" s="39"/>
      <c r="B824" s="40"/>
      <c r="C824" s="242"/>
      <c r="D824" s="245"/>
      <c r="E824" s="245"/>
      <c r="F824" s="245"/>
      <c r="G824" s="245"/>
      <c r="H824" s="245"/>
      <c r="I824" s="245"/>
      <c r="J824" s="245"/>
      <c r="K824" s="245"/>
    </row>
    <row r="825" spans="1:11">
      <c r="A825" s="39"/>
      <c r="B825" s="40"/>
      <c r="C825" s="242"/>
      <c r="D825" s="245"/>
      <c r="E825" s="245"/>
      <c r="F825" s="245"/>
      <c r="G825" s="245"/>
      <c r="H825" s="245"/>
      <c r="I825" s="245"/>
      <c r="J825" s="245"/>
      <c r="K825" s="245"/>
    </row>
    <row r="826" spans="1:11">
      <c r="A826" s="39"/>
      <c r="B826" s="40"/>
      <c r="C826" s="242"/>
      <c r="D826" s="245"/>
      <c r="E826" s="245"/>
      <c r="F826" s="245"/>
      <c r="G826" s="245"/>
      <c r="H826" s="245"/>
      <c r="I826" s="245"/>
      <c r="J826" s="245"/>
      <c r="K826" s="245"/>
    </row>
    <row r="827" spans="1:11">
      <c r="A827" s="39"/>
      <c r="B827" s="40"/>
      <c r="C827" s="242"/>
      <c r="D827" s="245"/>
      <c r="E827" s="245"/>
      <c r="F827" s="245"/>
      <c r="G827" s="245"/>
      <c r="H827" s="245"/>
      <c r="I827" s="245"/>
      <c r="J827" s="245"/>
      <c r="K827" s="245"/>
    </row>
    <row r="828" spans="1:11">
      <c r="A828" s="39"/>
      <c r="B828" s="40"/>
      <c r="C828" s="242"/>
      <c r="D828" s="245"/>
      <c r="E828" s="245"/>
      <c r="F828" s="245"/>
      <c r="G828" s="245"/>
      <c r="H828" s="245"/>
      <c r="I828" s="245"/>
      <c r="J828" s="245"/>
      <c r="K828" s="245"/>
    </row>
    <row r="829" spans="1:11">
      <c r="A829" s="39"/>
      <c r="B829" s="40"/>
      <c r="C829" s="242"/>
      <c r="D829" s="245"/>
      <c r="E829" s="245"/>
      <c r="F829" s="245"/>
      <c r="G829" s="245"/>
      <c r="H829" s="245"/>
      <c r="I829" s="245"/>
      <c r="J829" s="245"/>
      <c r="K829" s="245"/>
    </row>
    <row r="830" spans="1:11">
      <c r="A830" s="39"/>
      <c r="B830" s="40"/>
      <c r="C830" s="242"/>
      <c r="D830" s="245"/>
      <c r="E830" s="245"/>
      <c r="F830" s="245"/>
      <c r="G830" s="245"/>
      <c r="H830" s="245"/>
      <c r="I830" s="245"/>
      <c r="J830" s="245"/>
      <c r="K830" s="245"/>
    </row>
    <row r="831" spans="1:11">
      <c r="A831" s="39"/>
      <c r="B831" s="40"/>
      <c r="C831" s="242"/>
      <c r="D831" s="245"/>
      <c r="E831" s="245"/>
      <c r="F831" s="245"/>
      <c r="G831" s="245"/>
      <c r="H831" s="245"/>
      <c r="I831" s="245"/>
      <c r="J831" s="245"/>
      <c r="K831" s="245"/>
    </row>
    <row r="832" spans="1:11">
      <c r="A832" s="39"/>
      <c r="B832" s="40"/>
      <c r="C832" s="242"/>
      <c r="D832" s="245"/>
      <c r="E832" s="245"/>
      <c r="F832" s="245"/>
      <c r="G832" s="245"/>
      <c r="H832" s="245"/>
      <c r="I832" s="245"/>
      <c r="J832" s="245"/>
      <c r="K832" s="245"/>
    </row>
    <row r="833" spans="1:11">
      <c r="A833" s="39"/>
      <c r="B833" s="40"/>
      <c r="C833" s="242"/>
      <c r="D833" s="245"/>
      <c r="E833" s="245"/>
      <c r="F833" s="245"/>
      <c r="G833" s="245"/>
      <c r="H833" s="245"/>
      <c r="I833" s="245"/>
      <c r="J833" s="245"/>
      <c r="K833" s="245"/>
    </row>
    <row r="834" spans="1:11">
      <c r="A834" s="39"/>
      <c r="B834" s="40"/>
      <c r="C834" s="242"/>
      <c r="D834" s="245"/>
      <c r="E834" s="245"/>
      <c r="F834" s="245"/>
      <c r="G834" s="245"/>
      <c r="H834" s="245"/>
      <c r="I834" s="245"/>
      <c r="J834" s="245"/>
      <c r="K834" s="245"/>
    </row>
    <row r="835" spans="1:11">
      <c r="A835" s="39"/>
      <c r="B835" s="40"/>
      <c r="C835" s="242"/>
      <c r="D835" s="245"/>
      <c r="E835" s="245"/>
      <c r="F835" s="245"/>
      <c r="G835" s="245"/>
      <c r="H835" s="245"/>
      <c r="I835" s="245"/>
      <c r="J835" s="245"/>
      <c r="K835" s="245"/>
    </row>
    <row r="836" spans="1:11">
      <c r="A836" s="39"/>
      <c r="B836" s="40"/>
      <c r="C836" s="242"/>
      <c r="D836" s="245"/>
      <c r="E836" s="245"/>
      <c r="F836" s="245"/>
      <c r="G836" s="245"/>
      <c r="H836" s="245"/>
      <c r="I836" s="245"/>
      <c r="J836" s="245"/>
      <c r="K836" s="245"/>
    </row>
    <row r="837" spans="1:11">
      <c r="A837" s="39"/>
      <c r="B837" s="40"/>
      <c r="C837" s="242"/>
      <c r="D837" s="245"/>
      <c r="E837" s="245"/>
      <c r="F837" s="245"/>
      <c r="G837" s="245"/>
      <c r="H837" s="245"/>
      <c r="I837" s="245"/>
      <c r="J837" s="245"/>
      <c r="K837" s="245"/>
    </row>
    <row r="838" spans="1:11">
      <c r="A838" s="39"/>
      <c r="B838" s="40"/>
      <c r="C838" s="242"/>
      <c r="D838" s="245"/>
      <c r="E838" s="245"/>
      <c r="F838" s="245"/>
      <c r="G838" s="245"/>
      <c r="H838" s="245"/>
      <c r="I838" s="245"/>
      <c r="J838" s="245"/>
      <c r="K838" s="245"/>
    </row>
    <row r="839" spans="1:11">
      <c r="A839" s="39"/>
      <c r="B839" s="40"/>
      <c r="C839" s="242"/>
      <c r="D839" s="245"/>
      <c r="E839" s="245"/>
      <c r="F839" s="245"/>
      <c r="G839" s="245"/>
      <c r="H839" s="245"/>
      <c r="I839" s="245"/>
      <c r="J839" s="245"/>
      <c r="K839" s="245"/>
    </row>
    <row r="840" spans="1:11">
      <c r="A840" s="39"/>
      <c r="B840" s="40"/>
      <c r="C840" s="242"/>
      <c r="D840" s="245"/>
      <c r="E840" s="245"/>
      <c r="F840" s="245"/>
      <c r="G840" s="245"/>
      <c r="H840" s="245"/>
      <c r="I840" s="245"/>
      <c r="J840" s="245"/>
      <c r="K840" s="245"/>
    </row>
    <row r="841" spans="1:11">
      <c r="A841" s="39"/>
      <c r="B841" s="40"/>
      <c r="C841" s="242"/>
      <c r="D841" s="245"/>
      <c r="E841" s="245"/>
      <c r="F841" s="245"/>
      <c r="G841" s="245"/>
      <c r="H841" s="245"/>
      <c r="I841" s="245"/>
      <c r="J841" s="245"/>
      <c r="K841" s="245"/>
    </row>
    <row r="842" spans="1:11">
      <c r="A842" s="39"/>
      <c r="B842" s="40"/>
      <c r="C842" s="242"/>
      <c r="D842" s="245"/>
      <c r="E842" s="245"/>
      <c r="F842" s="245"/>
      <c r="G842" s="245"/>
      <c r="H842" s="245"/>
      <c r="I842" s="245"/>
      <c r="J842" s="245"/>
      <c r="K842" s="245"/>
    </row>
    <row r="843" spans="1:11">
      <c r="A843" s="39"/>
      <c r="B843" s="40"/>
      <c r="C843" s="242"/>
      <c r="D843" s="245"/>
      <c r="E843" s="245"/>
      <c r="F843" s="245"/>
      <c r="G843" s="245"/>
      <c r="H843" s="245"/>
      <c r="I843" s="245"/>
      <c r="J843" s="245"/>
      <c r="K843" s="245"/>
    </row>
    <row r="844" spans="1:11">
      <c r="A844" s="39"/>
      <c r="B844" s="40"/>
      <c r="C844" s="242"/>
      <c r="D844" s="245"/>
      <c r="E844" s="245"/>
      <c r="F844" s="245"/>
      <c r="G844" s="245"/>
      <c r="H844" s="245"/>
      <c r="I844" s="245"/>
      <c r="J844" s="245"/>
      <c r="K844" s="245"/>
    </row>
    <row r="845" spans="1:11">
      <c r="A845" s="39"/>
      <c r="B845" s="40"/>
      <c r="C845" s="242"/>
      <c r="D845" s="245"/>
      <c r="E845" s="245"/>
      <c r="F845" s="245"/>
      <c r="G845" s="245"/>
      <c r="H845" s="245"/>
      <c r="I845" s="245"/>
      <c r="J845" s="245"/>
      <c r="K845" s="245"/>
    </row>
    <row r="846" spans="1:11">
      <c r="A846" s="39"/>
      <c r="B846" s="40"/>
      <c r="C846" s="242"/>
      <c r="D846" s="245"/>
      <c r="E846" s="245"/>
      <c r="F846" s="245"/>
      <c r="G846" s="245"/>
      <c r="H846" s="245"/>
      <c r="I846" s="245"/>
      <c r="J846" s="245"/>
      <c r="K846" s="245"/>
    </row>
    <row r="847" spans="1:11">
      <c r="A847" s="39"/>
      <c r="B847" s="40"/>
      <c r="C847" s="242"/>
      <c r="D847" s="245"/>
      <c r="E847" s="245"/>
      <c r="F847" s="245"/>
      <c r="G847" s="245"/>
      <c r="H847" s="245"/>
      <c r="I847" s="245"/>
      <c r="J847" s="245"/>
      <c r="K847" s="245"/>
    </row>
    <row r="848" spans="1:11">
      <c r="A848" s="39"/>
      <c r="B848" s="40"/>
      <c r="C848" s="242"/>
      <c r="D848" s="245"/>
      <c r="E848" s="245"/>
      <c r="F848" s="245"/>
      <c r="G848" s="245"/>
      <c r="H848" s="245"/>
      <c r="I848" s="245"/>
      <c r="J848" s="245"/>
      <c r="K848" s="245"/>
    </row>
    <row r="849" spans="1:11">
      <c r="A849" s="39"/>
      <c r="B849" s="40"/>
      <c r="C849" s="242"/>
      <c r="D849" s="245"/>
      <c r="E849" s="245"/>
      <c r="F849" s="245"/>
      <c r="G849" s="245"/>
      <c r="H849" s="245"/>
      <c r="I849" s="245"/>
      <c r="J849" s="245"/>
      <c r="K849" s="245"/>
    </row>
    <row r="850" spans="1:11">
      <c r="A850" s="39"/>
      <c r="B850" s="40"/>
      <c r="C850" s="242"/>
      <c r="D850" s="245"/>
      <c r="E850" s="245"/>
      <c r="F850" s="245"/>
      <c r="G850" s="245"/>
      <c r="H850" s="245"/>
      <c r="I850" s="245"/>
      <c r="J850" s="245"/>
      <c r="K850" s="245"/>
    </row>
    <row r="851" spans="1:11">
      <c r="A851" s="39"/>
      <c r="B851" s="40"/>
      <c r="C851" s="242"/>
      <c r="D851" s="245"/>
      <c r="E851" s="245"/>
      <c r="F851" s="245"/>
      <c r="G851" s="245"/>
      <c r="H851" s="245"/>
      <c r="I851" s="245"/>
      <c r="J851" s="245"/>
      <c r="K851" s="245"/>
    </row>
    <row r="852" spans="1:11">
      <c r="A852" s="39"/>
      <c r="B852" s="40"/>
      <c r="C852" s="242"/>
      <c r="D852" s="245"/>
      <c r="E852" s="245"/>
      <c r="F852" s="245"/>
      <c r="G852" s="245"/>
      <c r="H852" s="245"/>
      <c r="I852" s="245"/>
      <c r="J852" s="245"/>
      <c r="K852" s="245"/>
    </row>
    <row r="853" spans="1:11">
      <c r="A853" s="39"/>
      <c r="B853" s="40"/>
      <c r="C853" s="242"/>
      <c r="D853" s="245"/>
      <c r="E853" s="245"/>
      <c r="F853" s="245"/>
      <c r="G853" s="245"/>
      <c r="H853" s="245"/>
      <c r="I853" s="245"/>
      <c r="J853" s="245"/>
      <c r="K853" s="245"/>
    </row>
    <row r="854" spans="1:11">
      <c r="A854" s="39"/>
      <c r="B854" s="40"/>
      <c r="C854" s="242"/>
      <c r="D854" s="245"/>
      <c r="E854" s="245"/>
      <c r="F854" s="245"/>
      <c r="G854" s="245"/>
      <c r="H854" s="245"/>
      <c r="I854" s="245"/>
      <c r="J854" s="245"/>
      <c r="K854" s="245"/>
    </row>
    <row r="855" spans="1:11">
      <c r="A855" s="39"/>
      <c r="B855" s="40"/>
      <c r="C855" s="242"/>
      <c r="D855" s="245"/>
      <c r="E855" s="245"/>
      <c r="F855" s="245"/>
      <c r="G855" s="245"/>
      <c r="H855" s="245"/>
      <c r="I855" s="245"/>
      <c r="J855" s="245"/>
      <c r="K855" s="245"/>
    </row>
    <row r="856" spans="1:11">
      <c r="A856" s="39"/>
      <c r="B856" s="40"/>
      <c r="C856" s="242"/>
      <c r="D856" s="245"/>
      <c r="E856" s="245"/>
      <c r="F856" s="245"/>
      <c r="G856" s="245"/>
      <c r="H856" s="245"/>
      <c r="I856" s="245"/>
      <c r="J856" s="245"/>
      <c r="K856" s="245"/>
    </row>
    <row r="857" spans="1:11">
      <c r="A857" s="39"/>
      <c r="B857" s="40"/>
      <c r="C857" s="242"/>
      <c r="D857" s="245"/>
      <c r="E857" s="245"/>
      <c r="F857" s="245"/>
      <c r="G857" s="245"/>
      <c r="H857" s="245"/>
      <c r="I857" s="245"/>
      <c r="J857" s="245"/>
      <c r="K857" s="245"/>
    </row>
    <row r="858" spans="1:11">
      <c r="A858" s="39"/>
      <c r="B858" s="40"/>
      <c r="C858" s="242"/>
      <c r="D858" s="245"/>
      <c r="E858" s="245"/>
      <c r="F858" s="245"/>
      <c r="G858" s="245"/>
      <c r="H858" s="245"/>
      <c r="I858" s="245"/>
      <c r="J858" s="245"/>
      <c r="K858" s="245"/>
    </row>
    <row r="859" spans="1:11">
      <c r="A859" s="39"/>
      <c r="B859" s="40"/>
      <c r="C859" s="242"/>
      <c r="D859" s="245"/>
      <c r="E859" s="245"/>
      <c r="F859" s="245"/>
      <c r="G859" s="245"/>
      <c r="H859" s="245"/>
      <c r="I859" s="245"/>
      <c r="J859" s="245"/>
      <c r="K859" s="245"/>
    </row>
    <row r="860" spans="1:11">
      <c r="A860" s="39"/>
      <c r="B860" s="40"/>
      <c r="C860" s="242"/>
      <c r="D860" s="245"/>
      <c r="E860" s="245"/>
      <c r="F860" s="245"/>
      <c r="G860" s="245"/>
      <c r="H860" s="245"/>
      <c r="I860" s="245"/>
      <c r="J860" s="245"/>
      <c r="K860" s="245"/>
    </row>
    <row r="861" spans="1:11">
      <c r="A861" s="39"/>
      <c r="B861" s="40"/>
      <c r="C861" s="242"/>
      <c r="D861" s="245"/>
      <c r="E861" s="245"/>
      <c r="F861" s="245"/>
      <c r="G861" s="245"/>
      <c r="H861" s="245"/>
      <c r="I861" s="245"/>
      <c r="J861" s="245"/>
      <c r="K861" s="245"/>
    </row>
    <row r="862" spans="1:11">
      <c r="A862" s="39"/>
      <c r="B862" s="40"/>
      <c r="C862" s="242"/>
      <c r="D862" s="245"/>
      <c r="E862" s="245"/>
      <c r="F862" s="245"/>
      <c r="G862" s="245"/>
      <c r="H862" s="245"/>
      <c r="I862" s="245"/>
      <c r="J862" s="245"/>
      <c r="K862" s="245"/>
    </row>
    <row r="863" spans="1:11">
      <c r="A863" s="39"/>
      <c r="B863" s="40"/>
      <c r="C863" s="242"/>
      <c r="D863" s="245"/>
      <c r="E863" s="245"/>
      <c r="F863" s="245"/>
      <c r="G863" s="245"/>
      <c r="H863" s="245"/>
      <c r="I863" s="245"/>
      <c r="J863" s="245"/>
      <c r="K863" s="245"/>
    </row>
    <row r="864" spans="1:11">
      <c r="A864" s="39"/>
      <c r="B864" s="40"/>
      <c r="C864" s="242"/>
      <c r="D864" s="245"/>
      <c r="E864" s="245"/>
      <c r="F864" s="245"/>
      <c r="G864" s="245"/>
      <c r="H864" s="245"/>
      <c r="I864" s="245"/>
      <c r="J864" s="245"/>
      <c r="K864" s="245"/>
    </row>
    <row r="865" spans="1:11">
      <c r="A865" s="39"/>
      <c r="B865" s="40"/>
      <c r="C865" s="242"/>
      <c r="D865" s="245"/>
      <c r="E865" s="245"/>
      <c r="F865" s="245"/>
      <c r="G865" s="245"/>
      <c r="H865" s="245"/>
      <c r="I865" s="245"/>
      <c r="J865" s="245"/>
      <c r="K865" s="245"/>
    </row>
    <row r="866" spans="1:11">
      <c r="A866" s="39"/>
      <c r="B866" s="40"/>
      <c r="C866" s="242"/>
      <c r="D866" s="245"/>
      <c r="E866" s="245"/>
      <c r="F866" s="245"/>
      <c r="G866" s="245"/>
      <c r="H866" s="245"/>
      <c r="I866" s="245"/>
      <c r="J866" s="245"/>
      <c r="K866" s="245"/>
    </row>
    <row r="867" spans="1:11">
      <c r="A867" s="39"/>
      <c r="B867" s="40"/>
      <c r="C867" s="242"/>
      <c r="D867" s="245"/>
      <c r="E867" s="245"/>
      <c r="F867" s="245"/>
      <c r="G867" s="245"/>
      <c r="H867" s="245"/>
      <c r="I867" s="245"/>
      <c r="J867" s="245"/>
      <c r="K867" s="245"/>
    </row>
    <row r="868" spans="1:11">
      <c r="A868" s="39"/>
      <c r="B868" s="40"/>
      <c r="C868" s="242"/>
      <c r="D868" s="245"/>
      <c r="E868" s="245"/>
      <c r="F868" s="245"/>
      <c r="G868" s="245"/>
      <c r="H868" s="245"/>
      <c r="I868" s="245"/>
      <c r="J868" s="245"/>
      <c r="K868" s="245"/>
    </row>
    <row r="869" spans="1:11">
      <c r="A869" s="39"/>
      <c r="B869" s="40"/>
      <c r="C869" s="242"/>
      <c r="D869" s="245"/>
      <c r="E869" s="245"/>
      <c r="F869" s="245"/>
      <c r="G869" s="245"/>
      <c r="H869" s="245"/>
      <c r="I869" s="245"/>
      <c r="J869" s="245"/>
      <c r="K869" s="245"/>
    </row>
    <row r="870" spans="1:11">
      <c r="A870" s="39"/>
      <c r="B870" s="40"/>
      <c r="C870" s="242"/>
      <c r="D870" s="245"/>
      <c r="E870" s="245"/>
      <c r="F870" s="245"/>
      <c r="G870" s="245"/>
      <c r="H870" s="245"/>
      <c r="I870" s="245"/>
      <c r="J870" s="245"/>
      <c r="K870" s="245"/>
    </row>
    <row r="871" spans="1:11">
      <c r="A871" s="39"/>
      <c r="B871" s="40"/>
      <c r="C871" s="242"/>
      <c r="D871" s="245"/>
      <c r="E871" s="245"/>
      <c r="F871" s="245"/>
      <c r="G871" s="245"/>
      <c r="H871" s="245"/>
      <c r="I871" s="245"/>
      <c r="J871" s="245"/>
      <c r="K871" s="245"/>
    </row>
    <row r="872" spans="1:11">
      <c r="A872" s="39"/>
      <c r="B872" s="40"/>
      <c r="C872" s="242"/>
      <c r="D872" s="245"/>
      <c r="E872" s="245"/>
      <c r="F872" s="245"/>
      <c r="G872" s="245"/>
      <c r="H872" s="245"/>
      <c r="I872" s="245"/>
      <c r="J872" s="245"/>
      <c r="K872" s="245"/>
    </row>
    <row r="873" spans="1:11">
      <c r="A873" s="39"/>
      <c r="B873" s="40"/>
      <c r="C873" s="242"/>
      <c r="D873" s="245"/>
      <c r="E873" s="245"/>
      <c r="F873" s="245"/>
      <c r="G873" s="245"/>
      <c r="H873" s="245"/>
      <c r="I873" s="245"/>
      <c r="J873" s="245"/>
      <c r="K873" s="245"/>
    </row>
    <row r="874" spans="1:11">
      <c r="A874" s="39"/>
      <c r="B874" s="40"/>
      <c r="C874" s="242"/>
      <c r="D874" s="245"/>
      <c r="E874" s="245"/>
      <c r="F874" s="245"/>
      <c r="G874" s="245"/>
      <c r="H874" s="245"/>
      <c r="I874" s="245"/>
      <c r="J874" s="245"/>
      <c r="K874" s="245"/>
    </row>
    <row r="875" spans="1:11">
      <c r="A875" s="39"/>
      <c r="B875" s="40"/>
      <c r="C875" s="242"/>
      <c r="D875" s="245"/>
      <c r="E875" s="245"/>
      <c r="F875" s="245"/>
      <c r="G875" s="245"/>
      <c r="H875" s="245"/>
      <c r="I875" s="245"/>
      <c r="J875" s="245"/>
      <c r="K875" s="245"/>
    </row>
    <row r="876" spans="1:11">
      <c r="A876" s="39"/>
      <c r="B876" s="40"/>
      <c r="C876" s="242"/>
      <c r="D876" s="245"/>
      <c r="E876" s="245"/>
      <c r="F876" s="245"/>
      <c r="G876" s="245"/>
      <c r="H876" s="245"/>
      <c r="I876" s="245"/>
      <c r="J876" s="245"/>
      <c r="K876" s="245"/>
    </row>
    <row r="877" spans="1:11">
      <c r="A877" s="39"/>
      <c r="B877" s="40"/>
      <c r="C877" s="242"/>
      <c r="D877" s="245"/>
      <c r="E877" s="245"/>
      <c r="F877" s="245"/>
      <c r="G877" s="245"/>
      <c r="H877" s="245"/>
      <c r="I877" s="245"/>
      <c r="J877" s="245"/>
      <c r="K877" s="245"/>
    </row>
    <row r="878" spans="1:11">
      <c r="A878" s="39"/>
      <c r="B878" s="40"/>
      <c r="C878" s="242"/>
      <c r="D878" s="245"/>
      <c r="E878" s="245"/>
      <c r="F878" s="245"/>
      <c r="G878" s="245"/>
      <c r="H878" s="245"/>
      <c r="I878" s="245"/>
      <c r="J878" s="245"/>
      <c r="K878" s="245"/>
    </row>
    <row r="879" spans="1:11">
      <c r="A879" s="39"/>
      <c r="B879" s="40"/>
      <c r="C879" s="242"/>
      <c r="D879" s="245"/>
      <c r="E879" s="245"/>
      <c r="F879" s="245"/>
      <c r="G879" s="245"/>
      <c r="H879" s="245"/>
      <c r="I879" s="245"/>
      <c r="J879" s="245"/>
      <c r="K879" s="245"/>
    </row>
    <row r="880" spans="1:11">
      <c r="A880" s="39"/>
      <c r="B880" s="40"/>
      <c r="C880" s="242"/>
      <c r="D880" s="245"/>
      <c r="E880" s="245"/>
      <c r="F880" s="245"/>
      <c r="G880" s="245"/>
      <c r="H880" s="245"/>
      <c r="I880" s="245"/>
      <c r="J880" s="245"/>
      <c r="K880" s="245"/>
    </row>
    <row r="881" spans="1:11">
      <c r="A881" s="39"/>
      <c r="B881" s="40"/>
      <c r="C881" s="242"/>
      <c r="D881" s="245"/>
      <c r="E881" s="245"/>
      <c r="F881" s="245"/>
      <c r="G881" s="245"/>
      <c r="H881" s="245"/>
      <c r="I881" s="245"/>
      <c r="J881" s="245"/>
      <c r="K881" s="245"/>
    </row>
    <row r="882" spans="1:11">
      <c r="A882" s="39"/>
      <c r="B882" s="40"/>
      <c r="C882" s="242"/>
      <c r="D882" s="245"/>
      <c r="E882" s="245"/>
      <c r="F882" s="245"/>
      <c r="G882" s="245"/>
      <c r="H882" s="245"/>
      <c r="I882" s="245"/>
      <c r="J882" s="245"/>
      <c r="K882" s="245"/>
    </row>
    <row r="883" spans="1:11">
      <c r="A883" s="39"/>
      <c r="B883" s="40"/>
      <c r="C883" s="242"/>
      <c r="D883" s="245"/>
      <c r="E883" s="245"/>
      <c r="F883" s="245"/>
      <c r="G883" s="245"/>
      <c r="H883" s="245"/>
      <c r="I883" s="245"/>
      <c r="J883" s="245"/>
      <c r="K883" s="245"/>
    </row>
    <row r="884" spans="1:11">
      <c r="A884" s="39"/>
      <c r="B884" s="40"/>
      <c r="C884" s="242"/>
      <c r="D884" s="245"/>
      <c r="E884" s="245"/>
      <c r="F884" s="245"/>
      <c r="G884" s="245"/>
      <c r="H884" s="245"/>
      <c r="I884" s="245"/>
      <c r="J884" s="245"/>
      <c r="K884" s="245"/>
    </row>
    <row r="885" spans="1:11">
      <c r="A885" s="39"/>
      <c r="B885" s="40"/>
      <c r="C885" s="242"/>
      <c r="D885" s="245"/>
      <c r="E885" s="245"/>
      <c r="F885" s="245"/>
      <c r="G885" s="245"/>
      <c r="H885" s="245"/>
      <c r="I885" s="245"/>
      <c r="J885" s="245"/>
      <c r="K885" s="245"/>
    </row>
    <row r="886" spans="1:11">
      <c r="A886" s="39"/>
      <c r="B886" s="40"/>
      <c r="C886" s="242"/>
      <c r="D886" s="245"/>
      <c r="E886" s="245"/>
      <c r="F886" s="245"/>
      <c r="G886" s="245"/>
      <c r="H886" s="245"/>
      <c r="I886" s="245"/>
      <c r="J886" s="245"/>
      <c r="K886" s="245"/>
    </row>
    <row r="887" spans="1:11">
      <c r="A887" s="39"/>
      <c r="B887" s="40"/>
      <c r="C887" s="242"/>
      <c r="D887" s="245"/>
      <c r="E887" s="245"/>
      <c r="F887" s="245"/>
      <c r="G887" s="245"/>
      <c r="H887" s="245"/>
      <c r="I887" s="245"/>
      <c r="J887" s="245"/>
      <c r="K887" s="245"/>
    </row>
    <row r="888" spans="1:11">
      <c r="A888" s="39"/>
      <c r="B888" s="40"/>
      <c r="C888" s="242"/>
      <c r="D888" s="245"/>
      <c r="E888" s="245"/>
      <c r="F888" s="245"/>
      <c r="G888" s="245"/>
      <c r="H888" s="245"/>
      <c r="I888" s="245"/>
      <c r="J888" s="245"/>
      <c r="K888" s="245"/>
    </row>
    <row r="889" spans="1:11">
      <c r="A889" s="39"/>
      <c r="B889" s="40"/>
      <c r="C889" s="242"/>
      <c r="D889" s="245"/>
      <c r="E889" s="245"/>
      <c r="F889" s="245"/>
      <c r="G889" s="245"/>
      <c r="H889" s="245"/>
      <c r="I889" s="245"/>
      <c r="J889" s="245"/>
      <c r="K889" s="245"/>
    </row>
    <row r="890" spans="1:11">
      <c r="A890" s="39"/>
      <c r="B890" s="40"/>
      <c r="C890" s="242"/>
      <c r="D890" s="245"/>
      <c r="E890" s="245"/>
      <c r="F890" s="245"/>
      <c r="G890" s="245"/>
      <c r="H890" s="245"/>
      <c r="I890" s="245"/>
      <c r="J890" s="245"/>
      <c r="K890" s="245"/>
    </row>
    <row r="891" spans="1:11">
      <c r="A891" s="39"/>
      <c r="B891" s="40"/>
      <c r="C891" s="242"/>
      <c r="D891" s="245"/>
      <c r="E891" s="245"/>
      <c r="F891" s="245"/>
      <c r="G891" s="245"/>
      <c r="H891" s="245"/>
      <c r="I891" s="245"/>
      <c r="J891" s="245"/>
      <c r="K891" s="245"/>
    </row>
    <row r="892" spans="1:11">
      <c r="A892" s="39"/>
      <c r="B892" s="40"/>
      <c r="C892" s="242"/>
      <c r="D892" s="245"/>
      <c r="E892" s="245"/>
      <c r="F892" s="245"/>
      <c r="G892" s="245"/>
      <c r="H892" s="245"/>
      <c r="I892" s="245"/>
      <c r="J892" s="245"/>
      <c r="K892" s="245"/>
    </row>
    <row r="893" spans="1:11">
      <c r="A893" s="39"/>
      <c r="B893" s="40"/>
      <c r="C893" s="242"/>
      <c r="D893" s="245"/>
      <c r="E893" s="245"/>
      <c r="F893" s="245"/>
      <c r="G893" s="245"/>
      <c r="H893" s="245"/>
      <c r="I893" s="245"/>
      <c r="J893" s="245"/>
      <c r="K893" s="245"/>
    </row>
    <row r="894" spans="1:11">
      <c r="A894" s="39"/>
      <c r="B894" s="40"/>
      <c r="C894" s="242"/>
      <c r="D894" s="245"/>
      <c r="E894" s="245"/>
      <c r="F894" s="245"/>
      <c r="G894" s="245"/>
      <c r="H894" s="245"/>
      <c r="I894" s="245"/>
      <c r="J894" s="245"/>
      <c r="K894" s="245"/>
    </row>
    <row r="895" spans="1:11">
      <c r="A895" s="39"/>
      <c r="B895" s="40"/>
      <c r="C895" s="242"/>
      <c r="D895" s="245"/>
      <c r="E895" s="245"/>
      <c r="F895" s="245"/>
      <c r="G895" s="245"/>
      <c r="H895" s="245"/>
      <c r="I895" s="245"/>
      <c r="J895" s="245"/>
      <c r="K895" s="245"/>
    </row>
    <row r="896" spans="1:11">
      <c r="A896" s="39"/>
      <c r="B896" s="40"/>
      <c r="C896" s="242"/>
      <c r="D896" s="245"/>
      <c r="E896" s="245"/>
      <c r="F896" s="245"/>
      <c r="G896" s="245"/>
      <c r="H896" s="245"/>
      <c r="I896" s="245"/>
      <c r="J896" s="245"/>
      <c r="K896" s="245"/>
    </row>
    <row r="897" spans="1:11">
      <c r="A897" s="39"/>
      <c r="B897" s="40"/>
      <c r="C897" s="242"/>
      <c r="D897" s="245"/>
      <c r="E897" s="245"/>
      <c r="F897" s="245"/>
      <c r="G897" s="245"/>
      <c r="H897" s="245"/>
      <c r="I897" s="245"/>
      <c r="J897" s="245"/>
      <c r="K897" s="245"/>
    </row>
    <row r="898" spans="1:11">
      <c r="A898" s="39"/>
      <c r="B898" s="40"/>
      <c r="C898" s="242"/>
      <c r="D898" s="245"/>
      <c r="E898" s="245"/>
      <c r="F898" s="245"/>
      <c r="G898" s="245"/>
      <c r="H898" s="245"/>
      <c r="I898" s="245"/>
      <c r="J898" s="245"/>
      <c r="K898" s="245"/>
    </row>
    <row r="899" spans="1:11">
      <c r="A899" s="39"/>
      <c r="B899" s="40"/>
      <c r="C899" s="242"/>
      <c r="D899" s="245"/>
      <c r="E899" s="245"/>
      <c r="F899" s="245"/>
      <c r="G899" s="245"/>
      <c r="H899" s="245"/>
      <c r="I899" s="245"/>
      <c r="J899" s="245"/>
      <c r="K899" s="245"/>
    </row>
    <row r="900" spans="1:11">
      <c r="A900" s="39"/>
      <c r="B900" s="40"/>
      <c r="C900" s="242"/>
      <c r="D900" s="245"/>
      <c r="E900" s="245"/>
      <c r="F900" s="245"/>
      <c r="G900" s="245"/>
      <c r="H900" s="245"/>
      <c r="I900" s="245"/>
      <c r="J900" s="245"/>
      <c r="K900" s="245"/>
    </row>
    <row r="901" spans="1:11">
      <c r="A901" s="39"/>
      <c r="B901" s="40"/>
      <c r="C901" s="242"/>
      <c r="D901" s="245"/>
      <c r="E901" s="245"/>
      <c r="F901" s="245"/>
      <c r="G901" s="245"/>
      <c r="H901" s="245"/>
      <c r="I901" s="245"/>
      <c r="J901" s="245"/>
      <c r="K901" s="245"/>
    </row>
    <row r="902" spans="1:11">
      <c r="A902" s="39"/>
      <c r="B902" s="40"/>
      <c r="C902" s="242"/>
      <c r="D902" s="245"/>
      <c r="E902" s="245"/>
      <c r="F902" s="245"/>
      <c r="G902" s="245"/>
      <c r="H902" s="245"/>
      <c r="I902" s="245"/>
      <c r="J902" s="245"/>
      <c r="K902" s="245"/>
    </row>
    <row r="903" spans="1:11">
      <c r="A903" s="39"/>
      <c r="B903" s="40"/>
      <c r="C903" s="242"/>
      <c r="D903" s="245"/>
      <c r="E903" s="245"/>
      <c r="F903" s="245"/>
      <c r="G903" s="245"/>
      <c r="H903" s="245"/>
      <c r="I903" s="245"/>
      <c r="J903" s="245"/>
      <c r="K903" s="245"/>
    </row>
    <row r="904" spans="1:11">
      <c r="A904" s="39"/>
      <c r="B904" s="40"/>
      <c r="C904" s="242"/>
      <c r="D904" s="245"/>
      <c r="E904" s="245"/>
      <c r="F904" s="245"/>
      <c r="G904" s="245"/>
      <c r="H904" s="245"/>
      <c r="I904" s="245"/>
      <c r="J904" s="245"/>
      <c r="K904" s="245"/>
    </row>
    <row r="905" spans="1:11">
      <c r="A905" s="39"/>
      <c r="B905" s="40"/>
      <c r="C905" s="242"/>
      <c r="D905" s="245"/>
      <c r="E905" s="245"/>
      <c r="F905" s="245"/>
      <c r="G905" s="245"/>
      <c r="H905" s="245"/>
      <c r="I905" s="245"/>
      <c r="J905" s="245"/>
      <c r="K905" s="245"/>
    </row>
    <row r="906" spans="1:11">
      <c r="A906" s="39"/>
      <c r="B906" s="40"/>
      <c r="C906" s="242"/>
      <c r="D906" s="245"/>
      <c r="E906" s="245"/>
      <c r="F906" s="245"/>
      <c r="G906" s="245"/>
      <c r="H906" s="245"/>
      <c r="I906" s="245"/>
      <c r="J906" s="245"/>
      <c r="K906" s="245"/>
    </row>
    <row r="907" spans="1:11">
      <c r="A907" s="39"/>
      <c r="B907" s="40"/>
      <c r="C907" s="242"/>
      <c r="D907" s="245"/>
      <c r="E907" s="245"/>
      <c r="F907" s="245"/>
      <c r="G907" s="245"/>
      <c r="H907" s="245"/>
      <c r="I907" s="245"/>
      <c r="J907" s="245"/>
      <c r="K907" s="245"/>
    </row>
    <row r="908" spans="1:11">
      <c r="A908" s="39"/>
      <c r="B908" s="40"/>
      <c r="C908" s="242"/>
      <c r="D908" s="245"/>
      <c r="E908" s="245"/>
      <c r="F908" s="245"/>
      <c r="G908" s="245"/>
      <c r="H908" s="245"/>
      <c r="I908" s="245"/>
      <c r="J908" s="245"/>
      <c r="K908" s="245"/>
    </row>
    <row r="909" spans="1:11">
      <c r="A909" s="39"/>
      <c r="B909" s="40"/>
      <c r="C909" s="242"/>
      <c r="D909" s="245"/>
      <c r="E909" s="245"/>
      <c r="F909" s="245"/>
      <c r="G909" s="245"/>
      <c r="H909" s="245"/>
      <c r="I909" s="245"/>
      <c r="J909" s="245"/>
      <c r="K909" s="245"/>
    </row>
    <row r="910" spans="1:11">
      <c r="A910" s="39"/>
      <c r="B910" s="40"/>
      <c r="C910" s="242"/>
      <c r="D910" s="245"/>
      <c r="E910" s="245"/>
      <c r="F910" s="245"/>
      <c r="G910" s="245"/>
      <c r="H910" s="245"/>
      <c r="I910" s="245"/>
      <c r="J910" s="245"/>
      <c r="K910" s="245"/>
    </row>
    <row r="911" spans="1:11">
      <c r="A911" s="39"/>
      <c r="B911" s="40"/>
      <c r="C911" s="242"/>
      <c r="D911" s="245"/>
      <c r="E911" s="245"/>
      <c r="F911" s="245"/>
      <c r="G911" s="245"/>
      <c r="H911" s="245"/>
      <c r="I911" s="245"/>
      <c r="J911" s="245"/>
      <c r="K911" s="245"/>
    </row>
    <row r="912" spans="1:11">
      <c r="A912" s="39"/>
      <c r="B912" s="40"/>
      <c r="C912" s="242"/>
      <c r="D912" s="245"/>
      <c r="E912" s="245"/>
      <c r="F912" s="245"/>
      <c r="G912" s="245"/>
      <c r="H912" s="245"/>
      <c r="I912" s="245"/>
      <c r="J912" s="245"/>
      <c r="K912" s="245"/>
    </row>
    <row r="913" spans="1:11">
      <c r="A913" s="39"/>
      <c r="B913" s="40"/>
      <c r="C913" s="242"/>
      <c r="D913" s="245"/>
      <c r="E913" s="245"/>
      <c r="F913" s="245"/>
      <c r="G913" s="245"/>
      <c r="H913" s="245"/>
      <c r="I913" s="245"/>
      <c r="J913" s="245"/>
      <c r="K913" s="245"/>
    </row>
    <row r="914" spans="1:11">
      <c r="A914" s="39"/>
      <c r="B914" s="40"/>
      <c r="C914" s="242"/>
      <c r="D914" s="245"/>
      <c r="E914" s="245"/>
      <c r="F914" s="245"/>
      <c r="G914" s="245"/>
      <c r="H914" s="245"/>
      <c r="I914" s="245"/>
      <c r="J914" s="245"/>
      <c r="K914" s="245"/>
    </row>
    <row r="915" spans="1:11">
      <c r="A915" s="39"/>
      <c r="B915" s="40"/>
      <c r="C915" s="242"/>
      <c r="D915" s="245"/>
      <c r="E915" s="245"/>
      <c r="F915" s="245"/>
      <c r="G915" s="245"/>
      <c r="H915" s="245"/>
      <c r="I915" s="245"/>
      <c r="J915" s="245"/>
      <c r="K915" s="245"/>
    </row>
    <row r="916" spans="1:11">
      <c r="A916" s="39"/>
      <c r="B916" s="40"/>
      <c r="C916" s="242"/>
      <c r="D916" s="245"/>
      <c r="E916" s="245"/>
      <c r="F916" s="245"/>
      <c r="G916" s="245"/>
      <c r="H916" s="245"/>
      <c r="I916" s="245"/>
      <c r="J916" s="245"/>
      <c r="K916" s="245"/>
    </row>
    <row r="917" spans="1:11">
      <c r="A917" s="39"/>
      <c r="B917" s="40"/>
      <c r="C917" s="242"/>
      <c r="D917" s="245"/>
      <c r="E917" s="245"/>
      <c r="F917" s="245"/>
      <c r="G917" s="245"/>
      <c r="H917" s="245"/>
      <c r="I917" s="245"/>
      <c r="J917" s="245"/>
      <c r="K917" s="245"/>
    </row>
    <row r="918" spans="1:11">
      <c r="A918" s="39"/>
      <c r="B918" s="40"/>
      <c r="C918" s="242"/>
      <c r="D918" s="245"/>
      <c r="E918" s="245"/>
      <c r="F918" s="245"/>
      <c r="G918" s="245"/>
      <c r="H918" s="245"/>
      <c r="I918" s="245"/>
      <c r="J918" s="245"/>
      <c r="K918" s="245"/>
    </row>
    <row r="919" spans="1:11">
      <c r="A919" s="39"/>
      <c r="B919" s="40"/>
      <c r="C919" s="242"/>
      <c r="D919" s="245"/>
      <c r="E919" s="245"/>
      <c r="F919" s="245"/>
      <c r="G919" s="245"/>
      <c r="H919" s="245"/>
      <c r="I919" s="245"/>
      <c r="J919" s="245"/>
      <c r="K919" s="245"/>
    </row>
    <row r="920" spans="1:11">
      <c r="A920" s="39"/>
      <c r="B920" s="40"/>
      <c r="C920" s="242"/>
      <c r="D920" s="245"/>
      <c r="E920" s="245"/>
      <c r="F920" s="245"/>
      <c r="G920" s="245"/>
      <c r="H920" s="245"/>
      <c r="I920" s="245"/>
      <c r="J920" s="245"/>
      <c r="K920" s="245"/>
    </row>
    <row r="921" spans="1:11">
      <c r="A921" s="39"/>
      <c r="B921" s="40"/>
      <c r="C921" s="242"/>
      <c r="D921" s="245"/>
      <c r="E921" s="245"/>
      <c r="F921" s="245"/>
      <c r="G921" s="245"/>
      <c r="H921" s="245"/>
      <c r="I921" s="245"/>
      <c r="J921" s="245"/>
      <c r="K921" s="245"/>
    </row>
    <row r="922" spans="1:11">
      <c r="A922" s="39"/>
      <c r="B922" s="40"/>
      <c r="C922" s="242"/>
      <c r="D922" s="245"/>
      <c r="E922" s="245"/>
      <c r="F922" s="245"/>
      <c r="G922" s="245"/>
      <c r="H922" s="245"/>
      <c r="I922" s="245"/>
      <c r="J922" s="245"/>
      <c r="K922" s="245"/>
    </row>
    <row r="923" spans="1:11">
      <c r="A923" s="39"/>
      <c r="B923" s="40"/>
      <c r="C923" s="242"/>
      <c r="D923" s="245"/>
      <c r="E923" s="245"/>
      <c r="F923" s="245"/>
      <c r="G923" s="245"/>
      <c r="H923" s="245"/>
      <c r="I923" s="245"/>
      <c r="J923" s="245"/>
      <c r="K923" s="245"/>
    </row>
    <row r="924" spans="1:11">
      <c r="A924" s="39"/>
      <c r="B924" s="40"/>
      <c r="C924" s="242"/>
      <c r="D924" s="245"/>
      <c r="E924" s="245"/>
      <c r="F924" s="245"/>
      <c r="G924" s="245"/>
      <c r="H924" s="245"/>
      <c r="I924" s="245"/>
      <c r="J924" s="245"/>
      <c r="K924" s="245"/>
    </row>
    <row r="925" spans="1:11">
      <c r="A925" s="39"/>
      <c r="B925" s="40"/>
      <c r="C925" s="242"/>
      <c r="D925" s="245"/>
      <c r="E925" s="245"/>
      <c r="F925" s="245"/>
      <c r="G925" s="245"/>
      <c r="H925" s="245"/>
      <c r="I925" s="245"/>
      <c r="J925" s="245"/>
      <c r="K925" s="245"/>
    </row>
    <row r="926" spans="1:11">
      <c r="A926" s="39"/>
      <c r="B926" s="40"/>
      <c r="C926" s="242"/>
      <c r="D926" s="245"/>
      <c r="E926" s="245"/>
      <c r="F926" s="245"/>
      <c r="G926" s="245"/>
      <c r="H926" s="245"/>
      <c r="I926" s="245"/>
      <c r="J926" s="245"/>
      <c r="K926" s="245"/>
    </row>
    <row r="927" spans="1:11">
      <c r="A927" s="39"/>
      <c r="B927" s="40"/>
      <c r="C927" s="242"/>
      <c r="D927" s="245"/>
      <c r="E927" s="245"/>
      <c r="F927" s="245"/>
      <c r="G927" s="245"/>
      <c r="H927" s="245"/>
      <c r="I927" s="245"/>
      <c r="J927" s="245"/>
      <c r="K927" s="245"/>
    </row>
    <row r="928" spans="1:11">
      <c r="A928" s="39"/>
      <c r="B928" s="40"/>
      <c r="C928" s="242"/>
      <c r="D928" s="245"/>
      <c r="E928" s="245"/>
      <c r="F928" s="245"/>
      <c r="G928" s="245"/>
      <c r="H928" s="245"/>
      <c r="I928" s="245"/>
      <c r="J928" s="245"/>
      <c r="K928" s="245"/>
    </row>
    <row r="929" spans="1:11">
      <c r="A929" s="39"/>
      <c r="B929" s="40"/>
      <c r="C929" s="242"/>
      <c r="D929" s="245"/>
      <c r="E929" s="245"/>
      <c r="F929" s="245"/>
      <c r="G929" s="245"/>
      <c r="H929" s="245"/>
      <c r="I929" s="245"/>
      <c r="J929" s="245"/>
      <c r="K929" s="245"/>
    </row>
    <row r="930" spans="1:11">
      <c r="A930" s="39"/>
      <c r="B930" s="40"/>
      <c r="C930" s="242"/>
      <c r="D930" s="245"/>
      <c r="E930" s="245"/>
      <c r="F930" s="245"/>
      <c r="G930" s="245"/>
      <c r="H930" s="245"/>
      <c r="I930" s="245"/>
      <c r="J930" s="245"/>
      <c r="K930" s="245"/>
    </row>
    <row r="931" spans="1:11">
      <c r="A931" s="39"/>
      <c r="B931" s="40"/>
      <c r="C931" s="242"/>
      <c r="D931" s="245"/>
      <c r="E931" s="245"/>
      <c r="F931" s="245"/>
      <c r="G931" s="245"/>
      <c r="H931" s="245"/>
      <c r="I931" s="245"/>
      <c r="J931" s="245"/>
      <c r="K931" s="245"/>
    </row>
    <row r="932" spans="1:11">
      <c r="A932" s="39"/>
      <c r="B932" s="40"/>
      <c r="C932" s="242"/>
      <c r="D932" s="245"/>
      <c r="E932" s="245"/>
      <c r="F932" s="245"/>
      <c r="G932" s="245"/>
      <c r="H932" s="245"/>
      <c r="I932" s="245"/>
      <c r="J932" s="245"/>
      <c r="K932" s="245"/>
    </row>
    <row r="933" spans="1:11">
      <c r="A933" s="39"/>
      <c r="B933" s="40"/>
      <c r="C933" s="242"/>
      <c r="D933" s="245"/>
      <c r="E933" s="245"/>
      <c r="F933" s="245"/>
      <c r="G933" s="245"/>
      <c r="H933" s="245"/>
      <c r="I933" s="245"/>
      <c r="J933" s="245"/>
      <c r="K933" s="245"/>
    </row>
    <row r="934" spans="1:11">
      <c r="A934" s="39"/>
      <c r="B934" s="40"/>
      <c r="C934" s="242"/>
      <c r="D934" s="245"/>
      <c r="E934" s="245"/>
      <c r="F934" s="245"/>
      <c r="G934" s="245"/>
      <c r="H934" s="245"/>
      <c r="I934" s="245"/>
      <c r="J934" s="245"/>
      <c r="K934" s="245"/>
    </row>
    <row r="935" spans="1:11">
      <c r="A935" s="39"/>
      <c r="B935" s="40"/>
      <c r="C935" s="242"/>
      <c r="D935" s="245"/>
      <c r="E935" s="245"/>
      <c r="F935" s="245"/>
      <c r="G935" s="245"/>
      <c r="H935" s="245"/>
      <c r="I935" s="245"/>
      <c r="J935" s="245"/>
      <c r="K935" s="245"/>
    </row>
    <row r="936" spans="1:11">
      <c r="A936" s="39"/>
      <c r="B936" s="40"/>
      <c r="C936" s="242"/>
      <c r="D936" s="245"/>
      <c r="E936" s="245"/>
      <c r="F936" s="245"/>
      <c r="G936" s="245"/>
      <c r="H936" s="245"/>
      <c r="I936" s="245"/>
      <c r="J936" s="245"/>
      <c r="K936" s="245"/>
    </row>
    <row r="937" spans="1:11">
      <c r="A937" s="39"/>
      <c r="B937" s="40"/>
      <c r="C937" s="242"/>
      <c r="D937" s="245"/>
      <c r="E937" s="245"/>
      <c r="F937" s="245"/>
      <c r="G937" s="245"/>
      <c r="H937" s="245"/>
      <c r="I937" s="245"/>
      <c r="J937" s="245"/>
      <c r="K937" s="245"/>
    </row>
    <row r="938" spans="1:11">
      <c r="A938" s="39"/>
      <c r="B938" s="40"/>
      <c r="C938" s="242"/>
      <c r="D938" s="245"/>
      <c r="E938" s="245"/>
      <c r="F938" s="245"/>
      <c r="G938" s="245"/>
      <c r="H938" s="245"/>
      <c r="I938" s="245"/>
      <c r="J938" s="245"/>
      <c r="K938" s="245"/>
    </row>
    <row r="939" spans="1:11">
      <c r="A939" s="39"/>
      <c r="B939" s="40"/>
      <c r="C939" s="242"/>
      <c r="D939" s="245"/>
      <c r="E939" s="245"/>
      <c r="F939" s="245"/>
      <c r="G939" s="245"/>
      <c r="H939" s="245"/>
      <c r="I939" s="245"/>
      <c r="J939" s="245"/>
      <c r="K939" s="245"/>
    </row>
    <row r="940" spans="1:11">
      <c r="A940" s="39"/>
      <c r="B940" s="40"/>
      <c r="C940" s="242"/>
      <c r="D940" s="245"/>
      <c r="E940" s="245"/>
      <c r="F940" s="245"/>
      <c r="G940" s="245"/>
      <c r="H940" s="245"/>
      <c r="I940" s="245"/>
      <c r="J940" s="245"/>
      <c r="K940" s="245"/>
    </row>
    <row r="941" spans="1:11">
      <c r="A941" s="39"/>
      <c r="B941" s="40"/>
      <c r="C941" s="242"/>
      <c r="D941" s="245"/>
      <c r="E941" s="245"/>
      <c r="F941" s="245"/>
      <c r="G941" s="245"/>
      <c r="H941" s="245"/>
      <c r="I941" s="245"/>
      <c r="J941" s="245"/>
      <c r="K941" s="245"/>
    </row>
    <row r="942" spans="1:11">
      <c r="A942" s="39"/>
      <c r="B942" s="40"/>
      <c r="C942" s="242"/>
      <c r="D942" s="245"/>
      <c r="E942" s="245"/>
      <c r="F942" s="245"/>
      <c r="G942" s="245"/>
      <c r="H942" s="245"/>
      <c r="I942" s="245"/>
      <c r="J942" s="245"/>
      <c r="K942" s="245"/>
    </row>
    <row r="943" spans="1:11">
      <c r="A943" s="39"/>
      <c r="B943" s="40"/>
      <c r="C943" s="242"/>
      <c r="D943" s="245"/>
      <c r="E943" s="245"/>
      <c r="F943" s="245"/>
      <c r="G943" s="245"/>
      <c r="H943" s="245"/>
      <c r="I943" s="245"/>
      <c r="J943" s="245"/>
      <c r="K943" s="245"/>
    </row>
    <row r="944" spans="1:11">
      <c r="A944" s="39"/>
      <c r="B944" s="40"/>
      <c r="C944" s="242"/>
      <c r="D944" s="245"/>
      <c r="E944" s="245"/>
      <c r="F944" s="245"/>
      <c r="G944" s="245"/>
      <c r="H944" s="245"/>
      <c r="I944" s="245"/>
      <c r="J944" s="245"/>
      <c r="K944" s="245"/>
    </row>
    <row r="945" spans="1:11">
      <c r="A945" s="39"/>
      <c r="B945" s="40"/>
      <c r="C945" s="242"/>
      <c r="D945" s="245"/>
      <c r="E945" s="245"/>
      <c r="F945" s="245"/>
      <c r="G945" s="245"/>
      <c r="H945" s="245"/>
      <c r="I945" s="245"/>
      <c r="J945" s="245"/>
      <c r="K945" s="245"/>
    </row>
    <row r="946" spans="1:11">
      <c r="A946" s="39"/>
      <c r="B946" s="40"/>
      <c r="C946" s="242"/>
      <c r="D946" s="245"/>
      <c r="E946" s="245"/>
      <c r="F946" s="245"/>
      <c r="G946" s="245"/>
      <c r="H946" s="245"/>
      <c r="I946" s="245"/>
      <c r="J946" s="245"/>
      <c r="K946" s="245"/>
    </row>
    <row r="947" spans="1:11">
      <c r="A947" s="39"/>
      <c r="B947" s="40"/>
      <c r="C947" s="242"/>
      <c r="D947" s="245"/>
      <c r="E947" s="245"/>
      <c r="F947" s="245"/>
      <c r="G947" s="245"/>
      <c r="H947" s="245"/>
      <c r="I947" s="245"/>
      <c r="J947" s="245"/>
      <c r="K947" s="245"/>
    </row>
    <row r="948" spans="1:11">
      <c r="A948" s="39"/>
      <c r="B948" s="40"/>
      <c r="C948" s="242"/>
      <c r="D948" s="245"/>
      <c r="E948" s="245"/>
      <c r="F948" s="245"/>
      <c r="G948" s="245"/>
      <c r="H948" s="245"/>
      <c r="I948" s="245"/>
      <c r="J948" s="245"/>
      <c r="K948" s="245"/>
    </row>
    <row r="949" spans="1:11">
      <c r="A949" s="39"/>
      <c r="B949" s="40"/>
      <c r="C949" s="242"/>
      <c r="D949" s="245"/>
      <c r="E949" s="245"/>
      <c r="F949" s="245"/>
      <c r="G949" s="245"/>
      <c r="H949" s="245"/>
      <c r="I949" s="245"/>
      <c r="J949" s="245"/>
      <c r="K949" s="245"/>
    </row>
    <row r="950" spans="1:11">
      <c r="A950" s="39"/>
      <c r="B950" s="40"/>
      <c r="C950" s="242"/>
      <c r="D950" s="245"/>
      <c r="E950" s="245"/>
      <c r="F950" s="245"/>
      <c r="G950" s="245"/>
      <c r="H950" s="245"/>
      <c r="I950" s="245"/>
      <c r="J950" s="245"/>
      <c r="K950" s="245"/>
    </row>
    <row r="951" spans="1:11">
      <c r="A951" s="39"/>
      <c r="B951" s="40"/>
      <c r="C951" s="242"/>
      <c r="D951" s="245"/>
      <c r="E951" s="245"/>
      <c r="F951" s="245"/>
      <c r="G951" s="245"/>
      <c r="H951" s="245"/>
      <c r="I951" s="245"/>
      <c r="J951" s="245"/>
      <c r="K951" s="245"/>
    </row>
    <row r="952" spans="1:11">
      <c r="A952" s="39"/>
      <c r="B952" s="40"/>
      <c r="C952" s="242"/>
      <c r="D952" s="245"/>
      <c r="E952" s="245"/>
      <c r="F952" s="245"/>
      <c r="G952" s="245"/>
      <c r="H952" s="245"/>
      <c r="I952" s="245"/>
      <c r="J952" s="245"/>
      <c r="K952" s="245"/>
    </row>
    <row r="953" spans="1:11">
      <c r="A953" s="39"/>
      <c r="B953" s="40"/>
      <c r="C953" s="242"/>
      <c r="D953" s="245"/>
      <c r="E953" s="245"/>
      <c r="F953" s="245"/>
      <c r="G953" s="245"/>
      <c r="H953" s="245"/>
      <c r="I953" s="245"/>
      <c r="J953" s="245"/>
      <c r="K953" s="245"/>
    </row>
    <row r="954" spans="1:11">
      <c r="A954" s="39"/>
      <c r="B954" s="40"/>
      <c r="C954" s="242"/>
      <c r="D954" s="245"/>
      <c r="E954" s="245"/>
      <c r="F954" s="245"/>
      <c r="G954" s="245"/>
      <c r="H954" s="245"/>
      <c r="I954" s="245"/>
      <c r="J954" s="245"/>
      <c r="K954" s="245"/>
    </row>
    <row r="955" spans="1:11">
      <c r="A955" s="39"/>
      <c r="B955" s="40"/>
      <c r="C955" s="242"/>
      <c r="D955" s="245"/>
      <c r="E955" s="245"/>
      <c r="F955" s="245"/>
      <c r="G955" s="245"/>
      <c r="H955" s="245"/>
      <c r="I955" s="245"/>
      <c r="J955" s="245"/>
      <c r="K955" s="245"/>
    </row>
    <row r="956" spans="1:11">
      <c r="A956" s="39"/>
      <c r="B956" s="40"/>
      <c r="C956" s="242"/>
      <c r="D956" s="245"/>
      <c r="E956" s="245"/>
      <c r="F956" s="245"/>
      <c r="G956" s="245"/>
      <c r="H956" s="245"/>
      <c r="I956" s="245"/>
      <c r="J956" s="245"/>
      <c r="K956" s="245"/>
    </row>
    <row r="957" spans="1:11">
      <c r="A957" s="39"/>
      <c r="B957" s="40"/>
      <c r="C957" s="242"/>
      <c r="D957" s="245"/>
      <c r="E957" s="245"/>
      <c r="F957" s="245"/>
      <c r="G957" s="245"/>
      <c r="H957" s="245"/>
      <c r="I957" s="245"/>
      <c r="J957" s="245"/>
      <c r="K957" s="245"/>
    </row>
    <row r="958" spans="1:11">
      <c r="A958" s="39"/>
      <c r="B958" s="40"/>
      <c r="C958" s="242"/>
      <c r="D958" s="245"/>
      <c r="E958" s="245"/>
      <c r="F958" s="245"/>
      <c r="G958" s="245"/>
      <c r="H958" s="245"/>
      <c r="I958" s="245"/>
      <c r="J958" s="245"/>
      <c r="K958" s="245"/>
    </row>
    <row r="959" spans="1:11">
      <c r="A959" s="39"/>
      <c r="B959" s="40"/>
      <c r="C959" s="242"/>
      <c r="D959" s="245"/>
      <c r="E959" s="245"/>
      <c r="F959" s="245"/>
      <c r="G959" s="245"/>
      <c r="H959" s="245"/>
      <c r="I959" s="245"/>
      <c r="J959" s="245"/>
      <c r="K959" s="245"/>
    </row>
    <row r="960" spans="1:11">
      <c r="A960" s="39"/>
      <c r="B960" s="40"/>
      <c r="C960" s="242"/>
      <c r="D960" s="245"/>
      <c r="E960" s="245"/>
      <c r="F960" s="245"/>
      <c r="G960" s="245"/>
      <c r="H960" s="245"/>
      <c r="I960" s="245"/>
      <c r="J960" s="245"/>
      <c r="K960" s="245"/>
    </row>
    <row r="961" spans="1:11">
      <c r="A961" s="39"/>
      <c r="B961" s="40"/>
      <c r="C961" s="242"/>
      <c r="D961" s="245"/>
      <c r="E961" s="245"/>
      <c r="F961" s="245"/>
      <c r="G961" s="245"/>
      <c r="H961" s="245"/>
      <c r="I961" s="245"/>
      <c r="J961" s="245"/>
      <c r="K961" s="245"/>
    </row>
    <row r="962" spans="1:11">
      <c r="A962" s="39"/>
      <c r="B962" s="40"/>
      <c r="C962" s="242"/>
      <c r="D962" s="245"/>
      <c r="E962" s="245"/>
      <c r="F962" s="245"/>
      <c r="G962" s="245"/>
      <c r="H962" s="245"/>
      <c r="I962" s="245"/>
      <c r="J962" s="245"/>
      <c r="K962" s="245"/>
    </row>
    <row r="963" spans="1:11">
      <c r="A963" s="39"/>
      <c r="B963" s="40"/>
      <c r="C963" s="242"/>
      <c r="D963" s="245"/>
      <c r="E963" s="245"/>
      <c r="F963" s="245"/>
      <c r="G963" s="245"/>
      <c r="H963" s="245"/>
      <c r="I963" s="245"/>
      <c r="J963" s="245"/>
      <c r="K963" s="245"/>
    </row>
    <row r="964" spans="1:11">
      <c r="A964" s="39"/>
      <c r="B964" s="40"/>
      <c r="C964" s="242"/>
      <c r="D964" s="245"/>
      <c r="E964" s="245"/>
      <c r="F964" s="245"/>
      <c r="G964" s="245"/>
      <c r="H964" s="245"/>
      <c r="I964" s="245"/>
      <c r="J964" s="245"/>
      <c r="K964" s="245"/>
    </row>
    <row r="965" spans="1:11">
      <c r="A965" s="39"/>
      <c r="B965" s="40"/>
      <c r="C965" s="242"/>
      <c r="D965" s="245"/>
      <c r="E965" s="245"/>
      <c r="F965" s="245"/>
      <c r="G965" s="245"/>
      <c r="H965" s="245"/>
      <c r="I965" s="245"/>
      <c r="J965" s="245"/>
      <c r="K965" s="245"/>
    </row>
    <row r="966" spans="1:11">
      <c r="A966" s="39"/>
      <c r="B966" s="40"/>
      <c r="C966" s="242"/>
      <c r="D966" s="245"/>
      <c r="E966" s="245"/>
      <c r="F966" s="245"/>
      <c r="G966" s="245"/>
      <c r="H966" s="245"/>
      <c r="I966" s="245"/>
      <c r="J966" s="245"/>
      <c r="K966" s="245"/>
    </row>
    <row r="967" spans="1:11">
      <c r="A967" s="39"/>
      <c r="B967" s="40"/>
      <c r="C967" s="242"/>
      <c r="D967" s="245"/>
      <c r="E967" s="245"/>
      <c r="F967" s="245"/>
      <c r="G967" s="245"/>
      <c r="H967" s="245"/>
      <c r="I967" s="245"/>
      <c r="J967" s="245"/>
      <c r="K967" s="245"/>
    </row>
    <row r="968" spans="1:11">
      <c r="A968" s="39"/>
      <c r="B968" s="40"/>
      <c r="C968" s="242"/>
      <c r="D968" s="245"/>
      <c r="E968" s="245"/>
      <c r="F968" s="245"/>
      <c r="G968" s="245"/>
      <c r="H968" s="245"/>
      <c r="I968" s="245"/>
      <c r="J968" s="245"/>
      <c r="K968" s="245"/>
    </row>
    <row r="969" spans="1:11">
      <c r="A969" s="39"/>
      <c r="B969" s="40"/>
      <c r="C969" s="242"/>
      <c r="D969" s="245"/>
      <c r="E969" s="245"/>
      <c r="F969" s="245"/>
      <c r="G969" s="245"/>
      <c r="H969" s="245"/>
      <c r="I969" s="245"/>
      <c r="J969" s="245"/>
      <c r="K969" s="245"/>
    </row>
    <row r="970" spans="1:11">
      <c r="A970" s="39"/>
      <c r="B970" s="40"/>
      <c r="C970" s="242"/>
      <c r="D970" s="245"/>
      <c r="E970" s="245"/>
      <c r="F970" s="245"/>
      <c r="G970" s="245"/>
      <c r="H970" s="245"/>
      <c r="I970" s="245"/>
      <c r="J970" s="245"/>
      <c r="K970" s="245"/>
    </row>
    <row r="971" spans="1:11">
      <c r="A971" s="39"/>
      <c r="B971" s="40"/>
      <c r="C971" s="242"/>
      <c r="D971" s="245"/>
      <c r="E971" s="245"/>
      <c r="F971" s="245"/>
      <c r="G971" s="245"/>
      <c r="H971" s="245"/>
      <c r="I971" s="245"/>
      <c r="J971" s="245"/>
      <c r="K971" s="245"/>
    </row>
    <row r="972" spans="1:11">
      <c r="A972" s="39"/>
      <c r="B972" s="40"/>
      <c r="C972" s="242"/>
      <c r="D972" s="245"/>
      <c r="E972" s="245"/>
      <c r="F972" s="245"/>
      <c r="G972" s="245"/>
      <c r="H972" s="245"/>
      <c r="I972" s="245"/>
      <c r="J972" s="245"/>
      <c r="K972" s="245"/>
    </row>
    <row r="973" spans="1:11">
      <c r="A973" s="39"/>
      <c r="B973" s="40"/>
      <c r="C973" s="242"/>
      <c r="D973" s="245"/>
      <c r="E973" s="245"/>
      <c r="F973" s="245"/>
      <c r="G973" s="245"/>
      <c r="H973" s="245"/>
      <c r="I973" s="245"/>
      <c r="J973" s="245"/>
      <c r="K973" s="245"/>
    </row>
    <row r="974" spans="1:11">
      <c r="A974" s="39"/>
      <c r="B974" s="40"/>
      <c r="C974" s="242"/>
      <c r="D974" s="245"/>
      <c r="E974" s="245"/>
      <c r="F974" s="245"/>
      <c r="G974" s="245"/>
      <c r="H974" s="245"/>
      <c r="I974" s="245"/>
      <c r="J974" s="245"/>
      <c r="K974" s="245"/>
    </row>
    <row r="975" spans="1:11">
      <c r="A975" s="39"/>
      <c r="B975" s="40"/>
      <c r="C975" s="242"/>
      <c r="D975" s="245"/>
      <c r="E975" s="245"/>
      <c r="F975" s="245"/>
      <c r="G975" s="245"/>
      <c r="H975" s="245"/>
      <c r="I975" s="245"/>
      <c r="J975" s="245"/>
      <c r="K975" s="245"/>
    </row>
    <row r="976" spans="1:11">
      <c r="A976" s="39"/>
      <c r="B976" s="40"/>
      <c r="C976" s="242"/>
      <c r="D976" s="245"/>
      <c r="E976" s="245"/>
      <c r="F976" s="245"/>
      <c r="G976" s="245"/>
      <c r="H976" s="245"/>
      <c r="I976" s="245"/>
      <c r="J976" s="245"/>
      <c r="K976" s="245"/>
    </row>
    <row r="977" spans="1:11">
      <c r="A977" s="39"/>
      <c r="B977" s="40"/>
      <c r="C977" s="242"/>
      <c r="D977" s="245"/>
      <c r="E977" s="245"/>
      <c r="F977" s="245"/>
      <c r="G977" s="245"/>
      <c r="H977" s="245"/>
      <c r="I977" s="245"/>
      <c r="J977" s="245"/>
      <c r="K977" s="245"/>
    </row>
    <row r="978" spans="1:11">
      <c r="A978" s="39"/>
      <c r="B978" s="40"/>
      <c r="C978" s="242"/>
      <c r="D978" s="245"/>
      <c r="E978" s="245"/>
      <c r="F978" s="245"/>
      <c r="G978" s="245"/>
      <c r="H978" s="245"/>
      <c r="I978" s="245"/>
      <c r="J978" s="245"/>
      <c r="K978" s="245"/>
    </row>
    <row r="979" spans="1:11">
      <c r="A979" s="39"/>
      <c r="B979" s="40"/>
      <c r="C979" s="242"/>
      <c r="D979" s="245"/>
      <c r="E979" s="245"/>
      <c r="F979" s="245"/>
      <c r="G979" s="245"/>
      <c r="H979" s="245"/>
      <c r="I979" s="245"/>
      <c r="J979" s="245"/>
      <c r="K979" s="245"/>
    </row>
    <row r="980" spans="1:11">
      <c r="A980" s="39"/>
      <c r="B980" s="40"/>
      <c r="C980" s="242"/>
      <c r="D980" s="245"/>
      <c r="E980" s="245"/>
      <c r="F980" s="245"/>
      <c r="G980" s="245"/>
      <c r="H980" s="245"/>
      <c r="I980" s="245"/>
      <c r="J980" s="245"/>
      <c r="K980" s="245"/>
    </row>
    <row r="981" spans="1:11">
      <c r="A981" s="39"/>
      <c r="B981" s="40"/>
      <c r="C981" s="242"/>
      <c r="D981" s="245"/>
      <c r="E981" s="245"/>
      <c r="F981" s="245"/>
      <c r="G981" s="245"/>
      <c r="H981" s="245"/>
      <c r="I981" s="245"/>
      <c r="J981" s="245"/>
      <c r="K981" s="245"/>
    </row>
    <row r="982" spans="1:11">
      <c r="A982" s="39"/>
      <c r="B982" s="40"/>
      <c r="C982" s="242"/>
      <c r="D982" s="245"/>
      <c r="E982" s="245"/>
      <c r="F982" s="245"/>
      <c r="G982" s="245"/>
      <c r="H982" s="245"/>
      <c r="I982" s="245"/>
      <c r="J982" s="245"/>
      <c r="K982" s="245"/>
    </row>
    <row r="983" spans="1:11">
      <c r="A983" s="39"/>
      <c r="B983" s="40"/>
      <c r="C983" s="242"/>
      <c r="D983" s="245"/>
      <c r="E983" s="245"/>
      <c r="F983" s="245"/>
      <c r="G983" s="245"/>
      <c r="H983" s="245"/>
      <c r="I983" s="245"/>
      <c r="J983" s="245"/>
      <c r="K983" s="245"/>
    </row>
    <row r="984" spans="1:11">
      <c r="A984" s="39"/>
      <c r="B984" s="40"/>
      <c r="C984" s="242"/>
      <c r="D984" s="245"/>
      <c r="E984" s="245"/>
      <c r="F984" s="245"/>
      <c r="G984" s="245"/>
      <c r="H984" s="245"/>
      <c r="I984" s="245"/>
      <c r="J984" s="245"/>
      <c r="K984" s="245"/>
    </row>
    <row r="985" spans="1:11">
      <c r="A985" s="39"/>
      <c r="B985" s="40"/>
      <c r="C985" s="242"/>
      <c r="D985" s="245"/>
      <c r="E985" s="245"/>
      <c r="F985" s="245"/>
      <c r="G985" s="245"/>
      <c r="H985" s="245"/>
      <c r="I985" s="245"/>
      <c r="J985" s="245"/>
      <c r="K985" s="245"/>
    </row>
    <row r="986" spans="1:11">
      <c r="A986" s="39"/>
      <c r="B986" s="40"/>
      <c r="C986" s="242"/>
      <c r="D986" s="245"/>
      <c r="E986" s="245"/>
      <c r="F986" s="245"/>
      <c r="G986" s="245"/>
      <c r="H986" s="245"/>
      <c r="I986" s="245"/>
      <c r="J986" s="245"/>
      <c r="K986" s="245"/>
    </row>
    <row r="987" spans="1:11">
      <c r="A987" s="39"/>
      <c r="B987" s="40"/>
      <c r="C987" s="242"/>
      <c r="D987" s="245"/>
      <c r="E987" s="245"/>
      <c r="F987" s="245"/>
      <c r="G987" s="245"/>
      <c r="H987" s="245"/>
      <c r="I987" s="245"/>
      <c r="J987" s="245"/>
      <c r="K987" s="245"/>
    </row>
    <row r="988" spans="1:11">
      <c r="A988" s="39"/>
      <c r="B988" s="40"/>
      <c r="C988" s="242"/>
      <c r="D988" s="245"/>
      <c r="E988" s="245"/>
      <c r="F988" s="245"/>
      <c r="G988" s="245"/>
      <c r="H988" s="245"/>
      <c r="I988" s="245"/>
      <c r="J988" s="245"/>
      <c r="K988" s="245"/>
    </row>
    <row r="989" spans="1:11">
      <c r="A989" s="39"/>
      <c r="B989" s="40"/>
      <c r="C989" s="242"/>
      <c r="D989" s="245"/>
      <c r="E989" s="245"/>
      <c r="F989" s="245"/>
      <c r="G989" s="245"/>
      <c r="H989" s="245"/>
      <c r="I989" s="245"/>
      <c r="J989" s="245"/>
      <c r="K989" s="245"/>
    </row>
    <row r="990" spans="1:11">
      <c r="A990" s="39"/>
      <c r="B990" s="40"/>
      <c r="C990" s="242"/>
      <c r="D990" s="245"/>
      <c r="E990" s="245"/>
      <c r="F990" s="245"/>
      <c r="G990" s="245"/>
      <c r="H990" s="245"/>
      <c r="I990" s="245"/>
      <c r="J990" s="245"/>
      <c r="K990" s="245"/>
    </row>
    <row r="991" spans="1:11">
      <c r="A991" s="39"/>
      <c r="B991" s="40"/>
      <c r="C991" s="242"/>
      <c r="D991" s="245"/>
      <c r="E991" s="245"/>
      <c r="F991" s="245"/>
      <c r="G991" s="245"/>
      <c r="H991" s="245"/>
      <c r="I991" s="245"/>
      <c r="J991" s="245"/>
      <c r="K991" s="245"/>
    </row>
    <row r="992" spans="1:11">
      <c r="A992" s="39"/>
      <c r="B992" s="40"/>
      <c r="C992" s="242"/>
      <c r="D992" s="245"/>
      <c r="E992" s="245"/>
      <c r="F992" s="245"/>
      <c r="G992" s="245"/>
      <c r="H992" s="245"/>
      <c r="I992" s="245"/>
      <c r="J992" s="245"/>
      <c r="K992" s="245"/>
    </row>
    <row r="993" spans="1:11">
      <c r="A993" s="39"/>
      <c r="B993" s="40"/>
      <c r="C993" s="242"/>
      <c r="D993" s="245"/>
      <c r="E993" s="245"/>
      <c r="F993" s="245"/>
      <c r="G993" s="245"/>
      <c r="H993" s="245"/>
      <c r="I993" s="245"/>
      <c r="J993" s="245"/>
      <c r="K993" s="245"/>
    </row>
    <row r="994" spans="1:11">
      <c r="A994" s="39"/>
      <c r="B994" s="40"/>
      <c r="C994" s="242"/>
      <c r="D994" s="245"/>
      <c r="E994" s="245"/>
      <c r="F994" s="245"/>
      <c r="G994" s="245"/>
      <c r="H994" s="245"/>
      <c r="I994" s="245"/>
      <c r="J994" s="245"/>
      <c r="K994" s="245"/>
    </row>
    <row r="995" spans="1:11">
      <c r="A995" s="39"/>
      <c r="B995" s="40"/>
      <c r="C995" s="242"/>
      <c r="D995" s="245"/>
      <c r="E995" s="245"/>
      <c r="F995" s="245"/>
      <c r="G995" s="245"/>
      <c r="H995" s="245"/>
      <c r="I995" s="245"/>
      <c r="J995" s="245"/>
      <c r="K995" s="245"/>
    </row>
    <row r="996" spans="1:11">
      <c r="A996" s="39"/>
      <c r="B996" s="40"/>
      <c r="C996" s="242"/>
      <c r="D996" s="245"/>
      <c r="E996" s="245"/>
      <c r="F996" s="245"/>
      <c r="G996" s="245"/>
      <c r="H996" s="245"/>
      <c r="I996" s="245"/>
      <c r="J996" s="245"/>
      <c r="K996" s="245"/>
    </row>
    <row r="997" spans="1:11">
      <c r="A997" s="39"/>
      <c r="B997" s="40"/>
      <c r="C997" s="242"/>
      <c r="D997" s="245"/>
      <c r="E997" s="245"/>
      <c r="F997" s="245"/>
      <c r="G997" s="245"/>
      <c r="H997" s="245"/>
      <c r="I997" s="245"/>
      <c r="J997" s="245"/>
      <c r="K997" s="245"/>
    </row>
    <row r="998" spans="1:11">
      <c r="A998" s="39"/>
      <c r="B998" s="40"/>
      <c r="C998" s="242"/>
      <c r="D998" s="245"/>
      <c r="E998" s="245"/>
      <c r="F998" s="245"/>
      <c r="G998" s="245"/>
      <c r="H998" s="245"/>
      <c r="I998" s="245"/>
      <c r="J998" s="245"/>
      <c r="K998" s="245"/>
    </row>
    <row r="999" spans="1:11">
      <c r="A999" s="39"/>
      <c r="B999" s="40"/>
      <c r="C999" s="242"/>
      <c r="D999" s="245"/>
      <c r="E999" s="245"/>
      <c r="F999" s="245"/>
      <c r="G999" s="245"/>
      <c r="H999" s="245"/>
      <c r="I999" s="245"/>
      <c r="J999" s="245"/>
      <c r="K999" s="245"/>
    </row>
    <row r="1000" spans="1:11">
      <c r="A1000" s="39"/>
      <c r="B1000" s="40"/>
      <c r="C1000" s="242"/>
      <c r="D1000" s="245"/>
      <c r="E1000" s="245"/>
      <c r="F1000" s="245"/>
      <c r="G1000" s="245"/>
      <c r="H1000" s="245"/>
      <c r="I1000" s="245"/>
      <c r="J1000" s="245"/>
      <c r="K1000" s="245"/>
    </row>
  </sheetData>
  <dataValidations count="3">
    <dataValidation type="list" allowBlank="1" showInputMessage="1" showErrorMessage="1" sqref="B2:B1048576" xr:uid="{F9E2B22C-CB2F-4837-8502-3AA7D4D5A086}">
      <formula1>"S, V40, V50, V60, V70, V80, V90"</formula1>
    </dataValidation>
    <dataValidation type="custom" allowBlank="1" showInputMessage="1" showErrorMessage="1" sqref="B1" xr:uid="{ECF50E7E-682E-487E-9FF3-427DE3590AB2}">
      <formula1>"S, V40, V50, V60, V70, V80, V90"</formula1>
    </dataValidation>
    <dataValidation type="list" allowBlank="1" showInputMessage="1" showErrorMessage="1" sqref="C2:C1048576" xr:uid="{FF6DCE44-7073-48E1-9529-6D0C750FC1FE}">
      <formula1>$XFD$2:$XFD$18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A2D96-612C-4372-8351-729554CA575F}">
  <dimension ref="A1:G12"/>
  <sheetViews>
    <sheetView workbookViewId="0">
      <selection activeCell="Y17" sqref="Y17"/>
    </sheetView>
  </sheetViews>
  <sheetFormatPr defaultRowHeight="15.5"/>
  <cols>
    <col min="1" max="1" width="17.25" bestFit="1" customWidth="1"/>
    <col min="3" max="3" width="18.9140625" customWidth="1"/>
  </cols>
  <sheetData>
    <row r="1" spans="1:7">
      <c r="A1" t="s">
        <v>9</v>
      </c>
      <c r="B1" t="s">
        <v>10</v>
      </c>
      <c r="C1" t="s">
        <v>0</v>
      </c>
      <c r="D1" t="s">
        <v>56</v>
      </c>
    </row>
    <row r="2" spans="1:7">
      <c r="A2" s="515" t="s">
        <v>562</v>
      </c>
      <c r="B2" s="393" t="s">
        <v>28</v>
      </c>
      <c r="C2" s="393" t="s">
        <v>52</v>
      </c>
      <c r="D2" s="517"/>
      <c r="E2" s="393"/>
      <c r="F2" s="393"/>
      <c r="G2" s="518">
        <v>78</v>
      </c>
    </row>
    <row r="3" spans="1:7">
      <c r="A3" s="392" t="s">
        <v>501</v>
      </c>
      <c r="B3" s="393" t="s">
        <v>34</v>
      </c>
      <c r="C3" s="393" t="s">
        <v>52</v>
      </c>
      <c r="D3" s="393"/>
      <c r="E3" s="394"/>
      <c r="F3" s="394">
        <v>51</v>
      </c>
      <c r="G3" s="394"/>
    </row>
    <row r="4" spans="1:7">
      <c r="A4" s="392" t="s">
        <v>563</v>
      </c>
      <c r="B4" s="393" t="s">
        <v>34</v>
      </c>
      <c r="C4" s="393" t="s">
        <v>52</v>
      </c>
      <c r="D4" s="393"/>
      <c r="E4" s="394"/>
      <c r="F4" s="394"/>
      <c r="G4" s="394">
        <v>77</v>
      </c>
    </row>
    <row r="5" spans="1:7">
      <c r="A5" s="392" t="s">
        <v>105</v>
      </c>
      <c r="B5" s="393" t="s">
        <v>28</v>
      </c>
      <c r="C5" s="393" t="s">
        <v>52</v>
      </c>
      <c r="D5" s="393">
        <v>16</v>
      </c>
      <c r="E5" s="394"/>
      <c r="F5" s="394">
        <v>13</v>
      </c>
      <c r="G5" s="394">
        <v>11</v>
      </c>
    </row>
    <row r="6" spans="1:7">
      <c r="A6" s="392" t="s">
        <v>55</v>
      </c>
      <c r="B6" s="393" t="s">
        <v>34</v>
      </c>
      <c r="C6" s="393" t="s">
        <v>52</v>
      </c>
      <c r="D6" s="393">
        <v>54</v>
      </c>
      <c r="E6" s="394"/>
      <c r="F6" s="394">
        <v>47</v>
      </c>
      <c r="G6" s="394">
        <v>63</v>
      </c>
    </row>
    <row r="7" spans="1:7">
      <c r="A7" s="392" t="s">
        <v>54</v>
      </c>
      <c r="B7" s="393" t="s">
        <v>34</v>
      </c>
      <c r="C7" s="393" t="s">
        <v>52</v>
      </c>
      <c r="D7" s="393">
        <v>28</v>
      </c>
      <c r="E7" s="394"/>
      <c r="F7" s="394">
        <v>36</v>
      </c>
      <c r="G7" s="394"/>
    </row>
    <row r="8" spans="1:7">
      <c r="A8" s="392" t="s">
        <v>106</v>
      </c>
      <c r="B8" s="393" t="s">
        <v>28</v>
      </c>
      <c r="C8" s="393" t="s">
        <v>52</v>
      </c>
      <c r="D8" s="393">
        <v>51</v>
      </c>
      <c r="E8" s="394"/>
      <c r="F8" s="394"/>
      <c r="G8" s="394"/>
    </row>
    <row r="9" spans="1:7">
      <c r="A9" s="392" t="s">
        <v>502</v>
      </c>
      <c r="B9" s="393" t="s">
        <v>34</v>
      </c>
      <c r="C9" s="393" t="s">
        <v>52</v>
      </c>
      <c r="D9" s="393"/>
      <c r="E9" s="394"/>
      <c r="F9" s="394">
        <v>16</v>
      </c>
      <c r="G9" s="394">
        <v>18</v>
      </c>
    </row>
    <row r="10" spans="1:7">
      <c r="A10" s="392" t="s">
        <v>503</v>
      </c>
      <c r="B10" s="393" t="s">
        <v>28</v>
      </c>
      <c r="C10" s="393" t="s">
        <v>52</v>
      </c>
      <c r="D10" s="393"/>
      <c r="E10" s="394"/>
      <c r="F10" s="394">
        <v>22</v>
      </c>
      <c r="G10" s="394">
        <v>33</v>
      </c>
    </row>
    <row r="11" spans="1:7">
      <c r="A11" s="392" t="s">
        <v>564</v>
      </c>
      <c r="B11" s="393" t="s">
        <v>28</v>
      </c>
      <c r="C11" s="393" t="s">
        <v>52</v>
      </c>
      <c r="D11" s="393"/>
      <c r="E11" s="394"/>
      <c r="F11" s="394"/>
      <c r="G11" s="394">
        <v>29</v>
      </c>
    </row>
    <row r="12" spans="1:7">
      <c r="A12" s="392" t="s">
        <v>504</v>
      </c>
      <c r="B12" s="393" t="s">
        <v>34</v>
      </c>
      <c r="C12" s="393" t="s">
        <v>52</v>
      </c>
      <c r="D12" s="393">
        <v>62</v>
      </c>
      <c r="E12" s="394"/>
      <c r="F12" s="394">
        <v>52</v>
      </c>
      <c r="G12" s="394">
        <v>81</v>
      </c>
    </row>
  </sheetData>
  <dataValidations count="3">
    <dataValidation type="list" allowBlank="1" showInputMessage="1" showErrorMessage="1" sqref="B2:B8" xr:uid="{E292D72C-D46F-4663-B820-ED8C445B851D}">
      <formula1>"S, V40, V50, V60, V70, V80, V90"</formula1>
    </dataValidation>
    <dataValidation type="list" allowBlank="1" showInputMessage="1" showErrorMessage="1" sqref="C7:C8" xr:uid="{483FBC7A-8C45-42E5-A620-0A2F1F390543}">
      <formula1>$XEW$2:$XFD$20</formula1>
    </dataValidation>
    <dataValidation type="list" allowBlank="1" showInputMessage="1" showErrorMessage="1" sqref="C2:C6" xr:uid="{C1F0F54E-9A38-4BE4-BE25-CEA29BAF4CF3}">
      <formula1>$XEU$2:$XFD$20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0E15-9AFF-44C0-BA59-B3BE51630C44}">
  <dimension ref="A1:H14"/>
  <sheetViews>
    <sheetView workbookViewId="0">
      <selection activeCell="Y17" sqref="Y17"/>
    </sheetView>
  </sheetViews>
  <sheetFormatPr defaultRowHeight="15.5"/>
  <cols>
    <col min="1" max="1" width="15.5" bestFit="1" customWidth="1"/>
    <col min="2" max="2" width="3.9140625" bestFit="1" customWidth="1"/>
    <col min="3" max="3" width="14.33203125" bestFit="1" customWidth="1"/>
  </cols>
  <sheetData>
    <row r="1" spans="1:8">
      <c r="A1" s="332" t="s">
        <v>9</v>
      </c>
      <c r="B1" s="332" t="s">
        <v>10</v>
      </c>
      <c r="C1" s="332" t="s">
        <v>0</v>
      </c>
      <c r="D1" s="332" t="s">
        <v>8</v>
      </c>
      <c r="E1" s="332" t="s">
        <v>7</v>
      </c>
      <c r="F1" s="332" t="s">
        <v>6</v>
      </c>
      <c r="G1" s="332" t="s">
        <v>5</v>
      </c>
      <c r="H1" s="333" t="s">
        <v>4</v>
      </c>
    </row>
    <row r="2" spans="1:8">
      <c r="A2" s="392" t="s">
        <v>505</v>
      </c>
      <c r="B2" s="393" t="s">
        <v>34</v>
      </c>
      <c r="C2" s="393" t="s">
        <v>52</v>
      </c>
      <c r="D2" s="393"/>
      <c r="E2" s="394"/>
      <c r="F2" s="394">
        <v>24</v>
      </c>
      <c r="G2" s="394">
        <v>18</v>
      </c>
      <c r="H2" s="331"/>
    </row>
    <row r="3" spans="1:8">
      <c r="A3" s="392" t="s">
        <v>506</v>
      </c>
      <c r="B3" s="393" t="s">
        <v>35</v>
      </c>
      <c r="C3" s="393" t="s">
        <v>52</v>
      </c>
      <c r="D3" s="393"/>
      <c r="E3" s="394"/>
      <c r="F3" s="394">
        <v>39</v>
      </c>
      <c r="G3" s="394">
        <v>37</v>
      </c>
      <c r="H3" s="331"/>
    </row>
    <row r="4" spans="1:8">
      <c r="A4" s="392" t="s">
        <v>507</v>
      </c>
      <c r="B4" s="393" t="s">
        <v>33</v>
      </c>
      <c r="C4" s="393" t="s">
        <v>52</v>
      </c>
      <c r="D4" s="393"/>
      <c r="E4" s="394"/>
      <c r="F4" s="394">
        <v>86</v>
      </c>
      <c r="G4" s="394"/>
      <c r="H4" s="331"/>
    </row>
    <row r="5" spans="1:8">
      <c r="A5" s="392" t="s">
        <v>508</v>
      </c>
      <c r="B5" s="393" t="s">
        <v>34</v>
      </c>
      <c r="C5" s="393" t="s">
        <v>52</v>
      </c>
      <c r="D5" s="393"/>
      <c r="E5" s="394"/>
      <c r="F5" s="394">
        <v>40</v>
      </c>
      <c r="G5" s="394">
        <v>61</v>
      </c>
      <c r="H5" s="331"/>
    </row>
    <row r="6" spans="1:8">
      <c r="A6" s="392" t="s">
        <v>509</v>
      </c>
      <c r="B6" s="393" t="s">
        <v>28</v>
      </c>
      <c r="C6" s="393" t="s">
        <v>52</v>
      </c>
      <c r="D6" s="393"/>
      <c r="E6" s="394"/>
      <c r="F6" s="394">
        <v>29</v>
      </c>
      <c r="G6" s="394"/>
    </row>
    <row r="7" spans="1:8">
      <c r="A7" s="392" t="s">
        <v>510</v>
      </c>
      <c r="B7" s="393" t="s">
        <v>34</v>
      </c>
      <c r="C7" s="393" t="s">
        <v>52</v>
      </c>
      <c r="D7" s="393"/>
      <c r="E7" s="394"/>
      <c r="F7" s="394">
        <v>28</v>
      </c>
      <c r="G7" s="394">
        <v>28</v>
      </c>
    </row>
    <row r="8" spans="1:8">
      <c r="A8" s="392" t="s">
        <v>108</v>
      </c>
      <c r="B8" s="393" t="s">
        <v>34</v>
      </c>
      <c r="C8" s="393" t="s">
        <v>52</v>
      </c>
      <c r="D8" s="393">
        <v>113</v>
      </c>
      <c r="E8" s="394"/>
      <c r="F8" s="394"/>
      <c r="G8" s="394">
        <v>100</v>
      </c>
    </row>
    <row r="9" spans="1:8">
      <c r="A9" s="392" t="s">
        <v>560</v>
      </c>
      <c r="B9" s="393" t="s">
        <v>34</v>
      </c>
      <c r="C9" s="393" t="s">
        <v>52</v>
      </c>
      <c r="D9" s="393"/>
      <c r="E9" s="394"/>
      <c r="F9" s="394"/>
      <c r="G9" s="394">
        <v>49</v>
      </c>
    </row>
    <row r="10" spans="1:8">
      <c r="A10" s="392" t="s">
        <v>561</v>
      </c>
      <c r="B10" s="393" t="s">
        <v>34</v>
      </c>
      <c r="C10" s="393" t="s">
        <v>52</v>
      </c>
      <c r="D10" s="393"/>
      <c r="E10" s="394"/>
      <c r="F10" s="394"/>
      <c r="G10" s="394">
        <v>55</v>
      </c>
    </row>
    <row r="11" spans="1:8">
      <c r="A11" s="392" t="s">
        <v>53</v>
      </c>
      <c r="B11" s="393" t="s">
        <v>34</v>
      </c>
      <c r="C11" s="393" t="s">
        <v>52</v>
      </c>
      <c r="D11" s="393">
        <v>112</v>
      </c>
      <c r="E11" s="394"/>
      <c r="F11" s="394">
        <v>68</v>
      </c>
      <c r="G11" s="394">
        <v>101</v>
      </c>
    </row>
    <row r="12" spans="1:8">
      <c r="A12" s="392" t="s">
        <v>93</v>
      </c>
      <c r="B12" s="393" t="s">
        <v>34</v>
      </c>
      <c r="C12" s="393" t="s">
        <v>52</v>
      </c>
      <c r="D12" s="393">
        <v>13</v>
      </c>
      <c r="E12" s="394"/>
      <c r="F12" s="394">
        <v>14</v>
      </c>
      <c r="G12" s="394">
        <v>17</v>
      </c>
    </row>
    <row r="13" spans="1:8">
      <c r="A13" s="392" t="s">
        <v>107</v>
      </c>
      <c r="B13" s="393" t="s">
        <v>28</v>
      </c>
      <c r="C13" s="393" t="s">
        <v>52</v>
      </c>
      <c r="D13" s="393">
        <v>79</v>
      </c>
      <c r="E13" s="394"/>
      <c r="F13" s="394"/>
      <c r="G13" s="394">
        <v>88</v>
      </c>
    </row>
    <row r="14" spans="1:8">
      <c r="A14" s="171"/>
      <c r="B14" s="40"/>
      <c r="C14" s="170"/>
      <c r="D14" s="171"/>
    </row>
  </sheetData>
  <dataValidations count="4">
    <dataValidation type="list" allowBlank="1" showInputMessage="1" showErrorMessage="1" sqref="C11:C14" xr:uid="{361AC8F3-D2F1-4DD4-9CA7-ADB494E8C68F}">
      <formula1>$XEY$2:$XFD$20</formula1>
    </dataValidation>
    <dataValidation type="list" allowBlank="1" showInputMessage="1" showErrorMessage="1" sqref="B1:B14" xr:uid="{1CD5462E-1818-4F88-B6A3-51BA26D1E2D0}">
      <formula1>"S, V40, V50, V60, V70, V80, V90"</formula1>
    </dataValidation>
    <dataValidation type="list" allowBlank="1" showInputMessage="1" showErrorMessage="1" sqref="C9:C10" xr:uid="{77FECD4E-0D69-49AE-945B-1D301C432D8E}">
      <formula1>$XEW$2:$XFD$20</formula1>
    </dataValidation>
    <dataValidation type="list" allowBlank="1" showInputMessage="1" showErrorMessage="1" sqref="C1:C8" xr:uid="{04B3564D-8BEE-4D34-83A5-81F54F5CEE87}">
      <formula1>$XEU$2:$XFD$20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B047D-B72E-41DA-A641-8CD08593E0B8}">
  <dimension ref="A1:XEW997"/>
  <sheetViews>
    <sheetView zoomScale="140" zoomScaleNormal="140" zoomScalePageLayoutView="140" workbookViewId="0">
      <selection activeCell="Y17" sqref="Y17"/>
    </sheetView>
  </sheetViews>
  <sheetFormatPr defaultColWidth="10.83203125" defaultRowHeight="13"/>
  <cols>
    <col min="1" max="1" width="26.6640625" style="128" customWidth="1"/>
    <col min="2" max="2" width="4.5" style="128" bestFit="1" customWidth="1"/>
    <col min="3" max="3" width="21.6640625" style="128" bestFit="1" customWidth="1"/>
    <col min="4" max="4" width="7.1640625" style="128" bestFit="1" customWidth="1"/>
    <col min="5" max="16384" width="10.83203125" style="128"/>
  </cols>
  <sheetData>
    <row r="1" spans="1:9 16377:16377">
      <c r="A1" s="346" t="s">
        <v>9</v>
      </c>
      <c r="B1" s="345" t="s">
        <v>10</v>
      </c>
      <c r="C1" s="345" t="s">
        <v>0</v>
      </c>
      <c r="D1" s="345" t="s">
        <v>8</v>
      </c>
      <c r="E1" s="347" t="s">
        <v>7</v>
      </c>
      <c r="F1" s="347" t="s">
        <v>6</v>
      </c>
      <c r="G1" s="347" t="s">
        <v>5</v>
      </c>
      <c r="H1" s="347" t="s">
        <v>4</v>
      </c>
      <c r="I1" s="347" t="s">
        <v>3</v>
      </c>
    </row>
    <row r="2" spans="1:9 16377:16377">
      <c r="A2" s="291"/>
      <c r="B2" s="292"/>
      <c r="C2" s="293"/>
      <c r="D2" s="294"/>
      <c r="E2" s="128">
        <v>125</v>
      </c>
      <c r="XEW2" s="128" t="s">
        <v>17</v>
      </c>
    </row>
    <row r="3" spans="1:9 16377:16377">
      <c r="A3" s="421" t="s">
        <v>316</v>
      </c>
      <c r="B3" s="422" t="s">
        <v>35</v>
      </c>
      <c r="C3" s="423" t="s">
        <v>15</v>
      </c>
      <c r="D3" s="424"/>
      <c r="E3" s="424">
        <v>74</v>
      </c>
      <c r="F3" s="424">
        <v>45</v>
      </c>
      <c r="XEW3" s="128" t="s">
        <v>18</v>
      </c>
    </row>
    <row r="4" spans="1:9 16377:16377">
      <c r="A4" s="421" t="s">
        <v>317</v>
      </c>
      <c r="B4" s="422" t="s">
        <v>35</v>
      </c>
      <c r="C4" s="423" t="s">
        <v>15</v>
      </c>
      <c r="D4" s="424"/>
      <c r="E4" s="424">
        <v>107</v>
      </c>
      <c r="F4" s="424">
        <v>50</v>
      </c>
      <c r="XEW4" s="128" t="s">
        <v>19</v>
      </c>
    </row>
    <row r="5" spans="1:9 16377:16377">
      <c r="A5" s="421" t="s">
        <v>529</v>
      </c>
      <c r="B5" s="422" t="s">
        <v>34</v>
      </c>
      <c r="C5" s="425" t="s">
        <v>15</v>
      </c>
      <c r="D5" s="424"/>
      <c r="E5" s="424"/>
      <c r="F5" s="424">
        <v>38</v>
      </c>
      <c r="XEW5" s="128" t="s">
        <v>11</v>
      </c>
    </row>
    <row r="6" spans="1:9 16377:16377">
      <c r="A6" s="421" t="s">
        <v>530</v>
      </c>
      <c r="B6" s="422" t="s">
        <v>35</v>
      </c>
      <c r="C6" s="423" t="s">
        <v>15</v>
      </c>
      <c r="D6" s="424"/>
      <c r="E6" s="424"/>
      <c r="F6" s="424">
        <v>56</v>
      </c>
      <c r="G6" s="128">
        <v>89</v>
      </c>
      <c r="XEW6" s="128" t="s">
        <v>20</v>
      </c>
    </row>
    <row r="7" spans="1:9 16377:16377">
      <c r="A7" s="92" t="s">
        <v>535</v>
      </c>
      <c r="B7" s="93" t="s">
        <v>34</v>
      </c>
      <c r="C7" s="423" t="s">
        <v>15</v>
      </c>
      <c r="D7" s="129"/>
      <c r="G7" s="128">
        <v>67</v>
      </c>
      <c r="XEW7" s="128" t="s">
        <v>21</v>
      </c>
    </row>
    <row r="8" spans="1:9 16377:16377">
      <c r="A8" s="92"/>
      <c r="B8" s="93"/>
      <c r="C8" s="130"/>
      <c r="D8" s="129"/>
      <c r="XEW8" s="128" t="s">
        <v>22</v>
      </c>
    </row>
    <row r="9" spans="1:9 16377:16377">
      <c r="A9" s="92"/>
      <c r="B9" s="93"/>
      <c r="C9" s="130"/>
      <c r="D9" s="129"/>
      <c r="XEW9" s="128" t="s">
        <v>12</v>
      </c>
    </row>
    <row r="10" spans="1:9 16377:16377">
      <c r="A10" s="92"/>
      <c r="B10" s="93"/>
      <c r="C10" s="130"/>
      <c r="D10" s="129"/>
      <c r="XEW10" s="128" t="s">
        <v>23</v>
      </c>
    </row>
    <row r="11" spans="1:9 16377:16377">
      <c r="A11" s="92"/>
      <c r="B11" s="93"/>
      <c r="C11" s="130"/>
      <c r="D11" s="129"/>
      <c r="XEW11" s="128" t="s">
        <v>24</v>
      </c>
    </row>
    <row r="12" spans="1:9 16377:16377">
      <c r="A12" s="92"/>
      <c r="B12" s="93"/>
      <c r="C12" s="130"/>
      <c r="D12" s="129"/>
      <c r="XEW12" s="128" t="s">
        <v>25</v>
      </c>
    </row>
    <row r="13" spans="1:9 16377:16377">
      <c r="A13" s="92"/>
      <c r="B13" s="93"/>
      <c r="C13" s="130"/>
      <c r="D13" s="129"/>
      <c r="XEW13" s="128" t="s">
        <v>26</v>
      </c>
    </row>
    <row r="14" spans="1:9 16377:16377">
      <c r="A14" s="92"/>
      <c r="B14" s="93"/>
      <c r="C14" s="130"/>
      <c r="D14" s="129"/>
      <c r="XEW14" s="128" t="s">
        <v>13</v>
      </c>
    </row>
    <row r="15" spans="1:9 16377:16377">
      <c r="A15" s="92"/>
      <c r="B15" s="93"/>
      <c r="C15" s="130"/>
      <c r="D15" s="129"/>
      <c r="XEW15" s="128" t="s">
        <v>27</v>
      </c>
    </row>
    <row r="16" spans="1:9 16377:16377">
      <c r="A16" s="92"/>
      <c r="B16" s="93"/>
      <c r="C16" s="130"/>
      <c r="D16" s="129"/>
    </row>
    <row r="17" spans="1:4">
      <c r="A17" s="92"/>
      <c r="B17" s="93"/>
      <c r="C17" s="130"/>
      <c r="D17" s="129"/>
    </row>
    <row r="18" spans="1:4">
      <c r="A18" s="92"/>
      <c r="B18" s="93"/>
      <c r="C18" s="130"/>
      <c r="D18" s="129"/>
    </row>
    <row r="19" spans="1:4">
      <c r="A19" s="92"/>
      <c r="B19" s="93"/>
      <c r="C19" s="130"/>
      <c r="D19" s="129"/>
    </row>
    <row r="20" spans="1:4">
      <c r="A20" s="92"/>
      <c r="B20" s="93"/>
      <c r="C20" s="130"/>
      <c r="D20" s="129"/>
    </row>
    <row r="21" spans="1:4">
      <c r="A21" s="92"/>
      <c r="B21" s="93"/>
      <c r="C21" s="130"/>
      <c r="D21" s="129"/>
    </row>
    <row r="22" spans="1:4">
      <c r="A22" s="92"/>
      <c r="B22" s="93"/>
      <c r="C22" s="130"/>
      <c r="D22" s="129"/>
    </row>
    <row r="23" spans="1:4">
      <c r="A23" s="92"/>
      <c r="B23" s="93"/>
      <c r="C23" s="130"/>
      <c r="D23" s="129"/>
    </row>
    <row r="24" spans="1:4">
      <c r="A24" s="92"/>
      <c r="B24" s="93"/>
      <c r="C24" s="130"/>
      <c r="D24" s="129"/>
    </row>
    <row r="25" spans="1:4">
      <c r="A25" s="92"/>
      <c r="B25" s="93"/>
      <c r="C25" s="130"/>
      <c r="D25" s="129"/>
    </row>
    <row r="26" spans="1:4">
      <c r="A26" s="92"/>
      <c r="B26" s="93"/>
      <c r="C26" s="130"/>
      <c r="D26" s="129"/>
    </row>
    <row r="27" spans="1:4">
      <c r="A27" s="92"/>
      <c r="B27" s="93"/>
      <c r="C27" s="130"/>
      <c r="D27" s="129"/>
    </row>
    <row r="28" spans="1:4">
      <c r="A28" s="92"/>
      <c r="B28" s="93"/>
      <c r="C28" s="130"/>
      <c r="D28" s="129"/>
    </row>
    <row r="29" spans="1:4">
      <c r="A29" s="92"/>
      <c r="B29" s="93"/>
      <c r="C29" s="130"/>
      <c r="D29" s="129"/>
    </row>
    <row r="30" spans="1:4">
      <c r="A30" s="92"/>
      <c r="B30" s="93"/>
      <c r="C30" s="130"/>
      <c r="D30" s="129"/>
    </row>
    <row r="31" spans="1:4">
      <c r="A31" s="92"/>
      <c r="B31" s="93"/>
      <c r="C31" s="130"/>
      <c r="D31" s="129"/>
    </row>
    <row r="32" spans="1:4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</sheetData>
  <dataValidations count="3">
    <dataValidation type="custom" allowBlank="1" showInputMessage="1" showErrorMessage="1" sqref="B1" xr:uid="{00000000-0002-0000-0000-000000000000}">
      <formula1>"S, V40, V50, V60, V70, V80, V90"</formula1>
    </dataValidation>
    <dataValidation type="list" allowBlank="1" showInputMessage="1" showErrorMessage="1" sqref="C2:C1048576" xr:uid="{00000000-0002-0000-0000-000002000000}">
      <formula1>$XEW$2:$XFD$15</formula1>
    </dataValidation>
    <dataValidation type="list" allowBlank="1" showInputMessage="1" showErrorMessage="1" sqref="B2:B1048576" xr:uid="{00000000-0002-0000-0000-000001000000}">
      <formula1>"S, V40, V50, V60, V70, V80, V90"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38A3-5B86-4127-BFC7-D0BA0F4E546B}">
  <dimension ref="A1:XEW1001"/>
  <sheetViews>
    <sheetView zoomScale="140" zoomScaleNormal="140" zoomScalePageLayoutView="140" workbookViewId="0">
      <selection activeCell="Y17" sqref="Y17"/>
    </sheetView>
  </sheetViews>
  <sheetFormatPr defaultColWidth="10.83203125" defaultRowHeight="13"/>
  <cols>
    <col min="1" max="1" width="26.6640625" style="128" customWidth="1"/>
    <col min="2" max="2" width="4.5" style="128" bestFit="1" customWidth="1"/>
    <col min="3" max="3" width="21.6640625" style="128" bestFit="1" customWidth="1"/>
    <col min="4" max="4" width="7.1640625" style="128" bestFit="1" customWidth="1"/>
    <col min="5" max="16384" width="10.83203125" style="128"/>
  </cols>
  <sheetData>
    <row r="1" spans="1:9 16377:16377">
      <c r="A1" s="342" t="s">
        <v>9</v>
      </c>
      <c r="B1" s="341" t="s">
        <v>10</v>
      </c>
      <c r="C1" s="341" t="s">
        <v>0</v>
      </c>
      <c r="D1" s="341" t="s">
        <v>8</v>
      </c>
      <c r="E1" s="343" t="s">
        <v>7</v>
      </c>
      <c r="F1" s="343" t="s">
        <v>6</v>
      </c>
      <c r="G1" s="343" t="s">
        <v>5</v>
      </c>
      <c r="H1" s="343" t="s">
        <v>4</v>
      </c>
      <c r="I1" s="343" t="s">
        <v>3</v>
      </c>
    </row>
    <row r="2" spans="1:9 16377:16377">
      <c r="A2" s="342"/>
      <c r="B2" s="609"/>
      <c r="C2" s="609"/>
      <c r="D2" s="609"/>
      <c r="E2" s="343"/>
      <c r="F2" s="343"/>
      <c r="G2" s="343">
        <v>151</v>
      </c>
      <c r="H2" s="343"/>
      <c r="I2" s="343"/>
    </row>
    <row r="3" spans="1:9 16377:16377">
      <c r="A3" s="342"/>
      <c r="B3" s="609"/>
      <c r="C3" s="609"/>
      <c r="D3" s="609"/>
      <c r="E3" s="343"/>
      <c r="F3" s="343"/>
      <c r="G3" s="343">
        <v>151</v>
      </c>
      <c r="H3" s="343"/>
      <c r="I3" s="343"/>
    </row>
    <row r="4" spans="1:9 16377:16377">
      <c r="A4" s="417" t="s">
        <v>310</v>
      </c>
      <c r="B4" s="418" t="s">
        <v>35</v>
      </c>
      <c r="C4" s="419" t="s">
        <v>15</v>
      </c>
      <c r="D4" s="420"/>
      <c r="E4" s="420">
        <v>81</v>
      </c>
      <c r="F4" s="420"/>
      <c r="G4" s="344"/>
      <c r="H4" s="344"/>
      <c r="I4" s="344"/>
      <c r="XEW4" s="128" t="s">
        <v>15</v>
      </c>
    </row>
    <row r="5" spans="1:9 16377:16377">
      <c r="A5" s="417" t="s">
        <v>311</v>
      </c>
      <c r="B5" s="418" t="s">
        <v>33</v>
      </c>
      <c r="C5" s="419" t="s">
        <v>15</v>
      </c>
      <c r="D5" s="420"/>
      <c r="E5" s="420">
        <v>129</v>
      </c>
      <c r="F5" s="420">
        <v>82</v>
      </c>
      <c r="G5" s="344"/>
      <c r="H5" s="344"/>
      <c r="I5" s="344"/>
      <c r="XEW5" s="128" t="s">
        <v>16</v>
      </c>
    </row>
    <row r="6" spans="1:9 16377:16377">
      <c r="A6" s="417" t="s">
        <v>312</v>
      </c>
      <c r="B6" s="418" t="s">
        <v>35</v>
      </c>
      <c r="C6" s="419" t="s">
        <v>15</v>
      </c>
      <c r="D6" s="420"/>
      <c r="E6" s="420">
        <v>143</v>
      </c>
      <c r="F6" s="420"/>
      <c r="G6" s="344">
        <v>118</v>
      </c>
      <c r="H6" s="344"/>
      <c r="I6" s="344"/>
      <c r="XEW6" s="128" t="s">
        <v>17</v>
      </c>
    </row>
    <row r="7" spans="1:9 16377:16377">
      <c r="A7" s="417" t="s">
        <v>313</v>
      </c>
      <c r="B7" s="418" t="s">
        <v>28</v>
      </c>
      <c r="C7" s="419" t="s">
        <v>15</v>
      </c>
      <c r="D7" s="420"/>
      <c r="E7" s="420">
        <v>156</v>
      </c>
      <c r="F7" s="420">
        <v>98</v>
      </c>
      <c r="G7" s="344"/>
      <c r="H7" s="344"/>
      <c r="I7" s="344"/>
      <c r="XEW7" s="128" t="s">
        <v>18</v>
      </c>
    </row>
    <row r="8" spans="1:9 16377:16377">
      <c r="A8" s="417" t="s">
        <v>314</v>
      </c>
      <c r="B8" s="418" t="s">
        <v>35</v>
      </c>
      <c r="C8" s="419" t="s">
        <v>15</v>
      </c>
      <c r="D8" s="420"/>
      <c r="E8" s="420">
        <v>165</v>
      </c>
      <c r="F8" s="420">
        <v>99</v>
      </c>
      <c r="G8" s="344">
        <v>139</v>
      </c>
      <c r="H8" s="344"/>
      <c r="I8" s="344"/>
      <c r="XEW8" s="128" t="s">
        <v>19</v>
      </c>
    </row>
    <row r="9" spans="1:9 16377:16377">
      <c r="A9" s="417" t="s">
        <v>315</v>
      </c>
      <c r="B9" s="418" t="s">
        <v>33</v>
      </c>
      <c r="C9" s="419" t="s">
        <v>15</v>
      </c>
      <c r="D9" s="420"/>
      <c r="E9" s="420">
        <v>174</v>
      </c>
      <c r="F9" s="420"/>
      <c r="G9" s="344"/>
      <c r="H9" s="344"/>
      <c r="I9" s="344"/>
      <c r="XEW9" s="128" t="s">
        <v>11</v>
      </c>
    </row>
    <row r="10" spans="1:9 16377:16377">
      <c r="A10" s="417" t="s">
        <v>527</v>
      </c>
      <c r="B10" s="418" t="s">
        <v>35</v>
      </c>
      <c r="C10" s="419" t="s">
        <v>15</v>
      </c>
      <c r="D10" s="420"/>
      <c r="E10" s="420"/>
      <c r="F10" s="420">
        <v>91</v>
      </c>
      <c r="XEW10" s="128" t="s">
        <v>20</v>
      </c>
    </row>
    <row r="11" spans="1:9 16377:16377">
      <c r="A11" s="417" t="s">
        <v>528</v>
      </c>
      <c r="B11" s="418" t="s">
        <v>51</v>
      </c>
      <c r="C11" s="419" t="s">
        <v>15</v>
      </c>
      <c r="D11" s="420"/>
      <c r="E11" s="420"/>
      <c r="F11" s="420">
        <v>106</v>
      </c>
      <c r="XEW11" s="128" t="s">
        <v>21</v>
      </c>
    </row>
    <row r="12" spans="1:9 16377:16377">
      <c r="A12" s="92"/>
      <c r="B12" s="93"/>
      <c r="C12" s="130"/>
      <c r="D12" s="129"/>
      <c r="XEW12" s="128" t="s">
        <v>22</v>
      </c>
    </row>
    <row r="13" spans="1:9 16377:16377">
      <c r="A13" s="92"/>
      <c r="B13" s="93"/>
      <c r="C13" s="130"/>
      <c r="D13" s="129"/>
      <c r="XEW13" s="128" t="s">
        <v>12</v>
      </c>
    </row>
    <row r="14" spans="1:9 16377:16377">
      <c r="A14" s="92"/>
      <c r="B14" s="93"/>
      <c r="C14" s="130"/>
      <c r="D14" s="129"/>
      <c r="XEW14" s="128" t="s">
        <v>23</v>
      </c>
    </row>
    <row r="15" spans="1:9 16377:16377">
      <c r="A15" s="92"/>
      <c r="B15" s="93"/>
      <c r="C15" s="130"/>
      <c r="D15" s="129"/>
      <c r="XEW15" s="128" t="s">
        <v>24</v>
      </c>
    </row>
    <row r="16" spans="1:9 16377:16377">
      <c r="A16" s="92"/>
      <c r="B16" s="93"/>
      <c r="C16" s="130"/>
      <c r="D16" s="129"/>
      <c r="XEW16" s="128" t="s">
        <v>25</v>
      </c>
    </row>
    <row r="17" spans="1:4 16377:16377">
      <c r="A17" s="92"/>
      <c r="B17" s="93"/>
      <c r="C17" s="130"/>
      <c r="D17" s="129"/>
      <c r="XEW17" s="128" t="s">
        <v>26</v>
      </c>
    </row>
    <row r="18" spans="1:4 16377:16377">
      <c r="A18" s="92"/>
      <c r="B18" s="93"/>
      <c r="C18" s="130"/>
      <c r="D18" s="129"/>
      <c r="XEW18" s="128" t="s">
        <v>13</v>
      </c>
    </row>
    <row r="19" spans="1:4 16377:16377">
      <c r="A19" s="92"/>
      <c r="B19" s="93"/>
      <c r="C19" s="130"/>
      <c r="D19" s="129"/>
      <c r="XEW19" s="128" t="s">
        <v>27</v>
      </c>
    </row>
    <row r="20" spans="1:4 16377:16377">
      <c r="A20" s="92"/>
      <c r="B20" s="93"/>
      <c r="C20" s="130"/>
      <c r="D20" s="129"/>
    </row>
    <row r="21" spans="1:4 16377:16377">
      <c r="A21" s="92"/>
      <c r="B21" s="93"/>
      <c r="C21" s="130"/>
      <c r="D21" s="129"/>
    </row>
    <row r="22" spans="1:4 16377:16377">
      <c r="A22" s="92"/>
      <c r="B22" s="93"/>
      <c r="C22" s="130"/>
      <c r="D22" s="129"/>
    </row>
    <row r="23" spans="1:4 16377:16377">
      <c r="A23" s="92"/>
      <c r="B23" s="93"/>
      <c r="C23" s="130"/>
      <c r="D23" s="129"/>
    </row>
    <row r="24" spans="1:4 16377:16377">
      <c r="A24" s="92"/>
      <c r="B24" s="93"/>
      <c r="C24" s="130"/>
      <c r="D24" s="129"/>
    </row>
    <row r="25" spans="1:4 16377:16377">
      <c r="A25" s="92"/>
      <c r="B25" s="93"/>
      <c r="C25" s="130"/>
      <c r="D25" s="129"/>
    </row>
    <row r="26" spans="1:4 16377:16377">
      <c r="A26" s="92"/>
      <c r="B26" s="93"/>
      <c r="C26" s="130"/>
      <c r="D26" s="129"/>
    </row>
    <row r="27" spans="1:4 16377:16377">
      <c r="A27" s="92"/>
      <c r="B27" s="93"/>
      <c r="C27" s="130"/>
      <c r="D27" s="129"/>
    </row>
    <row r="28" spans="1:4 16377:16377">
      <c r="A28" s="92"/>
      <c r="B28" s="93"/>
      <c r="C28" s="130"/>
      <c r="D28" s="129"/>
    </row>
    <row r="29" spans="1:4 16377:16377">
      <c r="A29" s="92"/>
      <c r="B29" s="93"/>
      <c r="C29" s="130"/>
      <c r="D29" s="129"/>
    </row>
    <row r="30" spans="1:4 16377:16377">
      <c r="A30" s="92"/>
      <c r="B30" s="93"/>
      <c r="C30" s="130"/>
      <c r="D30" s="129"/>
    </row>
    <row r="31" spans="1:4 16377:16377">
      <c r="A31" s="92"/>
      <c r="B31" s="93"/>
      <c r="C31" s="130"/>
      <c r="D31" s="129"/>
    </row>
    <row r="32" spans="1:4 16377:16377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  <row r="998" spans="1:4">
      <c r="A998" s="92"/>
      <c r="B998" s="93"/>
      <c r="C998" s="130"/>
      <c r="D998" s="129"/>
    </row>
    <row r="999" spans="1:4">
      <c r="A999" s="92"/>
      <c r="B999" s="93"/>
      <c r="C999" s="130"/>
      <c r="D999" s="129"/>
    </row>
    <row r="1000" spans="1:4">
      <c r="A1000" s="92"/>
      <c r="B1000" s="93"/>
      <c r="C1000" s="130"/>
      <c r="D1000" s="129"/>
    </row>
    <row r="1001" spans="1:4">
      <c r="A1001" s="92"/>
      <c r="B1001" s="93"/>
      <c r="C1001" s="130"/>
      <c r="D1001" s="129"/>
    </row>
  </sheetData>
  <dataValidations count="3">
    <dataValidation type="list" allowBlank="1" showInputMessage="1" showErrorMessage="1" sqref="C4:C1048576" xr:uid="{00000000-0002-0000-0100-000000000000}">
      <formula1>$XEW$4:$XFD$19</formula1>
    </dataValidation>
    <dataValidation type="list" allowBlank="1" showInputMessage="1" showErrorMessage="1" sqref="B4:B1048576" xr:uid="{00000000-0002-0000-0100-000001000000}">
      <formula1>"S, V40, V50, V60, V70, V80, V90"</formula1>
    </dataValidation>
    <dataValidation type="custom" allowBlank="1" showInputMessage="1" showErrorMessage="1" sqref="B1:B3" xr:uid="{00000000-0002-0000-0100-000002000000}">
      <formula1>"S, V40, V50, V60, V70, V80, V90"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785E6-E331-451F-9F34-495283ACE837}">
  <dimension ref="A1:XEW1000"/>
  <sheetViews>
    <sheetView topLeftCell="C1" zoomScale="140" zoomScaleNormal="140" zoomScalePageLayoutView="140" workbookViewId="0">
      <selection activeCell="Y17" sqref="Y17"/>
    </sheetView>
  </sheetViews>
  <sheetFormatPr defaultColWidth="10.83203125" defaultRowHeight="13"/>
  <cols>
    <col min="1" max="1" width="26.6640625" style="128" customWidth="1"/>
    <col min="2" max="2" width="4.5" style="128" bestFit="1" customWidth="1"/>
    <col min="3" max="3" width="21.6640625" style="128" bestFit="1" customWidth="1"/>
    <col min="4" max="4" width="7.1640625" style="128" bestFit="1" customWidth="1"/>
    <col min="5" max="16384" width="10.83203125" style="128"/>
  </cols>
  <sheetData>
    <row r="1" spans="1:9 16377:16377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>
      <c r="A2" s="39" t="s">
        <v>442</v>
      </c>
      <c r="B2" s="40" t="s">
        <v>28</v>
      </c>
      <c r="C2" s="41" t="s">
        <v>16</v>
      </c>
      <c r="D2" s="14"/>
      <c r="E2" s="14">
        <v>10</v>
      </c>
      <c r="F2" s="14">
        <v>3</v>
      </c>
      <c r="G2" s="14">
        <v>3</v>
      </c>
      <c r="H2" s="245"/>
      <c r="I2" s="245"/>
      <c r="XEW2" s="128" t="s">
        <v>14</v>
      </c>
    </row>
    <row r="3" spans="1:9 16377:16377">
      <c r="A3" s="19" t="s">
        <v>578</v>
      </c>
      <c r="B3" s="40" t="s">
        <v>28</v>
      </c>
      <c r="C3" s="41" t="s">
        <v>16</v>
      </c>
      <c r="D3" s="14"/>
      <c r="E3" s="14"/>
      <c r="F3" s="14"/>
      <c r="G3" s="14">
        <v>43</v>
      </c>
      <c r="H3" s="245"/>
      <c r="I3" s="245"/>
      <c r="XEW3" s="128" t="s">
        <v>15</v>
      </c>
    </row>
    <row r="4" spans="1:9 16377:16377">
      <c r="A4" s="39" t="s">
        <v>444</v>
      </c>
      <c r="B4" s="40" t="s">
        <v>35</v>
      </c>
      <c r="C4" s="41" t="s">
        <v>16</v>
      </c>
      <c r="D4" s="14"/>
      <c r="E4" s="14">
        <v>77</v>
      </c>
      <c r="F4" s="14">
        <v>49</v>
      </c>
      <c r="G4" s="14">
        <v>71</v>
      </c>
      <c r="H4" s="245"/>
      <c r="I4" s="245"/>
      <c r="XEW4" s="128" t="s">
        <v>16</v>
      </c>
    </row>
    <row r="5" spans="1:9 16377:16377">
      <c r="A5" s="39" t="s">
        <v>445</v>
      </c>
      <c r="B5" s="40" t="s">
        <v>34</v>
      </c>
      <c r="C5" s="41" t="s">
        <v>16</v>
      </c>
      <c r="D5" s="14"/>
      <c r="E5" s="14">
        <v>81</v>
      </c>
      <c r="F5" s="14">
        <v>62</v>
      </c>
      <c r="G5" s="14">
        <v>97</v>
      </c>
      <c r="H5" s="245"/>
      <c r="I5" s="245"/>
      <c r="XEW5" s="128" t="s">
        <v>17</v>
      </c>
    </row>
    <row r="6" spans="1:9 16377:16377">
      <c r="A6" s="39" t="s">
        <v>579</v>
      </c>
      <c r="B6" s="40" t="s">
        <v>51</v>
      </c>
      <c r="C6" s="41" t="s">
        <v>16</v>
      </c>
      <c r="D6" s="14"/>
      <c r="E6" s="14"/>
      <c r="F6" s="14"/>
      <c r="G6" s="14">
        <v>101</v>
      </c>
      <c r="H6" s="245"/>
      <c r="I6" s="245"/>
      <c r="XEW6" s="128" t="s">
        <v>18</v>
      </c>
    </row>
    <row r="7" spans="1:9 16377:16377">
      <c r="A7" s="39" t="s">
        <v>446</v>
      </c>
      <c r="B7" s="40" t="s">
        <v>51</v>
      </c>
      <c r="C7" s="41" t="s">
        <v>16</v>
      </c>
      <c r="D7" s="14"/>
      <c r="E7" s="14">
        <v>101</v>
      </c>
      <c r="F7" s="14"/>
      <c r="G7" s="14"/>
      <c r="XEW7" s="128" t="s">
        <v>19</v>
      </c>
    </row>
    <row r="8" spans="1:9 16377:16377">
      <c r="A8" s="39" t="s">
        <v>443</v>
      </c>
      <c r="B8" s="40" t="s">
        <v>28</v>
      </c>
      <c r="C8" s="41" t="s">
        <v>16</v>
      </c>
      <c r="D8" s="14"/>
      <c r="E8" s="14">
        <v>45</v>
      </c>
      <c r="F8" s="14"/>
      <c r="G8" s="14"/>
      <c r="XEW8" s="128" t="s">
        <v>11</v>
      </c>
    </row>
    <row r="9" spans="1:9 16377:16377">
      <c r="A9" s="39" t="s">
        <v>488</v>
      </c>
      <c r="B9" s="40" t="s">
        <v>28</v>
      </c>
      <c r="C9" s="41" t="s">
        <v>16</v>
      </c>
      <c r="D9" s="14"/>
      <c r="E9" s="14"/>
      <c r="F9" s="14">
        <v>8</v>
      </c>
      <c r="G9" s="14"/>
      <c r="XEW9" s="128" t="s">
        <v>20</v>
      </c>
    </row>
    <row r="10" spans="1:9 16377:16377">
      <c r="A10" s="287"/>
      <c r="B10" s="288"/>
      <c r="C10" s="289"/>
      <c r="D10" s="290"/>
      <c r="XEW10" s="128" t="s">
        <v>21</v>
      </c>
    </row>
    <row r="11" spans="1:9 16377:16377">
      <c r="A11" s="249"/>
      <c r="B11" s="250"/>
      <c r="C11" s="251"/>
      <c r="D11" s="252"/>
      <c r="XEW11" s="128" t="s">
        <v>22</v>
      </c>
    </row>
    <row r="12" spans="1:9 16377:16377">
      <c r="A12" s="249"/>
      <c r="B12" s="250"/>
      <c r="C12" s="251"/>
      <c r="D12" s="252"/>
      <c r="XEW12" s="128" t="s">
        <v>12</v>
      </c>
    </row>
    <row r="13" spans="1:9 16377:16377">
      <c r="A13" s="92"/>
      <c r="B13" s="93"/>
      <c r="C13" s="130"/>
      <c r="D13" s="129"/>
      <c r="XEW13" s="128" t="s">
        <v>23</v>
      </c>
    </row>
    <row r="14" spans="1:9 16377:16377">
      <c r="A14" s="92"/>
      <c r="B14" s="93"/>
      <c r="C14" s="130"/>
      <c r="D14" s="129"/>
      <c r="XEW14" s="128" t="s">
        <v>24</v>
      </c>
    </row>
    <row r="15" spans="1:9 16377:16377">
      <c r="A15" s="92"/>
      <c r="B15" s="93"/>
      <c r="C15" s="130"/>
      <c r="D15" s="129"/>
      <c r="XEW15" s="128" t="s">
        <v>25</v>
      </c>
    </row>
    <row r="16" spans="1:9 16377:16377">
      <c r="A16" s="92"/>
      <c r="B16" s="93"/>
      <c r="C16" s="130"/>
      <c r="D16" s="129"/>
      <c r="XEW16" s="128" t="s">
        <v>26</v>
      </c>
    </row>
    <row r="17" spans="1:4 16377:16377">
      <c r="A17" s="92"/>
      <c r="B17" s="93"/>
      <c r="C17" s="130"/>
      <c r="D17" s="129"/>
      <c r="XEW17" s="128" t="s">
        <v>13</v>
      </c>
    </row>
    <row r="18" spans="1:4 16377:16377">
      <c r="A18" s="92"/>
      <c r="B18" s="93"/>
      <c r="C18" s="130"/>
      <c r="D18" s="129"/>
      <c r="XEW18" s="128" t="s">
        <v>27</v>
      </c>
    </row>
    <row r="19" spans="1:4 16377:16377">
      <c r="A19" s="92"/>
      <c r="B19" s="93"/>
      <c r="C19" s="130"/>
      <c r="D19" s="129"/>
    </row>
    <row r="20" spans="1:4 16377:16377">
      <c r="A20" s="92"/>
      <c r="B20" s="93"/>
      <c r="C20" s="130"/>
      <c r="D20" s="129"/>
    </row>
    <row r="21" spans="1:4 16377:16377">
      <c r="A21" s="92"/>
      <c r="B21" s="93"/>
      <c r="C21" s="130"/>
      <c r="D21" s="129"/>
    </row>
    <row r="22" spans="1:4 16377:16377">
      <c r="A22" s="92"/>
      <c r="B22" s="93"/>
      <c r="C22" s="130"/>
      <c r="D22" s="129"/>
    </row>
    <row r="23" spans="1:4 16377:16377">
      <c r="A23" s="92"/>
      <c r="B23" s="93"/>
      <c r="C23" s="130"/>
      <c r="D23" s="129"/>
    </row>
    <row r="24" spans="1:4 16377:16377">
      <c r="A24" s="92"/>
      <c r="B24" s="93"/>
      <c r="C24" s="130"/>
      <c r="D24" s="129"/>
    </row>
    <row r="25" spans="1:4 16377:16377">
      <c r="A25" s="92"/>
      <c r="B25" s="93"/>
      <c r="C25" s="130"/>
      <c r="D25" s="129"/>
    </row>
    <row r="26" spans="1:4 16377:16377">
      <c r="A26" s="92"/>
      <c r="B26" s="93"/>
      <c r="C26" s="130"/>
      <c r="D26" s="129"/>
    </row>
    <row r="27" spans="1:4 16377:16377">
      <c r="A27" s="92"/>
      <c r="B27" s="93"/>
      <c r="C27" s="130"/>
      <c r="D27" s="129"/>
    </row>
    <row r="28" spans="1:4 16377:16377">
      <c r="A28" s="92"/>
      <c r="B28" s="93"/>
      <c r="C28" s="130"/>
      <c r="D28" s="129"/>
    </row>
    <row r="29" spans="1:4 16377:16377">
      <c r="A29" s="92"/>
      <c r="B29" s="93"/>
      <c r="C29" s="130"/>
      <c r="D29" s="129"/>
    </row>
    <row r="30" spans="1:4 16377:16377">
      <c r="A30" s="92"/>
      <c r="B30" s="93"/>
      <c r="C30" s="130"/>
      <c r="D30" s="129"/>
    </row>
    <row r="31" spans="1:4 16377:16377">
      <c r="A31" s="92"/>
      <c r="B31" s="93"/>
      <c r="C31" s="130"/>
      <c r="D31" s="129"/>
    </row>
    <row r="32" spans="1:4 16377:16377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  <row r="998" spans="1:4">
      <c r="A998" s="92"/>
      <c r="B998" s="93"/>
      <c r="C998" s="130"/>
      <c r="D998" s="129"/>
    </row>
    <row r="999" spans="1:4">
      <c r="A999" s="92"/>
      <c r="B999" s="93"/>
      <c r="C999" s="130"/>
      <c r="D999" s="129"/>
    </row>
    <row r="1000" spans="1:4">
      <c r="A1000" s="92"/>
      <c r="B1000" s="93"/>
      <c r="C1000" s="130"/>
      <c r="D1000" s="129"/>
    </row>
  </sheetData>
  <dataValidations count="5">
    <dataValidation type="list" allowBlank="1" showInputMessage="1" showErrorMessage="1" sqref="C10" xr:uid="{4817A753-F02B-45CD-8024-E30C3FE346D6}">
      <formula1>$XEW$2:$XEW$18</formula1>
    </dataValidation>
    <dataValidation type="list" allowBlank="1" showInputMessage="1" showErrorMessage="1" sqref="C11:C1048576" xr:uid="{00000000-0002-0000-0000-000002000000}">
      <formula1>$XEW$2:$XFD$18</formula1>
    </dataValidation>
    <dataValidation type="list" allowBlank="1" showInputMessage="1" showErrorMessage="1" sqref="B2:B1048576" xr:uid="{00000000-0002-0000-0000-000001000000}">
      <formula1>"S, V40, V50, V60, V70, V80, V90"</formula1>
    </dataValidation>
    <dataValidation type="custom" allowBlank="1" showInputMessage="1" showErrorMessage="1" sqref="B1" xr:uid="{1FDCEEDB-6ACA-4C79-BF1D-56B24A12B2FA}">
      <formula1>"S, V40, V50, V60, V70, V80, V90"</formula1>
    </dataValidation>
    <dataValidation type="list" allowBlank="1" showInputMessage="1" showErrorMessage="1" sqref="C2:C9" xr:uid="{61AEC1EC-D11B-4ACF-8ABF-76A84C6AAA8E}">
      <formula1>$XFD$2:$XFD$18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BF4D1-D3C8-438C-A034-5C130CA3E582}">
  <dimension ref="A1:XEU1122"/>
  <sheetViews>
    <sheetView workbookViewId="0">
      <selection activeCell="A2" sqref="A2:F62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3.08203125" style="10" hidden="1" customWidth="1"/>
    <col min="11" max="11" width="3.33203125" style="10" customWidth="1"/>
    <col min="12" max="17" width="4" style="182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75</v>
      </c>
      <c r="K1" s="61"/>
      <c r="L1" s="176" t="s">
        <v>8</v>
      </c>
      <c r="M1" s="177" t="s">
        <v>7</v>
      </c>
      <c r="N1" s="178" t="s">
        <v>6</v>
      </c>
      <c r="O1" s="179" t="s">
        <v>5</v>
      </c>
      <c r="P1" s="180" t="s">
        <v>4</v>
      </c>
      <c r="Q1" s="181" t="s">
        <v>3</v>
      </c>
      <c r="R1" s="15" t="s">
        <v>29</v>
      </c>
      <c r="XEU1" s="11"/>
    </row>
    <row r="2" spans="1:18 16375:16375" ht="13" customHeight="1">
      <c r="A2" s="39" t="s">
        <v>230</v>
      </c>
      <c r="B2" s="39" t="s">
        <v>34</v>
      </c>
      <c r="C2" s="43" t="s">
        <v>25</v>
      </c>
      <c r="D2" s="39">
        <v>6</v>
      </c>
      <c r="E2" s="5"/>
      <c r="F2" s="5">
        <v>5</v>
      </c>
      <c r="G2" s="18"/>
      <c r="H2" s="18"/>
      <c r="I2" s="18"/>
      <c r="J2" s="60">
        <f t="shared" ref="J2:J32" si="0">COUNT(D2:I2)</f>
        <v>2</v>
      </c>
      <c r="K2" s="60"/>
      <c r="L2" s="182">
        <f t="shared" ref="L2:L33" si="1">IFERROR(_xlfn.RANK.EQ(D2,D:D,1),"")</f>
        <v>2</v>
      </c>
      <c r="M2" s="182" t="str">
        <f t="shared" ref="M2:M33" si="2">IFERROR(_xlfn.RANK.EQ(E2,E:E,1),"")</f>
        <v/>
      </c>
      <c r="N2" s="182">
        <f t="shared" ref="N2:N33" si="3">IFERROR(_xlfn.RANK.EQ(F2,F:F,1),"")</f>
        <v>1</v>
      </c>
      <c r="O2" s="182" t="str">
        <f t="shared" ref="O2:O33" si="4">IFERROR(_xlfn.RANK.EQ(G2,G:G,1),"")</f>
        <v/>
      </c>
      <c r="P2" s="182" t="str">
        <f t="shared" ref="P2:P33" si="5">IFERROR(_xlfn.RANK.EQ(H2,H:H,1),"")</f>
        <v/>
      </c>
      <c r="Q2" s="182" t="str">
        <f t="shared" ref="Q2:Q33" si="6">IFERROR(_xlfn.RANK.EQ(I2,I:I,1),"")</f>
        <v/>
      </c>
      <c r="R2" s="5" t="str">
        <f>IF(J2&gt;3,SUM(SMALL(L2:Q2,{1,2,3,4})),"")</f>
        <v/>
      </c>
    </row>
    <row r="3" spans="1:18 16375:16375" ht="13" customHeight="1">
      <c r="A3" s="39" t="s">
        <v>490</v>
      </c>
      <c r="B3" s="39" t="s">
        <v>34</v>
      </c>
      <c r="C3" s="43" t="s">
        <v>11</v>
      </c>
      <c r="D3" s="5"/>
      <c r="E3" s="5"/>
      <c r="F3" s="5">
        <v>15</v>
      </c>
      <c r="G3" s="18"/>
      <c r="H3" s="18"/>
      <c r="I3" s="18"/>
      <c r="J3" s="60">
        <f t="shared" si="0"/>
        <v>1</v>
      </c>
      <c r="K3" s="60"/>
      <c r="L3" s="182" t="str">
        <f t="shared" si="1"/>
        <v/>
      </c>
      <c r="M3" s="182" t="str">
        <f t="shared" si="2"/>
        <v/>
      </c>
      <c r="N3" s="182">
        <f t="shared" si="3"/>
        <v>2</v>
      </c>
      <c r="O3" s="182" t="str">
        <f t="shared" si="4"/>
        <v/>
      </c>
      <c r="P3" s="182" t="str">
        <f t="shared" si="5"/>
        <v/>
      </c>
      <c r="Q3" s="182" t="str">
        <f t="shared" si="6"/>
        <v/>
      </c>
      <c r="R3" s="5" t="str">
        <f>IF(J3&gt;3,SUM(SMALL(L3:Q3,{1,2,3,4})),"")</f>
        <v/>
      </c>
    </row>
    <row r="4" spans="1:18 16375:16375" ht="13" customHeight="1">
      <c r="A4" s="5" t="s">
        <v>502</v>
      </c>
      <c r="B4" s="5" t="s">
        <v>34</v>
      </c>
      <c r="C4" s="5" t="s">
        <v>52</v>
      </c>
      <c r="D4" s="5"/>
      <c r="E4" s="5"/>
      <c r="F4" s="5">
        <v>16</v>
      </c>
      <c r="G4" s="18"/>
      <c r="H4" s="18"/>
      <c r="I4" s="18"/>
      <c r="J4" s="60">
        <f t="shared" si="0"/>
        <v>1</v>
      </c>
      <c r="K4" s="60"/>
      <c r="L4" s="182" t="str">
        <f t="shared" si="1"/>
        <v/>
      </c>
      <c r="M4" s="182" t="str">
        <f t="shared" si="2"/>
        <v/>
      </c>
      <c r="N4" s="182">
        <f t="shared" si="3"/>
        <v>3</v>
      </c>
      <c r="O4" s="182" t="str">
        <f t="shared" si="4"/>
        <v/>
      </c>
      <c r="P4" s="182" t="str">
        <f t="shared" si="5"/>
        <v/>
      </c>
      <c r="Q4" s="182" t="str">
        <f t="shared" si="6"/>
        <v/>
      </c>
      <c r="R4" s="5" t="str">
        <f>IF(J4&gt;3,SUM(SMALL(L4:Q4,{1,2,3,4})),"")</f>
        <v/>
      </c>
    </row>
    <row r="5" spans="1:18 16375:16375" ht="13" customHeight="1">
      <c r="A5" s="39" t="s">
        <v>354</v>
      </c>
      <c r="B5" s="39" t="s">
        <v>34</v>
      </c>
      <c r="C5" s="43" t="s">
        <v>17</v>
      </c>
      <c r="D5" s="5"/>
      <c r="E5" s="5">
        <v>24</v>
      </c>
      <c r="F5" s="5">
        <v>20</v>
      </c>
      <c r="G5" s="18"/>
      <c r="H5" s="18"/>
      <c r="I5" s="18"/>
      <c r="J5" s="60">
        <f t="shared" si="0"/>
        <v>2</v>
      </c>
      <c r="K5" s="60"/>
      <c r="L5" s="182" t="str">
        <f t="shared" si="1"/>
        <v/>
      </c>
      <c r="M5" s="182">
        <f t="shared" si="2"/>
        <v>5</v>
      </c>
      <c r="N5" s="182">
        <f t="shared" si="3"/>
        <v>4</v>
      </c>
      <c r="O5" s="182" t="str">
        <f t="shared" si="4"/>
        <v/>
      </c>
      <c r="P5" s="182" t="str">
        <f t="shared" si="5"/>
        <v/>
      </c>
      <c r="Q5" s="182" t="str">
        <f t="shared" si="6"/>
        <v/>
      </c>
      <c r="R5" s="5" t="str">
        <f>IF(J5&gt;3,SUM(SMALL(L5:Q5,{1,2,3,4})),"")</f>
        <v/>
      </c>
    </row>
    <row r="6" spans="1:18 16375:16375" ht="13" customHeight="1">
      <c r="A6" s="23" t="s">
        <v>499</v>
      </c>
      <c r="B6" s="23" t="s">
        <v>34</v>
      </c>
      <c r="C6" s="27" t="s">
        <v>27</v>
      </c>
      <c r="F6" s="19">
        <v>23</v>
      </c>
      <c r="G6" s="18"/>
      <c r="H6" s="18"/>
      <c r="I6" s="18"/>
      <c r="J6" s="60">
        <f t="shared" si="0"/>
        <v>1</v>
      </c>
      <c r="K6" s="60"/>
      <c r="L6" s="182" t="str">
        <f t="shared" si="1"/>
        <v/>
      </c>
      <c r="M6" s="182" t="str">
        <f t="shared" si="2"/>
        <v/>
      </c>
      <c r="N6" s="182">
        <f t="shared" si="3"/>
        <v>5</v>
      </c>
      <c r="O6" s="182" t="str">
        <f t="shared" si="4"/>
        <v/>
      </c>
      <c r="P6" s="182" t="str">
        <f t="shared" si="5"/>
        <v/>
      </c>
      <c r="Q6" s="182" t="str">
        <f t="shared" si="6"/>
        <v/>
      </c>
      <c r="R6" s="5" t="str">
        <f>IF(J6&gt;3,SUM(SMALL(L6:Q6,{1,2,3,4})),"")</f>
        <v/>
      </c>
    </row>
    <row r="7" spans="1:18 16375:16375" ht="13" customHeight="1">
      <c r="A7" s="39" t="s">
        <v>159</v>
      </c>
      <c r="B7" s="39" t="s">
        <v>34</v>
      </c>
      <c r="C7" s="43" t="s">
        <v>21</v>
      </c>
      <c r="D7" s="5">
        <v>30</v>
      </c>
      <c r="E7" s="5"/>
      <c r="F7" s="5">
        <v>26</v>
      </c>
      <c r="G7" s="18"/>
      <c r="H7" s="18"/>
      <c r="I7" s="18"/>
      <c r="J7" s="60">
        <f t="shared" si="0"/>
        <v>2</v>
      </c>
      <c r="K7" s="60"/>
      <c r="L7" s="182">
        <f t="shared" si="1"/>
        <v>7</v>
      </c>
      <c r="M7" s="182" t="str">
        <f t="shared" si="2"/>
        <v/>
      </c>
      <c r="N7" s="182">
        <f t="shared" si="3"/>
        <v>6</v>
      </c>
      <c r="O7" s="182" t="str">
        <f t="shared" si="4"/>
        <v/>
      </c>
      <c r="P7" s="182" t="str">
        <f t="shared" si="5"/>
        <v/>
      </c>
      <c r="Q7" s="182" t="str">
        <f t="shared" si="6"/>
        <v/>
      </c>
      <c r="R7" s="5" t="str">
        <f>IF(J7&gt;3,SUM(SMALL(L7:Q7,{1,2,3,4})),"")</f>
        <v/>
      </c>
    </row>
    <row r="8" spans="1:18 16375:16375" ht="13" customHeight="1">
      <c r="A8" s="39" t="s">
        <v>273</v>
      </c>
      <c r="B8" s="39" t="s">
        <v>34</v>
      </c>
      <c r="C8" s="43" t="s">
        <v>14</v>
      </c>
      <c r="D8" s="5"/>
      <c r="E8" s="5">
        <v>47</v>
      </c>
      <c r="F8" s="5">
        <v>27</v>
      </c>
      <c r="G8" s="18"/>
      <c r="H8" s="18"/>
      <c r="I8" s="18"/>
      <c r="J8" s="60">
        <f t="shared" si="0"/>
        <v>2</v>
      </c>
      <c r="L8" s="182" t="str">
        <f t="shared" si="1"/>
        <v/>
      </c>
      <c r="M8" s="182">
        <f t="shared" si="2"/>
        <v>10</v>
      </c>
      <c r="N8" s="182">
        <f t="shared" si="3"/>
        <v>7</v>
      </c>
      <c r="O8" s="182" t="str">
        <f t="shared" si="4"/>
        <v/>
      </c>
      <c r="P8" s="182" t="str">
        <f t="shared" si="5"/>
        <v/>
      </c>
      <c r="Q8" s="182" t="str">
        <f t="shared" si="6"/>
        <v/>
      </c>
      <c r="R8" s="5" t="str">
        <f>IF(J8&gt;3,SUM(SMALL(L8:Q8,{1,2,3,4})),"")</f>
        <v/>
      </c>
    </row>
    <row r="9" spans="1:18 16375:16375" ht="13" customHeight="1">
      <c r="A9" s="39" t="s">
        <v>208</v>
      </c>
      <c r="B9" s="39" t="s">
        <v>34</v>
      </c>
      <c r="C9" s="43" t="s">
        <v>11</v>
      </c>
      <c r="D9" s="5">
        <v>53</v>
      </c>
      <c r="E9" s="5"/>
      <c r="F9" s="5">
        <v>30</v>
      </c>
      <c r="G9" s="18"/>
      <c r="H9" s="18"/>
      <c r="I9" s="18"/>
      <c r="J9" s="60">
        <f t="shared" si="0"/>
        <v>2</v>
      </c>
      <c r="K9" s="60"/>
      <c r="L9" s="182">
        <f t="shared" si="1"/>
        <v>15</v>
      </c>
      <c r="M9" s="182" t="str">
        <f t="shared" si="2"/>
        <v/>
      </c>
      <c r="N9" s="182">
        <f t="shared" si="3"/>
        <v>8</v>
      </c>
      <c r="O9" s="182" t="str">
        <f t="shared" si="4"/>
        <v/>
      </c>
      <c r="P9" s="182" t="str">
        <f t="shared" si="5"/>
        <v/>
      </c>
      <c r="Q9" s="182" t="str">
        <f t="shared" si="6"/>
        <v/>
      </c>
      <c r="R9" s="5" t="str">
        <f>IF(J9&gt;3,SUM(SMALL(L9:Q9,{1,2,3,4})),"")</f>
        <v/>
      </c>
    </row>
    <row r="10" spans="1:18 16375:16375" ht="13" customHeight="1">
      <c r="A10" s="39" t="s">
        <v>424</v>
      </c>
      <c r="B10" s="39" t="s">
        <v>34</v>
      </c>
      <c r="C10" s="43" t="s">
        <v>18</v>
      </c>
      <c r="D10" s="5"/>
      <c r="E10" s="5">
        <v>46</v>
      </c>
      <c r="F10" s="5">
        <v>33</v>
      </c>
      <c r="G10" s="18"/>
      <c r="H10" s="18"/>
      <c r="I10" s="18"/>
      <c r="J10" s="60">
        <f t="shared" si="0"/>
        <v>2</v>
      </c>
      <c r="L10" s="182" t="str">
        <f t="shared" si="1"/>
        <v/>
      </c>
      <c r="M10" s="182">
        <f t="shared" si="2"/>
        <v>9</v>
      </c>
      <c r="N10" s="182">
        <f t="shared" si="3"/>
        <v>9</v>
      </c>
      <c r="O10" s="182" t="str">
        <f t="shared" si="4"/>
        <v/>
      </c>
      <c r="P10" s="182" t="str">
        <f t="shared" si="5"/>
        <v/>
      </c>
      <c r="Q10" s="182" t="str">
        <f t="shared" si="6"/>
        <v/>
      </c>
      <c r="R10" s="5" t="str">
        <f>IF(J10&gt;3,SUM(SMALL(L10:Q10,{1,2,3,4})),"")</f>
        <v/>
      </c>
    </row>
    <row r="11" spans="1:18 16375:16375" ht="13" customHeight="1">
      <c r="A11" s="5" t="s">
        <v>54</v>
      </c>
      <c r="B11" s="5" t="s">
        <v>34</v>
      </c>
      <c r="C11" s="5" t="s">
        <v>52</v>
      </c>
      <c r="D11" s="5">
        <v>28</v>
      </c>
      <c r="E11" s="5"/>
      <c r="F11" s="5">
        <v>36</v>
      </c>
      <c r="G11" s="18"/>
      <c r="H11" s="18"/>
      <c r="I11" s="18"/>
      <c r="J11" s="60">
        <f t="shared" si="0"/>
        <v>2</v>
      </c>
      <c r="K11" s="60"/>
      <c r="L11" s="182">
        <f t="shared" si="1"/>
        <v>6</v>
      </c>
      <c r="M11" s="182" t="str">
        <f t="shared" si="2"/>
        <v/>
      </c>
      <c r="N11" s="182">
        <f t="shared" si="3"/>
        <v>10</v>
      </c>
      <c r="O11" s="182" t="str">
        <f t="shared" si="4"/>
        <v/>
      </c>
      <c r="P11" s="182" t="str">
        <f t="shared" si="5"/>
        <v/>
      </c>
      <c r="Q11" s="182" t="str">
        <f t="shared" si="6"/>
        <v/>
      </c>
      <c r="R11" s="5" t="str">
        <f>IF(J11&gt;3,SUM(SMALL(L11:Q11,{1,2,3,4})),"")</f>
        <v/>
      </c>
    </row>
    <row r="12" spans="1:18 16375:16375" ht="13" customHeight="1">
      <c r="A12" s="421" t="s">
        <v>529</v>
      </c>
      <c r="B12" s="421" t="s">
        <v>34</v>
      </c>
      <c r="C12" s="443" t="s">
        <v>15</v>
      </c>
      <c r="D12" s="447"/>
      <c r="E12" s="447"/>
      <c r="F12" s="455">
        <v>38</v>
      </c>
      <c r="G12" s="18"/>
      <c r="H12" s="18"/>
      <c r="I12" s="18"/>
      <c r="J12" s="60">
        <f t="shared" si="0"/>
        <v>1</v>
      </c>
      <c r="K12" s="60"/>
      <c r="L12" s="182" t="str">
        <f t="shared" si="1"/>
        <v/>
      </c>
      <c r="M12" s="182" t="str">
        <f t="shared" si="2"/>
        <v/>
      </c>
      <c r="N12" s="182">
        <f t="shared" si="3"/>
        <v>11</v>
      </c>
      <c r="O12" s="182" t="str">
        <f t="shared" si="4"/>
        <v/>
      </c>
      <c r="P12" s="182" t="str">
        <f t="shared" si="5"/>
        <v/>
      </c>
      <c r="Q12" s="182" t="str">
        <f t="shared" si="6"/>
        <v/>
      </c>
      <c r="R12" s="5" t="str">
        <f>IF(J12&gt;3,SUM(SMALL(L12:Q12,{1,2,3,4})),"")</f>
        <v/>
      </c>
    </row>
    <row r="13" spans="1:18 16375:16375" ht="13" customHeight="1">
      <c r="A13" s="39" t="s">
        <v>233</v>
      </c>
      <c r="B13" s="39" t="s">
        <v>34</v>
      </c>
      <c r="C13" s="39" t="s">
        <v>25</v>
      </c>
      <c r="D13" s="39">
        <v>47</v>
      </c>
      <c r="E13" s="5"/>
      <c r="F13" s="5">
        <v>41</v>
      </c>
      <c r="G13" s="18"/>
      <c r="H13" s="18"/>
      <c r="I13" s="18"/>
      <c r="J13" s="60">
        <f t="shared" si="0"/>
        <v>2</v>
      </c>
      <c r="K13" s="60"/>
      <c r="L13" s="182">
        <f t="shared" si="1"/>
        <v>13</v>
      </c>
      <c r="M13" s="182" t="str">
        <f t="shared" si="2"/>
        <v/>
      </c>
      <c r="N13" s="182">
        <f t="shared" si="3"/>
        <v>12</v>
      </c>
      <c r="O13" s="182" t="str">
        <f t="shared" si="4"/>
        <v/>
      </c>
      <c r="P13" s="182" t="str">
        <f t="shared" si="5"/>
        <v/>
      </c>
      <c r="Q13" s="182" t="str">
        <f t="shared" si="6"/>
        <v/>
      </c>
      <c r="R13" s="5" t="str">
        <f>IF(J13&gt;3,SUM(SMALL(L13:Q13,{1,2,3,4})),"")</f>
        <v/>
      </c>
    </row>
    <row r="14" spans="1:18 16375:16375" ht="13" customHeight="1">
      <c r="A14" s="396" t="s">
        <v>387</v>
      </c>
      <c r="B14" s="396" t="s">
        <v>34</v>
      </c>
      <c r="C14" s="438" t="s">
        <v>24</v>
      </c>
      <c r="D14" s="445"/>
      <c r="E14" s="453">
        <v>87</v>
      </c>
      <c r="F14" s="168">
        <v>44</v>
      </c>
      <c r="G14" s="18"/>
      <c r="H14" s="18"/>
      <c r="I14" s="18"/>
      <c r="J14" s="60">
        <f t="shared" si="0"/>
        <v>2</v>
      </c>
      <c r="K14" s="60"/>
      <c r="L14" s="182" t="str">
        <f t="shared" si="1"/>
        <v/>
      </c>
      <c r="M14" s="182">
        <f t="shared" si="2"/>
        <v>20</v>
      </c>
      <c r="N14" s="182">
        <f t="shared" si="3"/>
        <v>13</v>
      </c>
      <c r="O14" s="182" t="str">
        <f t="shared" si="4"/>
        <v/>
      </c>
      <c r="P14" s="182" t="str">
        <f t="shared" si="5"/>
        <v/>
      </c>
      <c r="Q14" s="182" t="str">
        <f t="shared" si="6"/>
        <v/>
      </c>
      <c r="R14" s="5" t="str">
        <f>IF(J14&gt;3,SUM(SMALL(L14:Q14,{1,2,3,4})),"")</f>
        <v/>
      </c>
    </row>
    <row r="15" spans="1:18 16375:16375" ht="13" customHeight="1">
      <c r="A15" s="396" t="s">
        <v>386</v>
      </c>
      <c r="B15" s="396" t="s">
        <v>34</v>
      </c>
      <c r="C15" s="438" t="s">
        <v>24</v>
      </c>
      <c r="D15" s="445"/>
      <c r="E15" s="453">
        <v>84</v>
      </c>
      <c r="F15" s="168">
        <v>46</v>
      </c>
      <c r="G15" s="18"/>
      <c r="H15" s="18"/>
      <c r="I15" s="18"/>
      <c r="J15" s="60">
        <f t="shared" si="0"/>
        <v>2</v>
      </c>
      <c r="K15" s="60"/>
      <c r="L15" s="182" t="str">
        <f t="shared" si="1"/>
        <v/>
      </c>
      <c r="M15" s="182">
        <f t="shared" si="2"/>
        <v>19</v>
      </c>
      <c r="N15" s="182">
        <f t="shared" si="3"/>
        <v>14</v>
      </c>
      <c r="O15" s="182" t="str">
        <f t="shared" si="4"/>
        <v/>
      </c>
      <c r="P15" s="182" t="str">
        <f t="shared" si="5"/>
        <v/>
      </c>
      <c r="Q15" s="182" t="str">
        <f t="shared" si="6"/>
        <v/>
      </c>
      <c r="R15" s="5" t="str">
        <f>IF(J15&gt;3,SUM(SMALL(L15:Q15,{1,2,3,4})),"")</f>
        <v/>
      </c>
    </row>
    <row r="16" spans="1:18 16375:16375" ht="13" customHeight="1">
      <c r="A16" s="5" t="s">
        <v>55</v>
      </c>
      <c r="B16" s="5" t="s">
        <v>34</v>
      </c>
      <c r="C16" s="5" t="s">
        <v>52</v>
      </c>
      <c r="D16" s="5">
        <v>54</v>
      </c>
      <c r="E16" s="5"/>
      <c r="F16" s="5">
        <v>47</v>
      </c>
      <c r="G16" s="18"/>
      <c r="H16" s="18"/>
      <c r="I16" s="18"/>
      <c r="J16" s="60">
        <f t="shared" si="0"/>
        <v>2</v>
      </c>
      <c r="L16" s="182">
        <f t="shared" si="1"/>
        <v>16</v>
      </c>
      <c r="M16" s="182" t="str">
        <f t="shared" si="2"/>
        <v/>
      </c>
      <c r="N16" s="182">
        <f t="shared" si="3"/>
        <v>15</v>
      </c>
      <c r="O16" s="182" t="str">
        <f t="shared" si="4"/>
        <v/>
      </c>
      <c r="P16" s="182" t="str">
        <f t="shared" si="5"/>
        <v/>
      </c>
      <c r="Q16" s="182" t="str">
        <f t="shared" si="6"/>
        <v/>
      </c>
      <c r="R16" s="5" t="str">
        <f>IF(J16&gt;3,SUM(SMALL(L16:Q16,{1,2,3,4})),"")</f>
        <v/>
      </c>
    </row>
    <row r="17" spans="1:18" ht="13" customHeight="1">
      <c r="A17" s="5" t="s">
        <v>501</v>
      </c>
      <c r="B17" s="14" t="s">
        <v>34</v>
      </c>
      <c r="C17" s="14" t="s">
        <v>52</v>
      </c>
      <c r="D17" s="5"/>
      <c r="E17" s="14"/>
      <c r="F17" s="14">
        <v>51</v>
      </c>
      <c r="G17" s="18"/>
      <c r="H17" s="18"/>
      <c r="I17" s="18"/>
      <c r="J17" s="60">
        <f t="shared" si="0"/>
        <v>1</v>
      </c>
      <c r="K17" s="60"/>
      <c r="L17" s="182" t="str">
        <f t="shared" si="1"/>
        <v/>
      </c>
      <c r="M17" s="182" t="str">
        <f t="shared" si="2"/>
        <v/>
      </c>
      <c r="N17" s="182">
        <f t="shared" si="3"/>
        <v>16</v>
      </c>
      <c r="O17" s="182" t="str">
        <f t="shared" si="4"/>
        <v/>
      </c>
      <c r="P17" s="182" t="str">
        <f t="shared" si="5"/>
        <v/>
      </c>
      <c r="Q17" s="182" t="str">
        <f t="shared" si="6"/>
        <v/>
      </c>
      <c r="R17" s="5" t="str">
        <f>IF(J17&gt;3,SUM(SMALL(L17:Q17,{1,2,3,4})),"")</f>
        <v/>
      </c>
    </row>
    <row r="18" spans="1:18" ht="13" customHeight="1">
      <c r="A18" s="5" t="s">
        <v>504</v>
      </c>
      <c r="B18" s="14" t="s">
        <v>34</v>
      </c>
      <c r="C18" s="14" t="s">
        <v>52</v>
      </c>
      <c r="D18" s="5">
        <v>62</v>
      </c>
      <c r="E18" s="14"/>
      <c r="F18" s="14">
        <v>52</v>
      </c>
      <c r="G18" s="18"/>
      <c r="H18" s="18"/>
      <c r="I18" s="18"/>
      <c r="J18" s="60">
        <f t="shared" si="0"/>
        <v>2</v>
      </c>
      <c r="K18" s="60"/>
      <c r="L18" s="182">
        <f t="shared" si="1"/>
        <v>21</v>
      </c>
      <c r="M18" s="182" t="str">
        <f t="shared" si="2"/>
        <v/>
      </c>
      <c r="N18" s="182">
        <f t="shared" si="3"/>
        <v>17</v>
      </c>
      <c r="O18" s="182" t="str">
        <f t="shared" si="4"/>
        <v/>
      </c>
      <c r="P18" s="182" t="str">
        <f t="shared" si="5"/>
        <v/>
      </c>
      <c r="Q18" s="182" t="str">
        <f t="shared" si="6"/>
        <v/>
      </c>
      <c r="R18" s="5" t="str">
        <f>IF(J18&gt;3,SUM(SMALL(L18:Q18,{1,2,3,4})),"")</f>
        <v/>
      </c>
    </row>
    <row r="19" spans="1:18" ht="13" customHeight="1">
      <c r="A19" s="411" t="s">
        <v>200</v>
      </c>
      <c r="B19" s="412" t="s">
        <v>34</v>
      </c>
      <c r="C19" s="413" t="s">
        <v>12</v>
      </c>
      <c r="D19" s="416">
        <v>69</v>
      </c>
      <c r="E19" s="414">
        <v>89</v>
      </c>
      <c r="F19" s="414">
        <v>55</v>
      </c>
      <c r="G19" s="18"/>
      <c r="H19" s="18"/>
      <c r="I19" s="18"/>
      <c r="J19" s="60">
        <f t="shared" si="0"/>
        <v>3</v>
      </c>
      <c r="K19" s="60"/>
      <c r="L19" s="182">
        <f t="shared" si="1"/>
        <v>23</v>
      </c>
      <c r="M19" s="182">
        <f t="shared" si="2"/>
        <v>21</v>
      </c>
      <c r="N19" s="182">
        <f t="shared" si="3"/>
        <v>18</v>
      </c>
      <c r="O19" s="182" t="str">
        <f t="shared" si="4"/>
        <v/>
      </c>
      <c r="P19" s="182" t="str">
        <f t="shared" si="5"/>
        <v/>
      </c>
      <c r="Q19" s="182" t="str">
        <f t="shared" si="6"/>
        <v/>
      </c>
      <c r="R19" s="5" t="str">
        <f>IF(J19&gt;3,SUM(SMALL(L19:Q19,{1,2,3,4})),"")</f>
        <v/>
      </c>
    </row>
    <row r="20" spans="1:18" ht="13" customHeight="1">
      <c r="A20" s="39" t="s">
        <v>275</v>
      </c>
      <c r="B20" s="40" t="s">
        <v>34</v>
      </c>
      <c r="C20" s="41" t="s">
        <v>14</v>
      </c>
      <c r="D20" s="14"/>
      <c r="E20" s="5">
        <v>75</v>
      </c>
      <c r="F20" s="14">
        <v>59</v>
      </c>
      <c r="G20" s="18"/>
      <c r="H20" s="18"/>
      <c r="I20" s="18"/>
      <c r="J20" s="60">
        <f t="shared" si="0"/>
        <v>2</v>
      </c>
      <c r="K20" s="60"/>
      <c r="L20" s="182" t="str">
        <f t="shared" si="1"/>
        <v/>
      </c>
      <c r="M20" s="182">
        <f t="shared" si="2"/>
        <v>16</v>
      </c>
      <c r="N20" s="182">
        <f t="shared" si="3"/>
        <v>19</v>
      </c>
      <c r="O20" s="182" t="str">
        <f t="shared" si="4"/>
        <v/>
      </c>
      <c r="P20" s="182" t="str">
        <f t="shared" si="5"/>
        <v/>
      </c>
      <c r="Q20" s="182" t="str">
        <f t="shared" si="6"/>
        <v/>
      </c>
      <c r="R20" s="5" t="str">
        <f>IF(J20&gt;3,SUM(SMALL(L20:Q20,{1,2,3,4})),"")</f>
        <v/>
      </c>
    </row>
    <row r="21" spans="1:18" ht="13" customHeight="1">
      <c r="A21" s="39" t="s">
        <v>113</v>
      </c>
      <c r="B21" s="40" t="s">
        <v>34</v>
      </c>
      <c r="C21" s="242" t="s">
        <v>20</v>
      </c>
      <c r="D21" s="245">
        <v>64</v>
      </c>
      <c r="E21" s="375"/>
      <c r="F21" s="14">
        <v>60</v>
      </c>
      <c r="G21" s="18"/>
      <c r="H21" s="18"/>
      <c r="I21" s="18"/>
      <c r="J21" s="60">
        <f t="shared" si="0"/>
        <v>2</v>
      </c>
      <c r="K21" s="60"/>
      <c r="L21" s="182">
        <f t="shared" si="1"/>
        <v>22</v>
      </c>
      <c r="M21" s="182" t="str">
        <f t="shared" si="2"/>
        <v/>
      </c>
      <c r="N21" s="182">
        <f t="shared" si="3"/>
        <v>20</v>
      </c>
      <c r="O21" s="182" t="str">
        <f t="shared" si="4"/>
        <v/>
      </c>
      <c r="P21" s="182" t="str">
        <f t="shared" si="5"/>
        <v/>
      </c>
      <c r="Q21" s="182" t="str">
        <f t="shared" si="6"/>
        <v/>
      </c>
      <c r="R21" s="5" t="str">
        <f>IF(J21&gt;3,SUM(SMALL(L21:Q21,{1,2,3,4})),"")</f>
        <v/>
      </c>
    </row>
    <row r="22" spans="1:18" ht="13" customHeight="1">
      <c r="A22" s="39" t="s">
        <v>445</v>
      </c>
      <c r="B22" s="40" t="s">
        <v>34</v>
      </c>
      <c r="C22" s="41" t="s">
        <v>16</v>
      </c>
      <c r="D22" s="5"/>
      <c r="E22" s="14">
        <v>81</v>
      </c>
      <c r="F22" s="14">
        <v>62</v>
      </c>
      <c r="G22" s="18"/>
      <c r="H22" s="18"/>
      <c r="I22" s="18"/>
      <c r="J22" s="60">
        <f t="shared" si="0"/>
        <v>2</v>
      </c>
      <c r="K22" s="60"/>
      <c r="L22" s="182" t="str">
        <f t="shared" si="1"/>
        <v/>
      </c>
      <c r="M22" s="182">
        <f t="shared" si="2"/>
        <v>18</v>
      </c>
      <c r="N22" s="182">
        <f t="shared" si="3"/>
        <v>21</v>
      </c>
      <c r="O22" s="182" t="str">
        <f t="shared" si="4"/>
        <v/>
      </c>
      <c r="P22" s="182" t="str">
        <f t="shared" si="5"/>
        <v/>
      </c>
      <c r="Q22" s="182" t="str">
        <f t="shared" si="6"/>
        <v/>
      </c>
      <c r="R22" s="5" t="str">
        <f>IF(J22&gt;3,SUM(SMALL(L22:Q22,{1,2,3,4})),"")</f>
        <v/>
      </c>
    </row>
    <row r="23" spans="1:18" ht="13" customHeight="1">
      <c r="A23" s="39" t="s">
        <v>210</v>
      </c>
      <c r="B23" s="40" t="s">
        <v>34</v>
      </c>
      <c r="C23" s="43" t="s">
        <v>11</v>
      </c>
      <c r="D23" s="5">
        <v>77</v>
      </c>
      <c r="E23" s="14">
        <v>120</v>
      </c>
      <c r="F23" s="14">
        <v>66</v>
      </c>
      <c r="G23" s="18"/>
      <c r="H23" s="18"/>
      <c r="I23" s="18"/>
      <c r="J23" s="60">
        <f t="shared" si="0"/>
        <v>3</v>
      </c>
      <c r="L23" s="182">
        <f t="shared" si="1"/>
        <v>27</v>
      </c>
      <c r="M23" s="182">
        <f t="shared" si="2"/>
        <v>33</v>
      </c>
      <c r="N23" s="182">
        <f t="shared" si="3"/>
        <v>22</v>
      </c>
      <c r="O23" s="182" t="str">
        <f t="shared" si="4"/>
        <v/>
      </c>
      <c r="P23" s="182" t="str">
        <f t="shared" si="5"/>
        <v/>
      </c>
      <c r="Q23" s="182" t="str">
        <f t="shared" si="6"/>
        <v/>
      </c>
      <c r="R23" s="5" t="str">
        <f>IF(J23&gt;3,SUM(SMALL(L23:Q23,{1,2,3,4})),"")</f>
        <v/>
      </c>
    </row>
    <row r="24" spans="1:18" ht="13" customHeight="1">
      <c r="A24" s="39" t="s">
        <v>475</v>
      </c>
      <c r="B24" s="40" t="s">
        <v>34</v>
      </c>
      <c r="C24" s="39" t="s">
        <v>25</v>
      </c>
      <c r="D24" s="39"/>
      <c r="E24" s="14"/>
      <c r="F24" s="14">
        <v>67</v>
      </c>
      <c r="G24" s="18"/>
      <c r="H24" s="18"/>
      <c r="I24" s="18"/>
      <c r="J24" s="60">
        <f t="shared" si="0"/>
        <v>1</v>
      </c>
      <c r="K24" s="60"/>
      <c r="L24" s="182" t="str">
        <f t="shared" si="1"/>
        <v/>
      </c>
      <c r="M24" s="182" t="str">
        <f t="shared" si="2"/>
        <v/>
      </c>
      <c r="N24" s="182">
        <f t="shared" si="3"/>
        <v>23</v>
      </c>
      <c r="O24" s="182" t="str">
        <f t="shared" si="4"/>
        <v/>
      </c>
      <c r="P24" s="182" t="str">
        <f t="shared" si="5"/>
        <v/>
      </c>
      <c r="Q24" s="182" t="str">
        <f t="shared" si="6"/>
        <v/>
      </c>
      <c r="R24" s="5" t="str">
        <f>IF(J24&gt;3,SUM(SMALL(L24:Q24,{1,2,3,4})),"")</f>
        <v/>
      </c>
    </row>
    <row r="25" spans="1:18" ht="13" customHeight="1">
      <c r="A25" s="368" t="s">
        <v>333</v>
      </c>
      <c r="B25" s="369" t="s">
        <v>34</v>
      </c>
      <c r="C25" s="379" t="s">
        <v>26</v>
      </c>
      <c r="D25" s="380"/>
      <c r="E25" s="371">
        <v>4</v>
      </c>
      <c r="F25" s="14"/>
      <c r="G25" s="18"/>
      <c r="H25" s="18"/>
      <c r="I25" s="18"/>
      <c r="J25" s="60">
        <f t="shared" si="0"/>
        <v>1</v>
      </c>
      <c r="K25" s="60"/>
      <c r="L25" s="182" t="str">
        <f t="shared" si="1"/>
        <v/>
      </c>
      <c r="M25" s="182">
        <f t="shared" si="2"/>
        <v>1</v>
      </c>
      <c r="N25" s="182" t="str">
        <f t="shared" si="3"/>
        <v/>
      </c>
      <c r="O25" s="182" t="str">
        <f t="shared" si="4"/>
        <v/>
      </c>
      <c r="P25" s="182" t="str">
        <f t="shared" si="5"/>
        <v/>
      </c>
      <c r="Q25" s="182" t="str">
        <f t="shared" si="6"/>
        <v/>
      </c>
      <c r="R25" s="5" t="str">
        <f>IF(J25&gt;3,SUM(SMALL(L25:Q25,{1,2,3,4})),"")</f>
        <v/>
      </c>
    </row>
    <row r="26" spans="1:18" ht="13" customHeight="1">
      <c r="A26" s="386" t="s">
        <v>458</v>
      </c>
      <c r="B26" s="387" t="s">
        <v>34</v>
      </c>
      <c r="C26" s="388" t="s">
        <v>23</v>
      </c>
      <c r="D26" s="389"/>
      <c r="E26" s="389">
        <v>8</v>
      </c>
      <c r="F26" s="18"/>
      <c r="G26" s="18"/>
      <c r="H26" s="18"/>
      <c r="I26" s="18"/>
      <c r="J26" s="60">
        <f t="shared" si="0"/>
        <v>1</v>
      </c>
      <c r="K26" s="60"/>
      <c r="L26" s="182" t="str">
        <f t="shared" si="1"/>
        <v/>
      </c>
      <c r="M26" s="182">
        <f t="shared" si="2"/>
        <v>2</v>
      </c>
      <c r="N26" s="182" t="str">
        <f t="shared" si="3"/>
        <v/>
      </c>
      <c r="O26" s="182" t="str">
        <f t="shared" si="4"/>
        <v/>
      </c>
      <c r="P26" s="182" t="str">
        <f t="shared" si="5"/>
        <v/>
      </c>
      <c r="Q26" s="182" t="str">
        <f t="shared" si="6"/>
        <v/>
      </c>
      <c r="R26" s="5" t="str">
        <f>IF(J26&gt;3,SUM(SMALL(L26:Q26,{1,2,3,4})),"")</f>
        <v/>
      </c>
    </row>
    <row r="27" spans="1:18" ht="13" customHeight="1">
      <c r="A27" s="368" t="s">
        <v>47</v>
      </c>
      <c r="B27" s="369" t="s">
        <v>34</v>
      </c>
      <c r="C27" s="370" t="s">
        <v>26</v>
      </c>
      <c r="D27" s="371">
        <v>14</v>
      </c>
      <c r="E27" s="371">
        <v>19</v>
      </c>
      <c r="F27" s="18"/>
      <c r="G27" s="18"/>
      <c r="H27" s="18"/>
      <c r="I27" s="18"/>
      <c r="J27" s="60">
        <f t="shared" si="0"/>
        <v>2</v>
      </c>
      <c r="K27" s="60"/>
      <c r="L27" s="182">
        <f t="shared" si="1"/>
        <v>5</v>
      </c>
      <c r="M27" s="182">
        <f t="shared" si="2"/>
        <v>3</v>
      </c>
      <c r="N27" s="182" t="str">
        <f t="shared" si="3"/>
        <v/>
      </c>
      <c r="O27" s="182" t="str">
        <f t="shared" si="4"/>
        <v/>
      </c>
      <c r="P27" s="182" t="str">
        <f t="shared" si="5"/>
        <v/>
      </c>
      <c r="Q27" s="182" t="str">
        <f t="shared" si="6"/>
        <v/>
      </c>
      <c r="R27" s="5" t="str">
        <f>IF(J27&gt;3,SUM(SMALL(L27:Q27,{1,2,3,4})),"")</f>
        <v/>
      </c>
    </row>
    <row r="28" spans="1:18" ht="13" customHeight="1">
      <c r="A28" s="23" t="s">
        <v>454</v>
      </c>
      <c r="B28" s="24" t="s">
        <v>34</v>
      </c>
      <c r="C28" s="25" t="s">
        <v>27</v>
      </c>
      <c r="D28" s="18"/>
      <c r="E28" s="18">
        <v>22</v>
      </c>
      <c r="F28" s="18"/>
      <c r="G28" s="18"/>
      <c r="H28" s="18"/>
      <c r="I28" s="18"/>
      <c r="J28" s="60">
        <f t="shared" si="0"/>
        <v>1</v>
      </c>
      <c r="K28" s="60"/>
      <c r="L28" s="182" t="str">
        <f t="shared" si="1"/>
        <v/>
      </c>
      <c r="M28" s="182">
        <f t="shared" si="2"/>
        <v>4</v>
      </c>
      <c r="N28" s="182" t="str">
        <f t="shared" si="3"/>
        <v/>
      </c>
      <c r="O28" s="182" t="str">
        <f t="shared" si="4"/>
        <v/>
      </c>
      <c r="P28" s="182" t="str">
        <f t="shared" si="5"/>
        <v/>
      </c>
      <c r="Q28" s="182" t="str">
        <f t="shared" si="6"/>
        <v/>
      </c>
      <c r="R28" s="5" t="str">
        <f>IF(J28&gt;3,SUM(SMALL(L28:Q28,{1,2,3,4})),"")</f>
        <v/>
      </c>
    </row>
    <row r="29" spans="1:18" ht="13" customHeight="1">
      <c r="A29" s="23" t="s">
        <v>349</v>
      </c>
      <c r="B29" s="24" t="s">
        <v>34</v>
      </c>
      <c r="C29" s="25" t="s">
        <v>27</v>
      </c>
      <c r="D29" s="18"/>
      <c r="E29" s="18">
        <v>25</v>
      </c>
      <c r="F29" s="18"/>
      <c r="G29" s="18"/>
      <c r="H29" s="18"/>
      <c r="I29" s="18"/>
      <c r="J29" s="60">
        <f t="shared" si="0"/>
        <v>1</v>
      </c>
      <c r="K29" s="60"/>
      <c r="L29" s="182" t="str">
        <f t="shared" si="1"/>
        <v/>
      </c>
      <c r="M29" s="182">
        <f t="shared" si="2"/>
        <v>6</v>
      </c>
      <c r="N29" s="182" t="str">
        <f t="shared" si="3"/>
        <v/>
      </c>
      <c r="O29" s="182" t="str">
        <f t="shared" si="4"/>
        <v/>
      </c>
      <c r="P29" s="182" t="str">
        <f t="shared" si="5"/>
        <v/>
      </c>
      <c r="Q29" s="182" t="str">
        <f t="shared" si="6"/>
        <v/>
      </c>
      <c r="R29" s="5" t="str">
        <f>IF(J29&gt;3,SUM(SMALL(L29:Q29,{1,2,3,4})),"")</f>
        <v/>
      </c>
    </row>
    <row r="30" spans="1:18" ht="13" customHeight="1">
      <c r="A30" s="368" t="s">
        <v>336</v>
      </c>
      <c r="B30" s="369" t="s">
        <v>34</v>
      </c>
      <c r="C30" s="370" t="s">
        <v>26</v>
      </c>
      <c r="D30" s="371"/>
      <c r="E30" s="371">
        <v>36</v>
      </c>
      <c r="F30" s="18"/>
      <c r="G30" s="18"/>
      <c r="H30" s="18"/>
      <c r="I30" s="18"/>
      <c r="J30" s="60">
        <f t="shared" si="0"/>
        <v>1</v>
      </c>
      <c r="L30" s="182" t="str">
        <f t="shared" si="1"/>
        <v/>
      </c>
      <c r="M30" s="182">
        <f t="shared" si="2"/>
        <v>7</v>
      </c>
      <c r="N30" s="182" t="str">
        <f t="shared" si="3"/>
        <v/>
      </c>
      <c r="O30" s="182" t="str">
        <f t="shared" si="4"/>
        <v/>
      </c>
      <c r="P30" s="182" t="str">
        <f t="shared" si="5"/>
        <v/>
      </c>
      <c r="Q30" s="182" t="str">
        <f t="shared" si="6"/>
        <v/>
      </c>
      <c r="R30" s="5" t="str">
        <f>IF(J30&gt;3,SUM(SMALL(L30:Q30,{1,2,3,4})),"")</f>
        <v/>
      </c>
    </row>
    <row r="31" spans="1:18" ht="13" customHeight="1">
      <c r="A31" s="39" t="s">
        <v>356</v>
      </c>
      <c r="B31" s="40" t="s">
        <v>34</v>
      </c>
      <c r="C31" s="41" t="s">
        <v>17</v>
      </c>
      <c r="D31" s="14"/>
      <c r="E31" s="14">
        <v>40</v>
      </c>
      <c r="F31" s="14"/>
      <c r="G31" s="18"/>
      <c r="H31" s="18"/>
      <c r="I31" s="18"/>
      <c r="J31" s="60">
        <f t="shared" si="0"/>
        <v>1</v>
      </c>
      <c r="K31" s="60"/>
      <c r="L31" s="182" t="str">
        <f t="shared" si="1"/>
        <v/>
      </c>
      <c r="M31" s="182">
        <f t="shared" si="2"/>
        <v>8</v>
      </c>
      <c r="N31" s="182" t="str">
        <f t="shared" si="3"/>
        <v/>
      </c>
      <c r="O31" s="182" t="str">
        <f t="shared" si="4"/>
        <v/>
      </c>
      <c r="P31" s="182" t="str">
        <f t="shared" si="5"/>
        <v/>
      </c>
      <c r="Q31" s="182" t="str">
        <f t="shared" si="6"/>
        <v/>
      </c>
      <c r="R31" s="5" t="str">
        <f>IF(J31&gt;3,SUM(SMALL(L31:Q31,{1,2,3,4})),"")</f>
        <v/>
      </c>
    </row>
    <row r="32" spans="1:18" ht="13" customHeight="1">
      <c r="A32" s="39" t="s">
        <v>357</v>
      </c>
      <c r="B32" s="40" t="s">
        <v>34</v>
      </c>
      <c r="C32" s="41" t="s">
        <v>17</v>
      </c>
      <c r="D32" s="14"/>
      <c r="E32" s="14">
        <v>51</v>
      </c>
      <c r="F32" s="14"/>
      <c r="G32" s="18"/>
      <c r="H32" s="18"/>
      <c r="I32" s="18"/>
      <c r="J32" s="60">
        <f t="shared" si="0"/>
        <v>1</v>
      </c>
      <c r="K32" s="60"/>
      <c r="L32" s="182" t="str">
        <f t="shared" si="1"/>
        <v/>
      </c>
      <c r="M32" s="182">
        <f t="shared" si="2"/>
        <v>11</v>
      </c>
      <c r="N32" s="182" t="str">
        <f t="shared" si="3"/>
        <v/>
      </c>
      <c r="O32" s="182" t="str">
        <f t="shared" si="4"/>
        <v/>
      </c>
      <c r="P32" s="182" t="str">
        <f t="shared" si="5"/>
        <v/>
      </c>
      <c r="Q32" s="182" t="str">
        <f t="shared" si="6"/>
        <v/>
      </c>
      <c r="R32" s="5" t="str">
        <f>IF(J32&gt;3,SUM(SMALL(L32:Q32,{1,2,3,4})),"")</f>
        <v/>
      </c>
    </row>
    <row r="33" spans="1:18" ht="13" customHeight="1">
      <c r="A33" s="383" t="s">
        <v>72</v>
      </c>
      <c r="B33" s="384" t="s">
        <v>34</v>
      </c>
      <c r="C33" s="242" t="s">
        <v>19</v>
      </c>
      <c r="D33" s="245">
        <v>42</v>
      </c>
      <c r="E33" s="245">
        <v>52</v>
      </c>
      <c r="F33" s="18"/>
      <c r="G33" s="18"/>
      <c r="H33" s="18"/>
      <c r="I33" s="18"/>
      <c r="J33" s="60">
        <f t="shared" ref="J33:J64" si="7">COUNT(D33:I33)</f>
        <v>2</v>
      </c>
      <c r="K33" s="60"/>
      <c r="L33" s="182">
        <f t="shared" si="1"/>
        <v>11</v>
      </c>
      <c r="M33" s="182">
        <f t="shared" si="2"/>
        <v>12</v>
      </c>
      <c r="N33" s="182" t="str">
        <f t="shared" si="3"/>
        <v/>
      </c>
      <c r="O33" s="182" t="str">
        <f t="shared" si="4"/>
        <v/>
      </c>
      <c r="P33" s="182" t="str">
        <f t="shared" si="5"/>
        <v/>
      </c>
      <c r="Q33" s="182" t="str">
        <f t="shared" si="6"/>
        <v/>
      </c>
      <c r="R33" s="5" t="str">
        <f>IF(J33&gt;3,SUM(SMALL(L33:Q33,{1,2,3,4})),"")</f>
        <v/>
      </c>
    </row>
    <row r="34" spans="1:18" ht="13" customHeight="1">
      <c r="A34" s="39" t="s">
        <v>252</v>
      </c>
      <c r="B34" s="40" t="s">
        <v>34</v>
      </c>
      <c r="C34" s="41" t="s">
        <v>18</v>
      </c>
      <c r="D34" s="14">
        <v>35</v>
      </c>
      <c r="E34" s="14">
        <v>62</v>
      </c>
      <c r="F34" s="14"/>
      <c r="G34" s="18"/>
      <c r="H34" s="18"/>
      <c r="I34" s="18"/>
      <c r="J34" s="60">
        <f t="shared" si="7"/>
        <v>2</v>
      </c>
      <c r="K34" s="60"/>
      <c r="L34" s="182">
        <f t="shared" ref="L34:L65" si="8">IFERROR(_xlfn.RANK.EQ(D34,D:D,1),"")</f>
        <v>8</v>
      </c>
      <c r="M34" s="182">
        <f t="shared" ref="M34:M65" si="9">IFERROR(_xlfn.RANK.EQ(E34,E:E,1),"")</f>
        <v>13</v>
      </c>
      <c r="N34" s="182" t="str">
        <f t="shared" ref="N34:N65" si="10">IFERROR(_xlfn.RANK.EQ(F34,F:F,1),"")</f>
        <v/>
      </c>
      <c r="O34" s="182" t="str">
        <f t="shared" ref="O34:O65" si="11">IFERROR(_xlfn.RANK.EQ(G34,G:G,1),"")</f>
        <v/>
      </c>
      <c r="P34" s="182" t="str">
        <f t="shared" ref="P34:P65" si="12">IFERROR(_xlfn.RANK.EQ(H34,H:H,1),"")</f>
        <v/>
      </c>
      <c r="Q34" s="182" t="str">
        <f t="shared" ref="Q34:Q65" si="13">IFERROR(_xlfn.RANK.EQ(I34,I:I,1),"")</f>
        <v/>
      </c>
      <c r="R34" s="5" t="str">
        <f>IF(J34&gt;3,SUM(SMALL(L34:Q34,{1,2,3,4})),"")</f>
        <v/>
      </c>
    </row>
    <row r="35" spans="1:18" ht="13" customHeight="1">
      <c r="A35" s="39" t="s">
        <v>258</v>
      </c>
      <c r="B35" s="40" t="s">
        <v>34</v>
      </c>
      <c r="C35" s="41" t="s">
        <v>22</v>
      </c>
      <c r="D35" s="44"/>
      <c r="E35" s="14">
        <v>65</v>
      </c>
      <c r="F35" s="14"/>
      <c r="G35" s="18"/>
      <c r="H35" s="18"/>
      <c r="I35" s="18"/>
      <c r="J35" s="60">
        <f t="shared" si="7"/>
        <v>1</v>
      </c>
      <c r="K35" s="60"/>
      <c r="L35" s="182" t="str">
        <f t="shared" si="8"/>
        <v/>
      </c>
      <c r="M35" s="182">
        <f t="shared" si="9"/>
        <v>14</v>
      </c>
      <c r="N35" s="182" t="str">
        <f t="shared" si="10"/>
        <v/>
      </c>
      <c r="O35" s="182" t="str">
        <f t="shared" si="11"/>
        <v/>
      </c>
      <c r="P35" s="182" t="str">
        <f t="shared" si="12"/>
        <v/>
      </c>
      <c r="Q35" s="182" t="str">
        <f t="shared" si="13"/>
        <v/>
      </c>
      <c r="R35" s="5" t="str">
        <f>IF(J35&gt;3,SUM(SMALL(L35:Q35,{1,2,3,4})),"")</f>
        <v/>
      </c>
    </row>
    <row r="36" spans="1:18" ht="13" customHeight="1">
      <c r="A36" s="39" t="s">
        <v>425</v>
      </c>
      <c r="B36" s="40" t="s">
        <v>34</v>
      </c>
      <c r="C36" s="41" t="s">
        <v>18</v>
      </c>
      <c r="D36" s="14"/>
      <c r="E36" s="14">
        <v>73</v>
      </c>
      <c r="F36" s="14"/>
      <c r="G36" s="18"/>
      <c r="H36" s="18"/>
      <c r="I36" s="18"/>
      <c r="J36" s="60">
        <f t="shared" si="7"/>
        <v>1</v>
      </c>
      <c r="K36" s="60"/>
      <c r="L36" s="182" t="str">
        <f t="shared" si="8"/>
        <v/>
      </c>
      <c r="M36" s="182">
        <f t="shared" si="9"/>
        <v>15</v>
      </c>
      <c r="N36" s="182" t="str">
        <f t="shared" si="10"/>
        <v/>
      </c>
      <c r="O36" s="182" t="str">
        <f t="shared" si="11"/>
        <v/>
      </c>
      <c r="P36" s="182" t="str">
        <f t="shared" si="12"/>
        <v/>
      </c>
      <c r="Q36" s="182" t="str">
        <f t="shared" si="13"/>
        <v/>
      </c>
      <c r="R36" s="5" t="str">
        <f>IF(J36&gt;3,SUM(SMALL(L36:Q36,{1,2,3,4})),"")</f>
        <v/>
      </c>
    </row>
    <row r="37" spans="1:18" ht="13" customHeight="1">
      <c r="A37" s="39" t="s">
        <v>250</v>
      </c>
      <c r="B37" s="40" t="s">
        <v>34</v>
      </c>
      <c r="C37" s="41" t="s">
        <v>18</v>
      </c>
      <c r="D37" s="14">
        <v>40</v>
      </c>
      <c r="E37" s="14">
        <v>79</v>
      </c>
      <c r="F37" s="14"/>
      <c r="G37" s="14"/>
      <c r="H37" s="14"/>
      <c r="I37" s="18"/>
      <c r="J37" s="60">
        <f t="shared" si="7"/>
        <v>2</v>
      </c>
      <c r="K37" s="60"/>
      <c r="L37" s="182">
        <f t="shared" si="8"/>
        <v>10</v>
      </c>
      <c r="M37" s="182">
        <f t="shared" si="9"/>
        <v>17</v>
      </c>
      <c r="N37" s="182" t="str">
        <f t="shared" si="10"/>
        <v/>
      </c>
      <c r="O37" s="182" t="str">
        <f t="shared" si="11"/>
        <v/>
      </c>
      <c r="P37" s="182" t="str">
        <f t="shared" si="12"/>
        <v/>
      </c>
      <c r="Q37" s="182" t="str">
        <f t="shared" si="13"/>
        <v/>
      </c>
      <c r="R37" s="5" t="str">
        <f>IF(J37&gt;3,SUM(SMALL(L37:Q37,{1,2,3,4})),"")</f>
        <v/>
      </c>
    </row>
    <row r="38" spans="1:18" ht="13" customHeight="1">
      <c r="A38" s="39" t="s">
        <v>259</v>
      </c>
      <c r="B38" s="39" t="s">
        <v>34</v>
      </c>
      <c r="C38" s="43" t="s">
        <v>22</v>
      </c>
      <c r="D38" s="35"/>
      <c r="E38" s="5">
        <v>91</v>
      </c>
      <c r="F38" s="5"/>
      <c r="G38" s="14"/>
      <c r="H38" s="14"/>
      <c r="I38" s="18"/>
      <c r="J38" s="60">
        <f t="shared" si="7"/>
        <v>1</v>
      </c>
      <c r="K38" s="60"/>
      <c r="L38" s="182" t="str">
        <f t="shared" si="8"/>
        <v/>
      </c>
      <c r="M38" s="182">
        <f t="shared" si="9"/>
        <v>22</v>
      </c>
      <c r="N38" s="182" t="str">
        <f t="shared" si="10"/>
        <v/>
      </c>
      <c r="O38" s="182" t="str">
        <f t="shared" si="11"/>
        <v/>
      </c>
      <c r="P38" s="182" t="str">
        <f t="shared" si="12"/>
        <v/>
      </c>
      <c r="Q38" s="182" t="str">
        <f t="shared" si="13"/>
        <v/>
      </c>
      <c r="R38" s="5" t="str">
        <f>IF(J38&gt;3,SUM(SMALL(L38:Q38,{1,2,3,4})),"")</f>
        <v/>
      </c>
    </row>
    <row r="39" spans="1:18" ht="13" customHeight="1">
      <c r="A39" s="39" t="s">
        <v>423</v>
      </c>
      <c r="B39" s="39" t="s">
        <v>34</v>
      </c>
      <c r="C39" s="43" t="s">
        <v>18</v>
      </c>
      <c r="D39" s="5"/>
      <c r="E39" s="5">
        <v>94</v>
      </c>
      <c r="F39" s="5"/>
      <c r="G39" s="18"/>
      <c r="H39" s="18"/>
      <c r="I39" s="18"/>
      <c r="J39" s="60">
        <f t="shared" si="7"/>
        <v>1</v>
      </c>
      <c r="K39" s="60"/>
      <c r="L39" s="182" t="str">
        <f t="shared" si="8"/>
        <v/>
      </c>
      <c r="M39" s="182">
        <f t="shared" si="9"/>
        <v>23</v>
      </c>
      <c r="N39" s="182" t="str">
        <f t="shared" si="10"/>
        <v/>
      </c>
      <c r="O39" s="182" t="str">
        <f t="shared" si="11"/>
        <v/>
      </c>
      <c r="P39" s="182" t="str">
        <f t="shared" si="12"/>
        <v/>
      </c>
      <c r="Q39" s="182" t="str">
        <f t="shared" si="13"/>
        <v/>
      </c>
      <c r="R39" s="5" t="str">
        <f>IF(J39&gt;3,SUM(SMALL(L39:Q39,{1,2,3,4})),"")</f>
        <v/>
      </c>
    </row>
    <row r="40" spans="1:18" ht="13" customHeight="1">
      <c r="A40" s="39" t="s">
        <v>429</v>
      </c>
      <c r="B40" s="39" t="s">
        <v>34</v>
      </c>
      <c r="C40" s="43" t="s">
        <v>18</v>
      </c>
      <c r="D40" s="5"/>
      <c r="E40" s="5">
        <v>98</v>
      </c>
      <c r="F40" s="5"/>
      <c r="G40" s="18"/>
      <c r="H40" s="18"/>
      <c r="I40" s="18"/>
      <c r="J40" s="60">
        <f t="shared" si="7"/>
        <v>1</v>
      </c>
      <c r="K40" s="60"/>
      <c r="L40" s="182" t="str">
        <f t="shared" si="8"/>
        <v/>
      </c>
      <c r="M40" s="182">
        <f t="shared" si="9"/>
        <v>24</v>
      </c>
      <c r="N40" s="182" t="str">
        <f t="shared" si="10"/>
        <v/>
      </c>
      <c r="O40" s="182" t="str">
        <f t="shared" si="11"/>
        <v/>
      </c>
      <c r="P40" s="182" t="str">
        <f t="shared" si="12"/>
        <v/>
      </c>
      <c r="Q40" s="182" t="str">
        <f t="shared" si="13"/>
        <v/>
      </c>
      <c r="R40" s="5" t="str">
        <f>IF(J40&gt;3,SUM(SMALL(L40:Q40,{1,2,3,4})),"")</f>
        <v/>
      </c>
    </row>
    <row r="41" spans="1:18" ht="13" customHeight="1">
      <c r="A41" s="39" t="s">
        <v>119</v>
      </c>
      <c r="B41" s="39" t="s">
        <v>34</v>
      </c>
      <c r="C41" s="43" t="s">
        <v>14</v>
      </c>
      <c r="D41" s="5">
        <v>81</v>
      </c>
      <c r="E41" s="5">
        <v>99</v>
      </c>
      <c r="F41" s="5"/>
      <c r="G41" s="18"/>
      <c r="H41" s="18"/>
      <c r="I41" s="18"/>
      <c r="J41" s="60">
        <f t="shared" si="7"/>
        <v>2</v>
      </c>
      <c r="K41" s="60"/>
      <c r="L41" s="182">
        <f t="shared" si="8"/>
        <v>29</v>
      </c>
      <c r="M41" s="182">
        <f t="shared" si="9"/>
        <v>25</v>
      </c>
      <c r="N41" s="182" t="str">
        <f t="shared" si="10"/>
        <v/>
      </c>
      <c r="O41" s="182" t="str">
        <f t="shared" si="11"/>
        <v/>
      </c>
      <c r="P41" s="182" t="str">
        <f t="shared" si="12"/>
        <v/>
      </c>
      <c r="Q41" s="182" t="str">
        <f t="shared" si="13"/>
        <v/>
      </c>
      <c r="R41" s="5" t="str">
        <f>IF(J41&gt;3,SUM(SMALL(L41:Q41,{1,2,3,4})),"")</f>
        <v/>
      </c>
    </row>
    <row r="42" spans="1:18" ht="13" customHeight="1">
      <c r="A42" s="39" t="s">
        <v>280</v>
      </c>
      <c r="B42" s="40" t="s">
        <v>34</v>
      </c>
      <c r="C42" s="41" t="s">
        <v>14</v>
      </c>
      <c r="D42" s="14"/>
      <c r="E42" s="14">
        <v>102</v>
      </c>
      <c r="F42" s="14"/>
      <c r="G42" s="18"/>
      <c r="H42" s="18"/>
      <c r="I42" s="18"/>
      <c r="J42" s="60">
        <f t="shared" si="7"/>
        <v>1</v>
      </c>
      <c r="K42" s="60"/>
      <c r="L42" s="182" t="str">
        <f t="shared" si="8"/>
        <v/>
      </c>
      <c r="M42" s="182">
        <f t="shared" si="9"/>
        <v>26</v>
      </c>
      <c r="N42" s="182" t="str">
        <f t="shared" si="10"/>
        <v/>
      </c>
      <c r="O42" s="182" t="str">
        <f t="shared" si="11"/>
        <v/>
      </c>
      <c r="P42" s="182" t="str">
        <f t="shared" si="12"/>
        <v/>
      </c>
      <c r="Q42" s="182" t="str">
        <f t="shared" si="13"/>
        <v/>
      </c>
      <c r="R42" s="5" t="str">
        <f>IF(J42&gt;3,SUM(SMALL(L42:Q42,{1,2,3,4})),"")</f>
        <v/>
      </c>
    </row>
    <row r="43" spans="1:18" ht="13" customHeight="1">
      <c r="A43" s="431" t="s">
        <v>91</v>
      </c>
      <c r="B43" s="435" t="s">
        <v>34</v>
      </c>
      <c r="C43" s="442" t="s">
        <v>26</v>
      </c>
      <c r="D43" s="450">
        <v>73</v>
      </c>
      <c r="E43" s="450">
        <v>106</v>
      </c>
      <c r="F43" s="454"/>
      <c r="G43" s="14"/>
      <c r="H43" s="14"/>
      <c r="I43" s="18"/>
      <c r="J43" s="60">
        <f t="shared" si="7"/>
        <v>2</v>
      </c>
      <c r="K43" s="60"/>
      <c r="L43" s="182">
        <f t="shared" si="8"/>
        <v>25</v>
      </c>
      <c r="M43" s="182">
        <f t="shared" si="9"/>
        <v>27</v>
      </c>
      <c r="N43" s="182" t="str">
        <f t="shared" si="10"/>
        <v/>
      </c>
      <c r="O43" s="182" t="str">
        <f t="shared" si="11"/>
        <v/>
      </c>
      <c r="P43" s="182" t="str">
        <f t="shared" si="12"/>
        <v/>
      </c>
      <c r="Q43" s="182" t="str">
        <f t="shared" si="13"/>
        <v/>
      </c>
      <c r="R43" s="5" t="str">
        <f>IF(J43&gt;3,SUM(SMALL(L43:Q43,{1,2,3,4})),"")</f>
        <v/>
      </c>
    </row>
    <row r="44" spans="1:18" ht="13" customHeight="1">
      <c r="A44" s="431" t="s">
        <v>330</v>
      </c>
      <c r="B44" s="435" t="s">
        <v>34</v>
      </c>
      <c r="C44" s="442" t="s">
        <v>26</v>
      </c>
      <c r="D44" s="450"/>
      <c r="E44" s="450">
        <v>109</v>
      </c>
      <c r="F44" s="454"/>
      <c r="G44" s="18"/>
      <c r="H44" s="18"/>
      <c r="I44" s="18"/>
      <c r="J44" s="60">
        <f t="shared" si="7"/>
        <v>1</v>
      </c>
      <c r="K44" s="60"/>
      <c r="L44" s="182" t="str">
        <f t="shared" si="8"/>
        <v/>
      </c>
      <c r="M44" s="182">
        <f t="shared" si="9"/>
        <v>28</v>
      </c>
      <c r="N44" s="182" t="str">
        <f t="shared" si="10"/>
        <v/>
      </c>
      <c r="O44" s="182" t="str">
        <f t="shared" si="11"/>
        <v/>
      </c>
      <c r="P44" s="182" t="str">
        <f t="shared" si="12"/>
        <v/>
      </c>
      <c r="Q44" s="182" t="str">
        <f t="shared" si="13"/>
        <v/>
      </c>
      <c r="R44" s="5" t="str">
        <f>IF(J44&gt;3,SUM(SMALL(L44:Q44,{1,2,3,4})),"")</f>
        <v/>
      </c>
    </row>
    <row r="45" spans="1:18" ht="13" customHeight="1">
      <c r="A45" s="431" t="s">
        <v>64</v>
      </c>
      <c r="B45" s="435" t="s">
        <v>34</v>
      </c>
      <c r="C45" s="442" t="s">
        <v>26</v>
      </c>
      <c r="D45" s="450">
        <v>60</v>
      </c>
      <c r="E45" s="450">
        <v>113</v>
      </c>
      <c r="F45" s="454"/>
      <c r="G45" s="18"/>
      <c r="H45" s="18"/>
      <c r="I45" s="18"/>
      <c r="J45" s="60">
        <f t="shared" si="7"/>
        <v>2</v>
      </c>
      <c r="K45" s="60"/>
      <c r="L45" s="182">
        <f t="shared" si="8"/>
        <v>19</v>
      </c>
      <c r="M45" s="182">
        <f t="shared" si="9"/>
        <v>29</v>
      </c>
      <c r="N45" s="182" t="str">
        <f t="shared" si="10"/>
        <v/>
      </c>
      <c r="O45" s="182" t="str">
        <f t="shared" si="11"/>
        <v/>
      </c>
      <c r="P45" s="182" t="str">
        <f t="shared" si="12"/>
        <v/>
      </c>
      <c r="Q45" s="182" t="str">
        <f t="shared" si="13"/>
        <v/>
      </c>
      <c r="R45" s="5" t="str">
        <f>IF(J45&gt;3,SUM(SMALL(L45:Q45,{1,2,3,4})),"")</f>
        <v/>
      </c>
    </row>
    <row r="46" spans="1:18" ht="13" customHeight="1">
      <c r="A46" s="432" t="s">
        <v>412</v>
      </c>
      <c r="B46" s="436" t="s">
        <v>34</v>
      </c>
      <c r="C46" s="436" t="s">
        <v>19</v>
      </c>
      <c r="D46" s="451"/>
      <c r="E46" s="451">
        <v>115</v>
      </c>
      <c r="F46" s="454"/>
      <c r="G46" s="14"/>
      <c r="H46" s="45"/>
      <c r="I46" s="18"/>
      <c r="J46" s="60">
        <f t="shared" si="7"/>
        <v>1</v>
      </c>
      <c r="K46" s="60"/>
      <c r="L46" s="182" t="str">
        <f t="shared" si="8"/>
        <v/>
      </c>
      <c r="M46" s="182">
        <f t="shared" si="9"/>
        <v>30</v>
      </c>
      <c r="N46" s="182" t="str">
        <f t="shared" si="10"/>
        <v/>
      </c>
      <c r="O46" s="182" t="str">
        <f t="shared" si="11"/>
        <v/>
      </c>
      <c r="P46" s="182" t="str">
        <f t="shared" si="12"/>
        <v/>
      </c>
      <c r="Q46" s="182" t="str">
        <f t="shared" si="13"/>
        <v/>
      </c>
      <c r="R46" s="5" t="str">
        <f>IF(J46&gt;3,SUM(SMALL(L46:Q46,{1,2,3,4})),"")</f>
        <v/>
      </c>
    </row>
    <row r="47" spans="1:18" ht="13" customHeight="1">
      <c r="A47" s="431" t="s">
        <v>197</v>
      </c>
      <c r="B47" s="435" t="s">
        <v>34</v>
      </c>
      <c r="C47" s="442" t="s">
        <v>26</v>
      </c>
      <c r="D47" s="450">
        <v>75</v>
      </c>
      <c r="E47" s="450">
        <v>116</v>
      </c>
      <c r="F47" s="395"/>
      <c r="G47" s="18"/>
      <c r="H47" s="18"/>
      <c r="I47" s="18"/>
      <c r="J47" s="60">
        <f t="shared" si="7"/>
        <v>2</v>
      </c>
      <c r="K47" s="60"/>
      <c r="L47" s="182">
        <f t="shared" si="8"/>
        <v>26</v>
      </c>
      <c r="M47" s="182">
        <f t="shared" si="9"/>
        <v>31</v>
      </c>
      <c r="N47" s="182" t="str">
        <f t="shared" si="10"/>
        <v/>
      </c>
      <c r="O47" s="182" t="str">
        <f t="shared" si="11"/>
        <v/>
      </c>
      <c r="P47" s="182" t="str">
        <f t="shared" si="12"/>
        <v/>
      </c>
      <c r="Q47" s="182" t="str">
        <f t="shared" si="13"/>
        <v/>
      </c>
      <c r="R47" s="5" t="str">
        <f>IF(J47&gt;3,SUM(SMALL(L47:Q47,{1,2,3,4})),"")</f>
        <v/>
      </c>
    </row>
    <row r="48" spans="1:18" ht="13" customHeight="1">
      <c r="A48" s="39" t="s">
        <v>428</v>
      </c>
      <c r="B48" s="40" t="s">
        <v>34</v>
      </c>
      <c r="C48" s="41" t="s">
        <v>18</v>
      </c>
      <c r="D48" s="14"/>
      <c r="E48" s="14">
        <v>119</v>
      </c>
      <c r="F48" s="14"/>
      <c r="G48" s="14"/>
      <c r="H48" s="18"/>
      <c r="I48" s="18"/>
      <c r="J48" s="60">
        <f t="shared" si="7"/>
        <v>1</v>
      </c>
      <c r="K48" s="60"/>
      <c r="L48" s="182" t="str">
        <f t="shared" si="8"/>
        <v/>
      </c>
      <c r="M48" s="182">
        <f t="shared" si="9"/>
        <v>32</v>
      </c>
      <c r="N48" s="182" t="str">
        <f t="shared" si="10"/>
        <v/>
      </c>
      <c r="O48" s="182" t="str">
        <f t="shared" si="11"/>
        <v/>
      </c>
      <c r="P48" s="182" t="str">
        <f t="shared" si="12"/>
        <v/>
      </c>
      <c r="Q48" s="182" t="str">
        <f t="shared" si="13"/>
        <v/>
      </c>
      <c r="R48" s="5" t="str">
        <f>IF(J48&gt;3,SUM(SMALL(L48:Q48,{1,2,3,4})),"")</f>
        <v/>
      </c>
    </row>
    <row r="49" spans="1:18" ht="13" customHeight="1">
      <c r="A49" s="39" t="s">
        <v>421</v>
      </c>
      <c r="B49" s="40" t="s">
        <v>34</v>
      </c>
      <c r="C49" s="41" t="s">
        <v>18</v>
      </c>
      <c r="D49" s="14"/>
      <c r="E49" s="14">
        <v>122</v>
      </c>
      <c r="F49" s="14"/>
      <c r="G49" s="18"/>
      <c r="H49" s="18"/>
      <c r="I49" s="18"/>
      <c r="J49" s="60">
        <f t="shared" si="7"/>
        <v>1</v>
      </c>
      <c r="K49" s="60"/>
      <c r="L49" s="182" t="str">
        <f t="shared" si="8"/>
        <v/>
      </c>
      <c r="M49" s="182">
        <f t="shared" si="9"/>
        <v>34</v>
      </c>
      <c r="N49" s="182" t="str">
        <f t="shared" si="10"/>
        <v/>
      </c>
      <c r="O49" s="182" t="str">
        <f t="shared" si="11"/>
        <v/>
      </c>
      <c r="P49" s="182" t="str">
        <f t="shared" si="12"/>
        <v/>
      </c>
      <c r="Q49" s="182" t="str">
        <f t="shared" si="13"/>
        <v/>
      </c>
      <c r="R49" s="5" t="str">
        <f>IF(J49&gt;3,SUM(SMALL(L49:Q49,{1,2,3,4})),"")</f>
        <v/>
      </c>
    </row>
    <row r="50" spans="1:18" ht="13" customHeight="1">
      <c r="A50" s="368" t="s">
        <v>338</v>
      </c>
      <c r="B50" s="369" t="s">
        <v>34</v>
      </c>
      <c r="C50" s="370" t="s">
        <v>26</v>
      </c>
      <c r="D50" s="371"/>
      <c r="E50" s="371">
        <v>123</v>
      </c>
      <c r="F50" s="18"/>
      <c r="G50" s="14"/>
      <c r="H50" s="18"/>
      <c r="I50" s="18"/>
      <c r="J50" s="60">
        <f t="shared" si="7"/>
        <v>1</v>
      </c>
      <c r="K50" s="60"/>
      <c r="L50" s="182" t="str">
        <f t="shared" si="8"/>
        <v/>
      </c>
      <c r="M50" s="182">
        <f t="shared" si="9"/>
        <v>35</v>
      </c>
      <c r="N50" s="182" t="str">
        <f t="shared" si="10"/>
        <v/>
      </c>
      <c r="O50" s="182" t="str">
        <f t="shared" si="11"/>
        <v/>
      </c>
      <c r="P50" s="182" t="str">
        <f t="shared" si="12"/>
        <v/>
      </c>
      <c r="Q50" s="182" t="str">
        <f t="shared" si="13"/>
        <v/>
      </c>
      <c r="R50" s="5" t="str">
        <f>IF(J50&gt;3,SUM(SMALL(L50:Q50,{1,2,3,4})),"")</f>
        <v/>
      </c>
    </row>
    <row r="51" spans="1:18" ht="13" customHeight="1">
      <c r="A51" s="39" t="s">
        <v>206</v>
      </c>
      <c r="B51" s="40" t="s">
        <v>34</v>
      </c>
      <c r="C51" s="41" t="s">
        <v>11</v>
      </c>
      <c r="D51" s="14">
        <v>3</v>
      </c>
      <c r="E51" s="14"/>
      <c r="F51" s="14"/>
      <c r="G51" s="18"/>
      <c r="H51" s="18"/>
      <c r="I51" s="18"/>
      <c r="J51" s="60">
        <f t="shared" si="7"/>
        <v>1</v>
      </c>
      <c r="K51" s="60"/>
      <c r="L51" s="182">
        <f t="shared" si="8"/>
        <v>1</v>
      </c>
      <c r="M51" s="182" t="str">
        <f t="shared" si="9"/>
        <v/>
      </c>
      <c r="N51" s="182" t="str">
        <f t="shared" si="10"/>
        <v/>
      </c>
      <c r="O51" s="182" t="str">
        <f t="shared" si="11"/>
        <v/>
      </c>
      <c r="P51" s="182" t="str">
        <f t="shared" si="12"/>
        <v/>
      </c>
      <c r="Q51" s="182" t="str">
        <f t="shared" si="13"/>
        <v/>
      </c>
      <c r="R51" s="5" t="str">
        <f>IF(J51&gt;3,SUM(SMALL(L51:Q51,{1,2,3,4})),"")</f>
        <v/>
      </c>
    </row>
    <row r="52" spans="1:18" ht="13" customHeight="1">
      <c r="A52" s="39" t="s">
        <v>156</v>
      </c>
      <c r="B52" s="40" t="s">
        <v>34</v>
      </c>
      <c r="C52" s="41" t="s">
        <v>21</v>
      </c>
      <c r="D52" s="381">
        <v>9</v>
      </c>
      <c r="E52" s="14"/>
      <c r="F52" s="381"/>
      <c r="G52" s="18"/>
      <c r="H52" s="18"/>
      <c r="I52" s="18"/>
      <c r="J52" s="60">
        <f t="shared" si="7"/>
        <v>1</v>
      </c>
      <c r="K52" s="60"/>
      <c r="L52" s="182">
        <f t="shared" si="8"/>
        <v>3</v>
      </c>
      <c r="M52" s="182" t="str">
        <f t="shared" si="9"/>
        <v/>
      </c>
      <c r="N52" s="182" t="str">
        <f t="shared" si="10"/>
        <v/>
      </c>
      <c r="O52" s="182" t="str">
        <f t="shared" si="11"/>
        <v/>
      </c>
      <c r="P52" s="182" t="str">
        <f t="shared" si="12"/>
        <v/>
      </c>
      <c r="Q52" s="182" t="str">
        <f t="shared" si="13"/>
        <v/>
      </c>
      <c r="R52" s="5" t="str">
        <f>IF(J52&gt;3,SUM(SMALL(L52:Q52,{1,2,3,4})),"")</f>
        <v/>
      </c>
    </row>
    <row r="53" spans="1:18" ht="13" customHeight="1">
      <c r="A53" s="23" t="s">
        <v>226</v>
      </c>
      <c r="B53" s="24" t="s">
        <v>34</v>
      </c>
      <c r="C53" s="25" t="s">
        <v>27</v>
      </c>
      <c r="D53" s="446">
        <v>10</v>
      </c>
      <c r="E53" s="18"/>
      <c r="F53" s="446"/>
      <c r="G53" s="18"/>
      <c r="H53" s="18"/>
      <c r="I53" s="18"/>
      <c r="J53" s="60">
        <f t="shared" si="7"/>
        <v>1</v>
      </c>
      <c r="K53" s="60"/>
      <c r="L53" s="182">
        <f t="shared" si="8"/>
        <v>4</v>
      </c>
      <c r="M53" s="182" t="str">
        <f t="shared" si="9"/>
        <v/>
      </c>
      <c r="N53" s="182" t="str">
        <f t="shared" si="10"/>
        <v/>
      </c>
      <c r="O53" s="182" t="str">
        <f t="shared" si="11"/>
        <v/>
      </c>
      <c r="P53" s="182" t="str">
        <f t="shared" si="12"/>
        <v/>
      </c>
      <c r="Q53" s="182" t="str">
        <f t="shared" si="13"/>
        <v/>
      </c>
      <c r="R53" s="5" t="str">
        <f>IF(J53&gt;3,SUM(SMALL(L53:Q53,{1,2,3,4})),"")</f>
        <v/>
      </c>
    </row>
    <row r="54" spans="1:18" ht="13" customHeight="1">
      <c r="A54" s="39" t="s">
        <v>92</v>
      </c>
      <c r="B54" s="40" t="s">
        <v>34</v>
      </c>
      <c r="C54" s="242" t="s">
        <v>20</v>
      </c>
      <c r="D54" s="245">
        <v>39</v>
      </c>
      <c r="E54" s="377"/>
      <c r="F54" s="381"/>
      <c r="G54" s="18"/>
      <c r="H54" s="18"/>
      <c r="I54" s="18"/>
      <c r="J54" s="60">
        <f t="shared" si="7"/>
        <v>1</v>
      </c>
      <c r="K54" s="60"/>
      <c r="L54" s="182">
        <f t="shared" si="8"/>
        <v>9</v>
      </c>
      <c r="M54" s="182" t="str">
        <f t="shared" si="9"/>
        <v/>
      </c>
      <c r="N54" s="182" t="str">
        <f t="shared" si="10"/>
        <v/>
      </c>
      <c r="O54" s="182" t="str">
        <f t="shared" si="11"/>
        <v/>
      </c>
      <c r="P54" s="182" t="str">
        <f t="shared" si="12"/>
        <v/>
      </c>
      <c r="Q54" s="182" t="str">
        <f t="shared" si="13"/>
        <v/>
      </c>
      <c r="R54" s="5" t="str">
        <f>IF(J54&gt;3,SUM(SMALL(L54:Q54,{1,2,3,4})),"")</f>
        <v/>
      </c>
    </row>
    <row r="55" spans="1:18" ht="13" customHeight="1">
      <c r="A55" s="433" t="s">
        <v>232</v>
      </c>
      <c r="B55" s="40" t="s">
        <v>34</v>
      </c>
      <c r="C55" s="40" t="s">
        <v>25</v>
      </c>
      <c r="D55" s="40">
        <v>43</v>
      </c>
      <c r="E55" s="381"/>
      <c r="F55" s="381"/>
      <c r="G55" s="18"/>
      <c r="H55" s="18"/>
      <c r="I55" s="18"/>
      <c r="J55" s="60">
        <f t="shared" si="7"/>
        <v>1</v>
      </c>
      <c r="K55" s="60"/>
      <c r="L55" s="182">
        <f t="shared" si="8"/>
        <v>12</v>
      </c>
      <c r="M55" s="182" t="str">
        <f t="shared" si="9"/>
        <v/>
      </c>
      <c r="N55" s="182" t="str">
        <f t="shared" si="10"/>
        <v/>
      </c>
      <c r="O55" s="182" t="str">
        <f t="shared" si="11"/>
        <v/>
      </c>
      <c r="P55" s="182" t="str">
        <f t="shared" si="12"/>
        <v/>
      </c>
      <c r="Q55" s="182" t="str">
        <f t="shared" si="13"/>
        <v/>
      </c>
      <c r="R55" s="5" t="str">
        <f>IF(J55&gt;3,SUM(SMALL(L55:Q55,{1,2,3,4})),"")</f>
        <v/>
      </c>
    </row>
    <row r="56" spans="1:18" ht="13" customHeight="1">
      <c r="A56" s="433" t="s">
        <v>160</v>
      </c>
      <c r="B56" s="40" t="s">
        <v>34</v>
      </c>
      <c r="C56" s="41" t="s">
        <v>21</v>
      </c>
      <c r="D56" s="14">
        <v>50</v>
      </c>
      <c r="E56" s="381"/>
      <c r="F56" s="381"/>
      <c r="G56" s="18"/>
      <c r="H56" s="18"/>
      <c r="I56" s="18"/>
      <c r="J56" s="60">
        <f t="shared" si="7"/>
        <v>1</v>
      </c>
      <c r="K56" s="60"/>
      <c r="L56" s="182">
        <f t="shared" si="8"/>
        <v>14</v>
      </c>
      <c r="M56" s="182" t="str">
        <f t="shared" si="9"/>
        <v/>
      </c>
      <c r="N56" s="182" t="str">
        <f t="shared" si="10"/>
        <v/>
      </c>
      <c r="O56" s="182" t="str">
        <f t="shared" si="11"/>
        <v/>
      </c>
      <c r="P56" s="182" t="str">
        <f t="shared" si="12"/>
        <v/>
      </c>
      <c r="Q56" s="182" t="str">
        <f t="shared" si="13"/>
        <v/>
      </c>
      <c r="R56" s="5" t="str">
        <f>IF(J56&gt;3,SUM(SMALL(L56:Q56,{1,2,3,4})),"")</f>
        <v/>
      </c>
    </row>
    <row r="57" spans="1:18" ht="13" customHeight="1">
      <c r="A57" s="39" t="s">
        <v>234</v>
      </c>
      <c r="B57" s="40" t="s">
        <v>34</v>
      </c>
      <c r="C57" s="40" t="s">
        <v>25</v>
      </c>
      <c r="D57" s="39">
        <v>56</v>
      </c>
      <c r="E57" s="14"/>
      <c r="F57" s="14"/>
      <c r="G57" s="18"/>
      <c r="H57" s="18"/>
      <c r="I57" s="18"/>
      <c r="J57" s="60">
        <f t="shared" si="7"/>
        <v>1</v>
      </c>
      <c r="K57" s="60"/>
      <c r="L57" s="182">
        <f t="shared" si="8"/>
        <v>17</v>
      </c>
      <c r="M57" s="182" t="str">
        <f t="shared" si="9"/>
        <v/>
      </c>
      <c r="N57" s="182" t="str">
        <f t="shared" si="10"/>
        <v/>
      </c>
      <c r="O57" s="182" t="str">
        <f t="shared" si="11"/>
        <v/>
      </c>
      <c r="P57" s="182" t="str">
        <f t="shared" si="12"/>
        <v/>
      </c>
      <c r="Q57" s="182" t="str">
        <f t="shared" si="13"/>
        <v/>
      </c>
      <c r="R57" s="5" t="str">
        <f>IF(J57&gt;3,SUM(SMALL(L57:Q57,{1,2,3,4})),"")</f>
        <v/>
      </c>
    </row>
    <row r="58" spans="1:18" ht="13" customHeight="1">
      <c r="A58" s="383" t="s">
        <v>171</v>
      </c>
      <c r="B58" s="384" t="s">
        <v>34</v>
      </c>
      <c r="C58" s="242" t="s">
        <v>19</v>
      </c>
      <c r="D58" s="375">
        <v>58</v>
      </c>
      <c r="E58" s="245"/>
      <c r="F58" s="18"/>
      <c r="G58" s="18"/>
      <c r="H58" s="18"/>
      <c r="I58" s="18"/>
      <c r="J58" s="60">
        <f t="shared" si="7"/>
        <v>1</v>
      </c>
      <c r="K58" s="60"/>
      <c r="L58" s="182">
        <f t="shared" si="8"/>
        <v>18</v>
      </c>
      <c r="M58" s="182" t="str">
        <f t="shared" si="9"/>
        <v/>
      </c>
      <c r="N58" s="182" t="str">
        <f t="shared" si="10"/>
        <v/>
      </c>
      <c r="O58" s="182" t="str">
        <f t="shared" si="11"/>
        <v/>
      </c>
      <c r="P58" s="182" t="str">
        <f t="shared" si="12"/>
        <v/>
      </c>
      <c r="Q58" s="182" t="str">
        <f t="shared" si="13"/>
        <v/>
      </c>
      <c r="R58" s="5" t="str">
        <f>IF(J58&gt;3,SUM(SMALL(L58:Q58,{1,2,3,4})),"")</f>
        <v/>
      </c>
    </row>
    <row r="59" spans="1:18" ht="13" customHeight="1">
      <c r="A59" s="39" t="s">
        <v>235</v>
      </c>
      <c r="B59" s="40" t="s">
        <v>34</v>
      </c>
      <c r="C59" s="40" t="s">
        <v>25</v>
      </c>
      <c r="D59" s="39">
        <v>61</v>
      </c>
      <c r="E59" s="14"/>
      <c r="F59" s="14"/>
      <c r="G59" s="18"/>
      <c r="H59" s="18"/>
      <c r="I59" s="18"/>
      <c r="J59" s="60">
        <f t="shared" si="7"/>
        <v>1</v>
      </c>
      <c r="K59" s="60"/>
      <c r="L59" s="182">
        <f t="shared" si="8"/>
        <v>20</v>
      </c>
      <c r="M59" s="182" t="str">
        <f t="shared" si="9"/>
        <v/>
      </c>
      <c r="N59" s="182" t="str">
        <f t="shared" si="10"/>
        <v/>
      </c>
      <c r="O59" s="182" t="str">
        <f t="shared" si="11"/>
        <v/>
      </c>
      <c r="P59" s="182" t="str">
        <f t="shared" si="12"/>
        <v/>
      </c>
      <c r="Q59" s="182" t="str">
        <f t="shared" si="13"/>
        <v/>
      </c>
      <c r="R59" s="5" t="str">
        <f>IF(J59&gt;3,SUM(SMALL(L59:Q59,{1,2,3,4})),"")</f>
        <v/>
      </c>
    </row>
    <row r="60" spans="1:18" ht="13" customHeight="1">
      <c r="A60" s="411" t="s">
        <v>524</v>
      </c>
      <c r="B60" s="412" t="s">
        <v>34</v>
      </c>
      <c r="C60" s="413" t="s">
        <v>12</v>
      </c>
      <c r="D60" s="416">
        <v>71</v>
      </c>
      <c r="E60" s="414"/>
      <c r="F60" s="414"/>
      <c r="G60" s="18"/>
      <c r="H60" s="18"/>
      <c r="I60" s="18"/>
      <c r="J60" s="60">
        <f t="shared" si="7"/>
        <v>1</v>
      </c>
      <c r="K60" s="60"/>
      <c r="L60" s="182">
        <f t="shared" si="8"/>
        <v>24</v>
      </c>
      <c r="M60" s="182" t="str">
        <f t="shared" si="9"/>
        <v/>
      </c>
      <c r="N60" s="182" t="str">
        <f t="shared" si="10"/>
        <v/>
      </c>
      <c r="O60" s="182" t="str">
        <f t="shared" si="11"/>
        <v/>
      </c>
      <c r="P60" s="182" t="str">
        <f t="shared" si="12"/>
        <v/>
      </c>
      <c r="Q60" s="182" t="str">
        <f t="shared" si="13"/>
        <v/>
      </c>
      <c r="R60" s="5" t="str">
        <f>IF(J60&gt;3,SUM(SMALL(L60:Q60,{1,2,3,4})),"")</f>
        <v/>
      </c>
    </row>
    <row r="61" spans="1:18" ht="13" customHeight="1">
      <c r="A61" s="39" t="s">
        <v>237</v>
      </c>
      <c r="B61" s="40" t="s">
        <v>34</v>
      </c>
      <c r="C61" s="40" t="s">
        <v>25</v>
      </c>
      <c r="D61" s="40">
        <v>78</v>
      </c>
      <c r="E61" s="14"/>
      <c r="F61" s="14"/>
      <c r="G61" s="18"/>
      <c r="H61" s="18"/>
      <c r="I61" s="18"/>
      <c r="J61" s="60">
        <f t="shared" si="7"/>
        <v>1</v>
      </c>
      <c r="K61" s="60"/>
      <c r="L61" s="182">
        <f t="shared" si="8"/>
        <v>28</v>
      </c>
      <c r="M61" s="182" t="str">
        <f t="shared" si="9"/>
        <v/>
      </c>
      <c r="N61" s="182" t="str">
        <f t="shared" si="10"/>
        <v/>
      </c>
      <c r="O61" s="182" t="str">
        <f t="shared" si="11"/>
        <v/>
      </c>
      <c r="P61" s="182" t="str">
        <f t="shared" si="12"/>
        <v/>
      </c>
      <c r="Q61" s="182" t="str">
        <f t="shared" si="13"/>
        <v/>
      </c>
      <c r="R61" s="5" t="str">
        <f>IF(J61&gt;3,SUM(SMALL(L61:Q61,{1,2,3,4})),"")</f>
        <v/>
      </c>
    </row>
    <row r="62" spans="1:18" ht="13" customHeight="1">
      <c r="A62" s="39" t="s">
        <v>239</v>
      </c>
      <c r="B62" s="40" t="s">
        <v>34</v>
      </c>
      <c r="C62" s="40" t="s">
        <v>25</v>
      </c>
      <c r="D62" s="40">
        <v>83</v>
      </c>
      <c r="E62" s="14"/>
      <c r="F62" s="14"/>
      <c r="G62" s="18"/>
      <c r="H62" s="18"/>
      <c r="I62" s="18"/>
      <c r="J62" s="60">
        <f t="shared" si="7"/>
        <v>1</v>
      </c>
      <c r="K62" s="60"/>
      <c r="L62" s="182">
        <f t="shared" si="8"/>
        <v>30</v>
      </c>
      <c r="M62" s="182" t="str">
        <f t="shared" si="9"/>
        <v/>
      </c>
      <c r="N62" s="182" t="str">
        <f t="shared" si="10"/>
        <v/>
      </c>
      <c r="O62" s="182" t="str">
        <f t="shared" si="11"/>
        <v/>
      </c>
      <c r="P62" s="182" t="str">
        <f t="shared" si="12"/>
        <v/>
      </c>
      <c r="Q62" s="182" t="str">
        <f t="shared" si="13"/>
        <v/>
      </c>
      <c r="R62" s="5" t="str">
        <f>IF(J62&gt;3,SUM(SMALL(L62:Q62,{1,2,3,4})),"")</f>
        <v/>
      </c>
    </row>
    <row r="63" spans="1:18" ht="13" customHeight="1">
      <c r="A63" s="123"/>
      <c r="B63" s="122"/>
      <c r="C63" s="121"/>
      <c r="D63" s="120"/>
      <c r="E63" s="18"/>
      <c r="F63" s="18"/>
      <c r="G63" s="18"/>
      <c r="H63" s="18"/>
      <c r="I63" s="18"/>
      <c r="J63" s="60">
        <f t="shared" si="7"/>
        <v>0</v>
      </c>
      <c r="K63" s="60"/>
      <c r="L63" s="182" t="str">
        <f t="shared" si="8"/>
        <v/>
      </c>
      <c r="M63" s="182" t="str">
        <f t="shared" si="9"/>
        <v/>
      </c>
      <c r="N63" s="182" t="str">
        <f t="shared" si="10"/>
        <v/>
      </c>
      <c r="O63" s="182" t="str">
        <f t="shared" si="11"/>
        <v/>
      </c>
      <c r="P63" s="182" t="str">
        <f t="shared" si="12"/>
        <v/>
      </c>
      <c r="Q63" s="182" t="str">
        <f t="shared" si="13"/>
        <v/>
      </c>
      <c r="R63" s="5" t="str">
        <f>IF(J63&gt;3,SUM(SMALL(L63:Q63,{1,2,3,4})),"")</f>
        <v/>
      </c>
    </row>
    <row r="64" spans="1:18" ht="13" customHeight="1">
      <c r="A64" s="185"/>
      <c r="B64" s="186"/>
      <c r="C64" s="187"/>
      <c r="D64" s="18"/>
      <c r="E64" s="18"/>
      <c r="F64" s="18"/>
      <c r="G64" s="18"/>
      <c r="H64" s="18"/>
      <c r="I64" s="18"/>
      <c r="J64" s="60">
        <f t="shared" si="7"/>
        <v>0</v>
      </c>
      <c r="K64" s="60"/>
      <c r="L64" s="182" t="str">
        <f t="shared" si="8"/>
        <v/>
      </c>
      <c r="M64" s="182" t="str">
        <f t="shared" si="9"/>
        <v/>
      </c>
      <c r="N64" s="182" t="str">
        <f t="shared" si="10"/>
        <v/>
      </c>
      <c r="O64" s="182" t="str">
        <f t="shared" si="11"/>
        <v/>
      </c>
      <c r="P64" s="182" t="str">
        <f t="shared" si="12"/>
        <v/>
      </c>
      <c r="Q64" s="182" t="str">
        <f t="shared" si="13"/>
        <v/>
      </c>
      <c r="R64" s="5" t="str">
        <f>IF(J64&gt;3,SUM(SMALL(L64:Q64,{1,2,3,4})),"")</f>
        <v/>
      </c>
    </row>
    <row r="65" spans="1:18" ht="13" customHeight="1">
      <c r="A65" s="84"/>
      <c r="B65" s="85"/>
      <c r="C65" s="169"/>
      <c r="D65" s="321"/>
      <c r="E65" s="18"/>
      <c r="F65" s="18"/>
      <c r="G65" s="18"/>
      <c r="H65" s="18"/>
      <c r="I65" s="18"/>
      <c r="J65" s="60">
        <f t="shared" ref="J65:J81" si="14">COUNT(D65:I65)</f>
        <v>0</v>
      </c>
      <c r="K65" s="60"/>
      <c r="L65" s="182" t="str">
        <f t="shared" si="8"/>
        <v/>
      </c>
      <c r="M65" s="182" t="str">
        <f t="shared" si="9"/>
        <v/>
      </c>
      <c r="N65" s="182" t="str">
        <f t="shared" si="10"/>
        <v/>
      </c>
      <c r="O65" s="182" t="str">
        <f t="shared" si="11"/>
        <v/>
      </c>
      <c r="P65" s="182" t="str">
        <f t="shared" si="12"/>
        <v/>
      </c>
      <c r="Q65" s="182" t="str">
        <f t="shared" si="13"/>
        <v/>
      </c>
      <c r="R65" s="5" t="str">
        <f>IF(J65&gt;3,SUM(SMALL(L65:Q65,{1,2,3,4})),"")</f>
        <v/>
      </c>
    </row>
    <row r="66" spans="1:18" ht="13" customHeight="1">
      <c r="A66" s="66"/>
      <c r="B66" s="68"/>
      <c r="C66" s="69"/>
      <c r="D66" s="18"/>
      <c r="E66" s="18"/>
      <c r="F66" s="18"/>
      <c r="G66" s="18"/>
      <c r="H66" s="18"/>
      <c r="I66" s="18"/>
      <c r="J66" s="60">
        <f t="shared" si="14"/>
        <v>0</v>
      </c>
      <c r="K66" s="60"/>
      <c r="L66" s="182" t="str">
        <f t="shared" ref="L66:L77" si="15">IFERROR(_xlfn.RANK.EQ(D66,D:D,1),"")</f>
        <v/>
      </c>
      <c r="M66" s="182" t="str">
        <f t="shared" ref="M66:M77" si="16">IFERROR(_xlfn.RANK.EQ(E66,E:E,1),"")</f>
        <v/>
      </c>
      <c r="N66" s="182" t="str">
        <f t="shared" ref="N66:N77" si="17">IFERROR(_xlfn.RANK.EQ(F66,F:F,1),"")</f>
        <v/>
      </c>
      <c r="O66" s="182" t="str">
        <f t="shared" ref="O66:O77" si="18">IFERROR(_xlfn.RANK.EQ(G66,G:G,1),"")</f>
        <v/>
      </c>
      <c r="P66" s="182" t="str">
        <f t="shared" ref="P66:P77" si="19">IFERROR(_xlfn.RANK.EQ(H66,H:H,1),"")</f>
        <v/>
      </c>
      <c r="Q66" s="182" t="str">
        <f t="shared" ref="Q66:Q77" si="20">IFERROR(_xlfn.RANK.EQ(I66,I:I,1),"")</f>
        <v/>
      </c>
      <c r="R66" s="5" t="str">
        <f>IF(J66&gt;3,SUM(SMALL(L66:Q66,{1,2,3,4})),"")</f>
        <v/>
      </c>
    </row>
    <row r="67" spans="1:18" ht="13" customHeight="1">
      <c r="A67" s="92"/>
      <c r="B67" s="92"/>
      <c r="C67" s="94"/>
      <c r="D67" s="14"/>
      <c r="E67" s="18"/>
      <c r="F67" s="18"/>
      <c r="G67" s="18"/>
      <c r="H67" s="18"/>
      <c r="I67" s="18"/>
      <c r="J67" s="60">
        <f t="shared" si="14"/>
        <v>0</v>
      </c>
      <c r="K67" s="60"/>
      <c r="L67" s="182" t="str">
        <f t="shared" si="15"/>
        <v/>
      </c>
      <c r="M67" s="182" t="str">
        <f t="shared" si="16"/>
        <v/>
      </c>
      <c r="N67" s="182" t="str">
        <f t="shared" si="17"/>
        <v/>
      </c>
      <c r="O67" s="182" t="str">
        <f t="shared" si="18"/>
        <v/>
      </c>
      <c r="P67" s="182" t="str">
        <f t="shared" si="19"/>
        <v/>
      </c>
      <c r="Q67" s="182" t="str">
        <f t="shared" si="20"/>
        <v/>
      </c>
      <c r="R67" s="5" t="str">
        <f>IF(J67&gt;3,SUM(SMALL(L67:Q67,{1,2,3,4})),"")</f>
        <v/>
      </c>
    </row>
    <row r="68" spans="1:18" ht="13" customHeight="1">
      <c r="A68" s="92"/>
      <c r="B68" s="92"/>
      <c r="C68" s="94"/>
      <c r="D68" s="14"/>
      <c r="E68" s="18"/>
      <c r="F68" s="18"/>
      <c r="G68" s="18"/>
      <c r="H68" s="18"/>
      <c r="I68" s="18"/>
      <c r="J68" s="60">
        <f t="shared" si="14"/>
        <v>0</v>
      </c>
      <c r="K68" s="60"/>
      <c r="L68" s="182" t="str">
        <f t="shared" si="15"/>
        <v/>
      </c>
      <c r="M68" s="182" t="str">
        <f t="shared" si="16"/>
        <v/>
      </c>
      <c r="N68" s="182" t="str">
        <f t="shared" si="17"/>
        <v/>
      </c>
      <c r="O68" s="182" t="str">
        <f t="shared" si="18"/>
        <v/>
      </c>
      <c r="P68" s="182" t="str">
        <f t="shared" si="19"/>
        <v/>
      </c>
      <c r="Q68" s="182" t="str">
        <f t="shared" si="20"/>
        <v/>
      </c>
      <c r="R68" s="5" t="str">
        <f>IF(J68&gt;3,SUM(SMALL(L68:Q68,{1,2,3,4})),"")</f>
        <v/>
      </c>
    </row>
    <row r="69" spans="1:18" ht="13" customHeight="1">
      <c r="A69" s="92"/>
      <c r="B69" s="93"/>
      <c r="C69" s="94"/>
      <c r="D69" s="14"/>
      <c r="E69" s="18"/>
      <c r="F69" s="18"/>
      <c r="G69" s="18"/>
      <c r="H69" s="18"/>
      <c r="I69" s="18"/>
      <c r="J69" s="60">
        <f t="shared" si="14"/>
        <v>0</v>
      </c>
      <c r="K69" s="60"/>
      <c r="L69" s="182" t="str">
        <f t="shared" si="15"/>
        <v/>
      </c>
      <c r="M69" s="182" t="str">
        <f t="shared" si="16"/>
        <v/>
      </c>
      <c r="N69" s="182" t="str">
        <f t="shared" si="17"/>
        <v/>
      </c>
      <c r="O69" s="182" t="str">
        <f t="shared" si="18"/>
        <v/>
      </c>
      <c r="P69" s="182" t="str">
        <f t="shared" si="19"/>
        <v/>
      </c>
      <c r="Q69" s="182" t="str">
        <f t="shared" si="20"/>
        <v/>
      </c>
      <c r="R69" s="5" t="str">
        <f>IF(J69&gt;3,SUM(SMALL(L69:Q69,{1,2,3,4})),"")</f>
        <v/>
      </c>
    </row>
    <row r="70" spans="1:18" ht="13" customHeight="1">
      <c r="A70" s="92"/>
      <c r="B70" s="93"/>
      <c r="C70" s="94"/>
      <c r="D70" s="14"/>
      <c r="E70" s="18"/>
      <c r="F70" s="18"/>
      <c r="G70" s="18"/>
      <c r="H70" s="18"/>
      <c r="I70" s="18"/>
      <c r="J70" s="60">
        <f t="shared" si="14"/>
        <v>0</v>
      </c>
      <c r="K70" s="60"/>
      <c r="L70" s="182" t="str">
        <f t="shared" si="15"/>
        <v/>
      </c>
      <c r="M70" s="182" t="str">
        <f t="shared" si="16"/>
        <v/>
      </c>
      <c r="N70" s="182" t="str">
        <f t="shared" si="17"/>
        <v/>
      </c>
      <c r="O70" s="182" t="str">
        <f t="shared" si="18"/>
        <v/>
      </c>
      <c r="P70" s="182" t="str">
        <f t="shared" si="19"/>
        <v/>
      </c>
      <c r="Q70" s="182" t="str">
        <f t="shared" si="20"/>
        <v/>
      </c>
      <c r="R70" s="5" t="str">
        <f>IF(J70&gt;3,SUM(SMALL(L70:Q70,{1,2,3,4})),"")</f>
        <v/>
      </c>
    </row>
    <row r="71" spans="1:18" ht="13" customHeight="1">
      <c r="A71" s="124"/>
      <c r="B71" s="124"/>
      <c r="C71" s="296"/>
      <c r="D71" s="127"/>
      <c r="E71" s="18"/>
      <c r="F71" s="18"/>
      <c r="G71" s="18"/>
      <c r="H71" s="18"/>
      <c r="I71" s="18"/>
      <c r="J71" s="60">
        <f t="shared" si="14"/>
        <v>0</v>
      </c>
      <c r="K71" s="60"/>
      <c r="L71" s="182" t="str">
        <f t="shared" si="15"/>
        <v/>
      </c>
      <c r="M71" s="182" t="str">
        <f t="shared" si="16"/>
        <v/>
      </c>
      <c r="N71" s="182" t="str">
        <f t="shared" si="17"/>
        <v/>
      </c>
      <c r="O71" s="182" t="str">
        <f t="shared" si="18"/>
        <v/>
      </c>
      <c r="P71" s="182" t="str">
        <f t="shared" si="19"/>
        <v/>
      </c>
      <c r="Q71" s="182" t="str">
        <f t="shared" si="20"/>
        <v/>
      </c>
      <c r="R71" s="5" t="str">
        <f>IF(J71&gt;3,SUM(SMALL(L71:Q71,{1,2,3,4})),"")</f>
        <v/>
      </c>
    </row>
    <row r="72" spans="1:18" ht="13" customHeight="1">
      <c r="A72" s="92"/>
      <c r="B72" s="92"/>
      <c r="C72" s="167"/>
      <c r="D72" s="14"/>
      <c r="E72" s="18"/>
      <c r="F72" s="18"/>
      <c r="G72" s="18"/>
      <c r="H72" s="18"/>
      <c r="I72" s="18"/>
      <c r="J72" s="60">
        <f t="shared" si="14"/>
        <v>0</v>
      </c>
      <c r="K72" s="60"/>
      <c r="L72" s="182" t="str">
        <f t="shared" si="15"/>
        <v/>
      </c>
      <c r="M72" s="182" t="str">
        <f t="shared" si="16"/>
        <v/>
      </c>
      <c r="N72" s="182" t="str">
        <f t="shared" si="17"/>
        <v/>
      </c>
      <c r="O72" s="182" t="str">
        <f t="shared" si="18"/>
        <v/>
      </c>
      <c r="P72" s="182" t="str">
        <f t="shared" si="19"/>
        <v/>
      </c>
      <c r="Q72" s="182" t="str">
        <f t="shared" si="20"/>
        <v/>
      </c>
      <c r="R72" s="5" t="str">
        <f>IF(J72&gt;3,SUM(SMALL(L72:Q72,{1,2,3,4})),"")</f>
        <v/>
      </c>
    </row>
    <row r="73" spans="1:18" ht="13" customHeight="1">
      <c r="A73" s="92"/>
      <c r="B73" s="93"/>
      <c r="C73" s="94"/>
      <c r="D73" s="18"/>
      <c r="E73" s="18"/>
      <c r="F73" s="18"/>
      <c r="G73" s="18"/>
      <c r="H73" s="18"/>
      <c r="I73" s="18"/>
      <c r="J73" s="60">
        <f t="shared" si="14"/>
        <v>0</v>
      </c>
      <c r="K73" s="60"/>
      <c r="L73" s="182" t="str">
        <f t="shared" si="15"/>
        <v/>
      </c>
      <c r="M73" s="182" t="str">
        <f t="shared" si="16"/>
        <v/>
      </c>
      <c r="N73" s="182" t="str">
        <f t="shared" si="17"/>
        <v/>
      </c>
      <c r="O73" s="182" t="str">
        <f t="shared" si="18"/>
        <v/>
      </c>
      <c r="P73" s="182" t="str">
        <f t="shared" si="19"/>
        <v/>
      </c>
      <c r="Q73" s="182" t="str">
        <f t="shared" si="20"/>
        <v/>
      </c>
      <c r="R73" s="5" t="str">
        <f>IF(J73&gt;3,SUM(SMALL(L73:Q73,{1,2,3,4})),"")</f>
        <v/>
      </c>
    </row>
    <row r="74" spans="1:18" ht="13" customHeight="1">
      <c r="A74" s="92"/>
      <c r="B74" s="92"/>
      <c r="C74" s="167"/>
      <c r="D74" s="18"/>
      <c r="E74" s="18"/>
      <c r="F74" s="18"/>
      <c r="G74" s="18"/>
      <c r="H74" s="18"/>
      <c r="I74" s="18"/>
      <c r="J74" s="60">
        <f t="shared" si="14"/>
        <v>0</v>
      </c>
      <c r="K74" s="60"/>
      <c r="L74" s="182" t="str">
        <f t="shared" si="15"/>
        <v/>
      </c>
      <c r="M74" s="182" t="str">
        <f t="shared" si="16"/>
        <v/>
      </c>
      <c r="N74" s="182" t="str">
        <f t="shared" si="17"/>
        <v/>
      </c>
      <c r="O74" s="182" t="str">
        <f t="shared" si="18"/>
        <v/>
      </c>
      <c r="P74" s="182" t="str">
        <f t="shared" si="19"/>
        <v/>
      </c>
      <c r="Q74" s="182" t="str">
        <f t="shared" si="20"/>
        <v/>
      </c>
      <c r="R74" s="5" t="str">
        <f>IF(J74&gt;3,SUM(SMALL(L74:Q74,{1,2,3,4})),"")</f>
        <v/>
      </c>
    </row>
    <row r="75" spans="1:18" ht="13" customHeight="1">
      <c r="A75" s="88"/>
      <c r="B75" s="240"/>
      <c r="C75" s="241"/>
      <c r="D75" s="268"/>
      <c r="E75" s="18"/>
      <c r="F75" s="18"/>
      <c r="G75" s="18"/>
      <c r="H75" s="18"/>
      <c r="I75" s="18"/>
      <c r="J75" s="60">
        <f t="shared" si="14"/>
        <v>0</v>
      </c>
      <c r="K75" s="60"/>
      <c r="L75" s="182" t="str">
        <f t="shared" si="15"/>
        <v/>
      </c>
      <c r="M75" s="182" t="str">
        <f t="shared" si="16"/>
        <v/>
      </c>
      <c r="N75" s="182" t="str">
        <f t="shared" si="17"/>
        <v/>
      </c>
      <c r="O75" s="182" t="str">
        <f t="shared" si="18"/>
        <v/>
      </c>
      <c r="P75" s="182" t="str">
        <f t="shared" si="19"/>
        <v/>
      </c>
      <c r="Q75" s="182" t="str">
        <f t="shared" si="20"/>
        <v/>
      </c>
      <c r="R75" s="5" t="str">
        <f>IF(J75&gt;3,SUM(SMALL(L75:Q75,{1,2,3,4})),"")</f>
        <v/>
      </c>
    </row>
    <row r="76" spans="1:18" ht="13" customHeight="1">
      <c r="A76" s="123"/>
      <c r="B76" s="123"/>
      <c r="C76" s="238"/>
      <c r="D76" s="120"/>
      <c r="E76" s="18"/>
      <c r="F76" s="18"/>
      <c r="G76" s="18"/>
      <c r="H76" s="18"/>
      <c r="I76" s="18"/>
      <c r="J76" s="60">
        <f t="shared" si="14"/>
        <v>0</v>
      </c>
      <c r="K76" s="60"/>
      <c r="L76" s="182" t="str">
        <f t="shared" si="15"/>
        <v/>
      </c>
      <c r="M76" s="182" t="str">
        <f t="shared" si="16"/>
        <v/>
      </c>
      <c r="N76" s="182" t="str">
        <f t="shared" si="17"/>
        <v/>
      </c>
      <c r="O76" s="182" t="str">
        <f t="shared" si="18"/>
        <v/>
      </c>
      <c r="P76" s="182" t="str">
        <f t="shared" si="19"/>
        <v/>
      </c>
      <c r="Q76" s="182" t="str">
        <f t="shared" si="20"/>
        <v/>
      </c>
      <c r="R76" s="5" t="str">
        <f>IF(J76&gt;3,SUM(SMALL(L76:Q76,{1,2,3,4})),"")</f>
        <v/>
      </c>
    </row>
    <row r="77" spans="1:18" ht="13" customHeight="1">
      <c r="A77" s="124"/>
      <c r="B77" s="125"/>
      <c r="C77" s="126"/>
      <c r="D77" s="127"/>
      <c r="E77" s="18"/>
      <c r="F77" s="18"/>
      <c r="G77" s="18"/>
      <c r="H77" s="18"/>
      <c r="I77" s="18"/>
      <c r="J77" s="60">
        <f t="shared" si="14"/>
        <v>0</v>
      </c>
      <c r="K77" s="60"/>
      <c r="L77" s="182" t="str">
        <f t="shared" si="15"/>
        <v/>
      </c>
      <c r="M77" s="182" t="str">
        <f t="shared" si="16"/>
        <v/>
      </c>
      <c r="N77" s="182" t="str">
        <f t="shared" si="17"/>
        <v/>
      </c>
      <c r="O77" s="182" t="str">
        <f t="shared" si="18"/>
        <v/>
      </c>
      <c r="P77" s="182" t="str">
        <f t="shared" si="19"/>
        <v/>
      </c>
      <c r="Q77" s="182" t="str">
        <f t="shared" si="20"/>
        <v/>
      </c>
      <c r="R77" s="5" t="str">
        <f>IF(J77&gt;3,SUM(SMALL(L77:Q77,{1,2,3,4})),"")</f>
        <v/>
      </c>
    </row>
    <row r="78" spans="1:18" ht="13" customHeight="1">
      <c r="A78" s="39"/>
      <c r="B78" s="40"/>
      <c r="C78" s="43"/>
      <c r="D78" s="14"/>
      <c r="E78" s="18"/>
      <c r="F78" s="18"/>
      <c r="G78" s="18"/>
      <c r="H78" s="18"/>
      <c r="I78" s="18"/>
      <c r="J78" s="60">
        <f t="shared" si="14"/>
        <v>0</v>
      </c>
      <c r="K78" s="60"/>
      <c r="L78" s="182" t="str">
        <f>IFERROR(_xlfn.RANK.EQ(D78,D:D,1),"")</f>
        <v/>
      </c>
      <c r="R78" s="5" t="str">
        <f>IF(J78&gt;3,SUM(SMALL(L78:Q78,{1,2,3,4})),"")</f>
        <v/>
      </c>
    </row>
    <row r="79" spans="1:18" ht="13" customHeight="1">
      <c r="A79" s="123"/>
      <c r="B79" s="122"/>
      <c r="C79" s="121"/>
      <c r="D79" s="120"/>
      <c r="E79" s="18"/>
      <c r="F79" s="18"/>
      <c r="G79" s="18"/>
      <c r="H79" s="18"/>
      <c r="I79" s="18"/>
      <c r="J79" s="60">
        <f t="shared" si="14"/>
        <v>0</v>
      </c>
      <c r="K79" s="60"/>
      <c r="L79" s="182" t="str">
        <f>IFERROR(_xlfn.RANK.EQ(D79,D:D,1),"")</f>
        <v/>
      </c>
      <c r="R79" s="5" t="str">
        <f>IF(J79&gt;3,SUM(SMALL(L79:Q79,{1,2,3,4})),"")</f>
        <v/>
      </c>
    </row>
    <row r="80" spans="1:18" ht="13" customHeight="1">
      <c r="A80" s="123"/>
      <c r="B80" s="122"/>
      <c r="C80" s="121"/>
      <c r="D80" s="120"/>
      <c r="E80" s="18"/>
      <c r="F80" s="18"/>
      <c r="G80" s="18"/>
      <c r="H80" s="18"/>
      <c r="I80" s="18"/>
      <c r="J80" s="60">
        <f t="shared" si="14"/>
        <v>0</v>
      </c>
      <c r="L80" s="182" t="str">
        <f>IFERROR(_xlfn.RANK.EQ(D80,D:D,1),"")</f>
        <v/>
      </c>
      <c r="R80" s="5" t="str">
        <f>IF(J80&gt;3,SUM(SMALL(L80:Q80,{1,2,3,4})),"")</f>
        <v/>
      </c>
    </row>
    <row r="81" spans="1:18" ht="13" customHeight="1">
      <c r="A81" s="39"/>
      <c r="B81" s="40"/>
      <c r="C81" s="41"/>
      <c r="D81" s="14"/>
      <c r="E81" s="18"/>
      <c r="F81" s="18"/>
      <c r="G81" s="18"/>
      <c r="H81" s="18"/>
      <c r="I81" s="18"/>
      <c r="J81" s="60">
        <f t="shared" si="14"/>
        <v>0</v>
      </c>
      <c r="L81" s="182" t="str">
        <f>IFERROR(_xlfn.RANK.EQ(D81,D:D,1),"")</f>
        <v/>
      </c>
      <c r="R81" s="5" t="str">
        <f>IF(J81&gt;3,SUM(SMALL(L81:Q81,{1,2,3,4})),"")</f>
        <v/>
      </c>
    </row>
    <row r="82" spans="1:18" ht="13" customHeight="1">
      <c r="A82" s="5"/>
      <c r="B82" s="14"/>
      <c r="C82" s="25"/>
      <c r="D82" s="14"/>
      <c r="E82" s="5"/>
      <c r="F82" s="14"/>
      <c r="G82" s="45"/>
      <c r="H82" s="14"/>
      <c r="I82" s="12"/>
      <c r="J82" s="60"/>
    </row>
    <row r="83" spans="1:18" ht="13" customHeight="1">
      <c r="A83" s="5"/>
      <c r="B83" s="14"/>
      <c r="C83" s="25"/>
      <c r="D83" s="14"/>
      <c r="E83" s="5"/>
      <c r="F83" s="14"/>
      <c r="G83" s="45"/>
      <c r="H83" s="14"/>
      <c r="I83" s="12"/>
      <c r="J83" s="60"/>
    </row>
    <row r="84" spans="1:18" ht="13" customHeight="1">
      <c r="B84" s="18"/>
      <c r="C84" s="25"/>
      <c r="D84" s="18"/>
      <c r="F84" s="18"/>
      <c r="G84" s="45"/>
      <c r="H84" s="14"/>
      <c r="I84" s="42"/>
      <c r="J84" s="60"/>
    </row>
    <row r="85" spans="1:18" ht="13" customHeight="1">
      <c r="A85" s="23"/>
      <c r="B85" s="24"/>
      <c r="C85" s="25"/>
      <c r="D85" s="18"/>
      <c r="F85" s="18"/>
      <c r="G85" s="49"/>
      <c r="H85" s="14"/>
      <c r="I85" s="14"/>
      <c r="J85" s="60"/>
    </row>
    <row r="86" spans="1:18" ht="13" customHeight="1">
      <c r="B86" s="18"/>
      <c r="C86" s="25"/>
      <c r="D86" s="18"/>
      <c r="F86" s="18"/>
      <c r="G86" s="49"/>
      <c r="H86" s="14"/>
      <c r="I86" s="42"/>
      <c r="J86" s="60"/>
    </row>
    <row r="87" spans="1:18" ht="13" customHeight="1">
      <c r="A87" s="23"/>
      <c r="B87" s="24"/>
      <c r="C87" s="25"/>
      <c r="D87" s="18"/>
      <c r="F87" s="18"/>
      <c r="G87" s="49"/>
      <c r="H87" s="14"/>
      <c r="I87" s="14"/>
      <c r="J87" s="60"/>
    </row>
    <row r="88" spans="1:18" ht="13" customHeight="1">
      <c r="A88" s="23"/>
      <c r="B88" s="23"/>
      <c r="C88" s="27"/>
      <c r="E88" s="18"/>
      <c r="F88" s="18"/>
      <c r="G88" s="49"/>
      <c r="H88" s="14"/>
      <c r="I88" s="12"/>
      <c r="J88" s="60"/>
    </row>
    <row r="89" spans="1:18" ht="13" customHeight="1">
      <c r="C89" s="27"/>
      <c r="E89" s="18"/>
      <c r="F89" s="18"/>
      <c r="G89" s="49"/>
      <c r="H89" s="14"/>
      <c r="I89" s="14"/>
      <c r="J89" s="60"/>
      <c r="K89" s="60"/>
    </row>
    <row r="90" spans="1:18" ht="13" customHeight="1">
      <c r="C90" s="27"/>
      <c r="E90" s="18"/>
      <c r="F90" s="18"/>
      <c r="G90" s="49"/>
      <c r="H90" s="14"/>
      <c r="I90" s="14"/>
      <c r="J90" s="60"/>
      <c r="K90" s="60"/>
    </row>
    <row r="91" spans="1:18" ht="13" customHeight="1">
      <c r="A91" s="5"/>
      <c r="B91" s="5"/>
      <c r="C91" s="5"/>
      <c r="D91" s="5"/>
      <c r="E91" s="14"/>
      <c r="F91" s="14"/>
      <c r="G91" s="14"/>
      <c r="H91" s="14"/>
      <c r="I91" s="14"/>
      <c r="J91" s="60"/>
      <c r="K91" s="60"/>
    </row>
    <row r="92" spans="1:18" ht="13" customHeight="1">
      <c r="A92" s="23"/>
      <c r="B92" s="23"/>
      <c r="C92" s="27"/>
      <c r="E92" s="18"/>
      <c r="F92" s="18"/>
      <c r="G92" s="45"/>
      <c r="H92" s="14"/>
      <c r="I92" s="14"/>
      <c r="J92" s="60"/>
      <c r="K92" s="60"/>
    </row>
    <row r="93" spans="1:18" ht="13" customHeight="1">
      <c r="A93" s="23"/>
      <c r="B93" s="23"/>
      <c r="C93" s="27"/>
      <c r="E93" s="18"/>
      <c r="F93" s="18"/>
      <c r="G93" s="45"/>
      <c r="H93" s="14"/>
      <c r="I93" s="12"/>
      <c r="J93" s="60"/>
      <c r="K93" s="60"/>
    </row>
    <row r="94" spans="1:18" ht="13" customHeight="1">
      <c r="A94" s="27"/>
      <c r="B94" s="24"/>
      <c r="C94" s="25"/>
      <c r="D94" s="18"/>
      <c r="E94" s="25"/>
      <c r="F94" s="18"/>
      <c r="G94" s="45"/>
      <c r="H94" s="14"/>
      <c r="I94" s="14"/>
      <c r="J94" s="60"/>
      <c r="K94" s="60"/>
    </row>
    <row r="95" spans="1:18" ht="13" customHeight="1">
      <c r="A95" s="27"/>
      <c r="B95" s="23"/>
      <c r="C95" s="27"/>
      <c r="E95" s="25"/>
      <c r="F95" s="18"/>
      <c r="G95" s="45"/>
      <c r="H95" s="14"/>
      <c r="I95" s="14"/>
      <c r="J95" s="60"/>
      <c r="K95" s="60"/>
    </row>
    <row r="96" spans="1:18" ht="13" customHeight="1">
      <c r="A96" s="23"/>
      <c r="B96" s="23"/>
      <c r="C96" s="27"/>
      <c r="E96" s="18"/>
      <c r="F96" s="18"/>
      <c r="G96" s="45"/>
      <c r="H96" s="14"/>
      <c r="I96" s="14"/>
      <c r="J96" s="60"/>
      <c r="K96" s="60"/>
    </row>
    <row r="97" spans="1:11" ht="13" customHeight="1">
      <c r="A97" s="23"/>
      <c r="B97" s="24"/>
      <c r="C97" s="25"/>
      <c r="D97" s="18"/>
      <c r="E97" s="18"/>
      <c r="F97" s="18"/>
      <c r="G97" s="45"/>
      <c r="H97" s="45"/>
      <c r="I97" s="12"/>
      <c r="J97" s="60"/>
      <c r="K97" s="60"/>
    </row>
    <row r="98" spans="1:11" ht="13" customHeight="1">
      <c r="A98" s="27"/>
      <c r="B98" s="24"/>
      <c r="C98" s="25"/>
      <c r="D98" s="18"/>
      <c r="E98" s="25"/>
      <c r="F98" s="18"/>
      <c r="G98" s="45"/>
      <c r="H98" s="14"/>
      <c r="I98" s="14"/>
      <c r="J98" s="60"/>
      <c r="K98" s="60"/>
    </row>
    <row r="99" spans="1:11" ht="13" customHeight="1">
      <c r="A99" s="39"/>
      <c r="B99" s="40"/>
      <c r="C99" s="41"/>
      <c r="D99" s="14"/>
      <c r="E99" s="14"/>
      <c r="F99" s="14"/>
      <c r="G99" s="14"/>
      <c r="H99" s="14"/>
      <c r="I99" s="14"/>
      <c r="J99" s="60"/>
      <c r="K99" s="60"/>
    </row>
    <row r="100" spans="1:11" ht="13" customHeight="1">
      <c r="B100" s="18"/>
      <c r="C100" s="25"/>
      <c r="D100" s="18"/>
      <c r="E100" s="18"/>
      <c r="F100" s="18"/>
      <c r="G100" s="49"/>
      <c r="H100" s="14"/>
      <c r="I100" s="14"/>
      <c r="J100" s="60"/>
      <c r="K100" s="60"/>
    </row>
    <row r="101" spans="1:11" ht="13" customHeight="1">
      <c r="B101" s="18"/>
      <c r="C101" s="25"/>
      <c r="D101" s="18"/>
      <c r="E101" s="18"/>
      <c r="F101" s="18"/>
      <c r="G101" s="45"/>
      <c r="H101" s="14"/>
      <c r="I101" s="42"/>
      <c r="J101" s="60"/>
    </row>
    <row r="102" spans="1:11" ht="13" customHeight="1">
      <c r="B102" s="38"/>
      <c r="C102" s="25"/>
      <c r="D102" s="18"/>
      <c r="E102" s="18"/>
      <c r="F102" s="18"/>
      <c r="G102" s="45"/>
      <c r="H102" s="14"/>
      <c r="I102" s="14"/>
      <c r="J102" s="60"/>
      <c r="K102" s="60"/>
    </row>
    <row r="103" spans="1:11" ht="13" customHeight="1">
      <c r="A103" s="23"/>
      <c r="B103" s="24"/>
      <c r="C103" s="25"/>
      <c r="D103" s="18"/>
      <c r="E103" s="18"/>
      <c r="F103" s="18"/>
      <c r="G103" s="45"/>
      <c r="H103" s="14"/>
      <c r="I103" s="14"/>
      <c r="J103" s="60"/>
      <c r="K103" s="60"/>
    </row>
    <row r="104" spans="1:11" ht="13" customHeight="1">
      <c r="A104" s="23"/>
      <c r="B104" s="24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36"/>
      <c r="I105" s="14"/>
      <c r="J105" s="60"/>
      <c r="K105" s="60"/>
    </row>
    <row r="106" spans="1:11" ht="13" customHeight="1">
      <c r="A106" s="39"/>
      <c r="B106" s="40"/>
      <c r="C106" s="41"/>
      <c r="D106" s="42"/>
      <c r="E106" s="44"/>
      <c r="F106" s="44"/>
      <c r="G106" s="14"/>
      <c r="H106" s="14"/>
      <c r="I106" s="12"/>
      <c r="J106" s="60"/>
      <c r="K106" s="60"/>
    </row>
    <row r="107" spans="1:11" ht="13" customHeight="1">
      <c r="A107" s="23"/>
      <c r="B107" s="24"/>
      <c r="C107" s="25"/>
      <c r="D107" s="18"/>
      <c r="E107" s="18"/>
      <c r="F107" s="18"/>
      <c r="G107" s="45"/>
      <c r="H107" s="14"/>
      <c r="I107" s="14"/>
      <c r="J107" s="60"/>
      <c r="K107" s="60"/>
    </row>
    <row r="108" spans="1:11" ht="13" customHeight="1">
      <c r="A108" s="27"/>
      <c r="B108" s="24"/>
      <c r="C108" s="25"/>
      <c r="D108" s="18"/>
      <c r="E108" s="25"/>
      <c r="F108" s="18"/>
      <c r="G108" s="45"/>
      <c r="H108" s="14"/>
      <c r="I108" s="14"/>
      <c r="J108" s="60"/>
      <c r="K108" s="60"/>
    </row>
    <row r="109" spans="1:11" ht="13" customHeight="1">
      <c r="A109" s="23"/>
      <c r="B109" s="24"/>
      <c r="C109" s="25"/>
      <c r="D109" s="18"/>
      <c r="E109" s="18"/>
      <c r="F109" s="18"/>
      <c r="G109" s="45"/>
      <c r="H109" s="14"/>
      <c r="I109" s="14"/>
      <c r="J109" s="60"/>
      <c r="K109" s="60"/>
    </row>
    <row r="110" spans="1:11" ht="13" customHeight="1">
      <c r="A110" s="27"/>
      <c r="B110" s="24"/>
      <c r="C110" s="25"/>
      <c r="D110" s="18"/>
      <c r="E110" s="18"/>
      <c r="F110" s="18"/>
      <c r="G110" s="45"/>
      <c r="H110" s="14"/>
      <c r="I110" s="14"/>
      <c r="J110" s="60"/>
      <c r="K110" s="60"/>
    </row>
    <row r="111" spans="1:11" ht="13" customHeight="1">
      <c r="A111" s="43"/>
      <c r="B111" s="40"/>
      <c r="C111" s="41"/>
      <c r="D111" s="77"/>
      <c r="E111" s="44"/>
      <c r="F111" s="44"/>
      <c r="G111" s="42"/>
      <c r="H111" s="41"/>
      <c r="I111" s="12"/>
      <c r="J111" s="60"/>
      <c r="K111" s="60"/>
    </row>
    <row r="112" spans="1:11" ht="13" customHeight="1">
      <c r="A112" s="27"/>
      <c r="B112" s="24"/>
      <c r="C112" s="25"/>
      <c r="D112" s="18"/>
      <c r="E112" s="18"/>
      <c r="F112" s="18"/>
      <c r="G112" s="45"/>
      <c r="H112" s="14"/>
      <c r="I112" s="14"/>
      <c r="J112" s="60"/>
      <c r="K112" s="60"/>
    </row>
    <row r="113" spans="1:17" ht="13" customHeight="1">
      <c r="A113" s="39"/>
      <c r="B113" s="40"/>
      <c r="C113" s="41"/>
      <c r="D113" s="14"/>
      <c r="E113" s="14"/>
      <c r="F113" s="14"/>
      <c r="G113" s="14"/>
      <c r="H113" s="14"/>
      <c r="I113" s="14"/>
      <c r="J113" s="60"/>
      <c r="K113" s="60"/>
    </row>
    <row r="114" spans="1:17" ht="13" customHeight="1">
      <c r="A114" s="23"/>
      <c r="B114" s="24"/>
      <c r="C114" s="25"/>
      <c r="D114" s="18"/>
      <c r="E114" s="18"/>
      <c r="F114" s="18"/>
      <c r="G114" s="49"/>
      <c r="H114" s="36"/>
      <c r="I114" s="12"/>
      <c r="J114" s="60"/>
      <c r="K114" s="60"/>
    </row>
    <row r="115" spans="1:17" ht="13" customHeight="1">
      <c r="A115" s="23"/>
      <c r="B115" s="24"/>
      <c r="C115" s="25"/>
      <c r="D115" s="18"/>
      <c r="E115" s="18"/>
      <c r="F115" s="18"/>
      <c r="G115" s="46"/>
      <c r="H115" s="14"/>
      <c r="I115" s="14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6"/>
      <c r="H116" s="14"/>
      <c r="I116" s="14"/>
      <c r="J116" s="60"/>
      <c r="K116" s="60"/>
    </row>
    <row r="117" spans="1:17" ht="13" customHeight="1">
      <c r="A117" s="39"/>
      <c r="B117" s="40"/>
      <c r="C117" s="41"/>
      <c r="D117" s="14"/>
      <c r="E117" s="14"/>
      <c r="F117" s="14"/>
      <c r="G117" s="14"/>
      <c r="H117" s="14"/>
      <c r="I117" s="14"/>
      <c r="J117" s="60"/>
      <c r="K117" s="60"/>
    </row>
    <row r="118" spans="1:17" ht="13" customHeight="1">
      <c r="A118" s="39"/>
      <c r="B118" s="40"/>
      <c r="C118" s="41"/>
      <c r="D118" s="14"/>
      <c r="E118" s="14"/>
      <c r="F118" s="14"/>
      <c r="G118" s="14"/>
      <c r="H118" s="14"/>
      <c r="I118" s="14"/>
      <c r="J118" s="60"/>
      <c r="K118" s="60"/>
    </row>
    <row r="119" spans="1:17" ht="13" customHeight="1">
      <c r="A119" s="23"/>
      <c r="B119" s="24"/>
      <c r="C119" s="25"/>
      <c r="D119" s="18"/>
      <c r="E119" s="18"/>
      <c r="F119" s="18"/>
      <c r="G119" s="45"/>
      <c r="H119" s="36"/>
      <c r="I119" s="14"/>
      <c r="J119" s="60"/>
      <c r="K119" s="60"/>
    </row>
    <row r="120" spans="1:17" ht="13" customHeight="1">
      <c r="A120" s="23"/>
      <c r="B120" s="24"/>
      <c r="C120" s="25"/>
      <c r="D120" s="18"/>
      <c r="E120" s="18"/>
      <c r="F120" s="18"/>
      <c r="G120" s="45"/>
      <c r="H120" s="36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81"/>
      <c r="G121" s="46"/>
      <c r="H121" s="57"/>
      <c r="I121" s="12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18"/>
      <c r="G122" s="45"/>
      <c r="H122" s="36"/>
      <c r="I122" s="12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18"/>
      <c r="G123" s="45"/>
      <c r="H123" s="36"/>
      <c r="I123" s="12"/>
      <c r="J123" s="60"/>
      <c r="K123" s="60"/>
    </row>
    <row r="124" spans="1:17" ht="13" customHeight="1">
      <c r="A124" s="23"/>
      <c r="B124" s="23"/>
      <c r="C124" s="27"/>
      <c r="F124" s="19"/>
      <c r="G124" s="63"/>
      <c r="H124" s="5"/>
      <c r="I124" s="12"/>
      <c r="J124" s="60"/>
      <c r="K124" s="60"/>
    </row>
    <row r="125" spans="1:17" ht="13" customHeight="1">
      <c r="A125" s="23"/>
      <c r="B125" s="23"/>
      <c r="C125" s="27"/>
      <c r="F125" s="19"/>
      <c r="G125" s="63"/>
      <c r="H125" s="5"/>
      <c r="I125" s="12"/>
      <c r="J125" s="60"/>
      <c r="K125" s="60"/>
    </row>
    <row r="126" spans="1:17" s="13" customFormat="1" ht="13" customHeight="1">
      <c r="A126" s="5"/>
      <c r="B126" s="5"/>
      <c r="C126" s="5"/>
      <c r="D126" s="5"/>
      <c r="E126" s="5"/>
      <c r="F126" s="5"/>
      <c r="G126" s="5"/>
      <c r="H126" s="5"/>
      <c r="I126" s="14"/>
      <c r="J126" s="60"/>
      <c r="K126" s="60"/>
      <c r="L126" s="183"/>
      <c r="M126" s="183"/>
      <c r="N126" s="183"/>
      <c r="O126" s="183"/>
      <c r="P126" s="183"/>
      <c r="Q126" s="183"/>
    </row>
    <row r="127" spans="1:17" ht="13" customHeight="1">
      <c r="A127" s="5"/>
      <c r="B127" s="5"/>
      <c r="C127" s="5"/>
      <c r="D127" s="5"/>
      <c r="E127" s="5"/>
      <c r="F127" s="5"/>
      <c r="G127" s="5"/>
      <c r="H127" s="5"/>
      <c r="I127" s="14"/>
      <c r="J127" s="60"/>
      <c r="K127" s="60"/>
    </row>
    <row r="128" spans="1:17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23"/>
      <c r="B136" s="23"/>
      <c r="C136" s="27"/>
      <c r="F136" s="19"/>
      <c r="G136" s="63"/>
      <c r="H136" s="5"/>
      <c r="I136" s="14"/>
      <c r="J136" s="60"/>
      <c r="K136" s="60"/>
    </row>
    <row r="137" spans="1:11" ht="13" customHeight="1">
      <c r="A137" s="23"/>
      <c r="B137" s="23"/>
      <c r="C137" s="27"/>
      <c r="F137" s="19"/>
      <c r="G137" s="63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2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2"/>
      <c r="J142" s="60"/>
      <c r="K142" s="60"/>
    </row>
    <row r="143" spans="1:11" ht="13" customHeight="1">
      <c r="A143" s="5"/>
      <c r="B143" s="54"/>
      <c r="C143" s="27"/>
      <c r="D143" s="5"/>
      <c r="E143" s="5"/>
      <c r="G143" s="63"/>
      <c r="H143" s="5"/>
      <c r="I143" s="14"/>
      <c r="J143" s="60"/>
      <c r="K143" s="60"/>
    </row>
    <row r="144" spans="1:11" ht="13" customHeight="1">
      <c r="A144" s="5"/>
      <c r="B144" s="54"/>
      <c r="C144" s="27"/>
      <c r="D144" s="5"/>
      <c r="E144" s="5"/>
      <c r="G144" s="63"/>
      <c r="H144" s="5"/>
      <c r="I144" s="12"/>
      <c r="J144" s="60"/>
      <c r="K144" s="60"/>
    </row>
    <row r="145" spans="1:11" ht="13" customHeight="1">
      <c r="C145" s="27"/>
      <c r="F145" s="19"/>
      <c r="H145" s="5"/>
      <c r="I145" s="14"/>
      <c r="J145" s="60"/>
      <c r="K145" s="60"/>
    </row>
    <row r="146" spans="1:11" ht="13" customHeight="1">
      <c r="C146" s="27"/>
      <c r="F146" s="19"/>
      <c r="H146" s="5"/>
      <c r="I146" s="14"/>
      <c r="J146" s="60"/>
      <c r="K146" s="60"/>
    </row>
    <row r="147" spans="1:11" ht="13" customHeight="1">
      <c r="A147" s="5"/>
      <c r="B147" s="14"/>
      <c r="C147" s="25"/>
      <c r="D147" s="14"/>
      <c r="E147" s="14"/>
      <c r="F147" s="14"/>
      <c r="G147" s="14"/>
      <c r="H147" s="47"/>
      <c r="I147" s="14"/>
      <c r="J147" s="60"/>
      <c r="K147" s="60"/>
    </row>
    <row r="148" spans="1:11" ht="13" customHeight="1">
      <c r="A148" s="52"/>
      <c r="B148" s="58"/>
      <c r="C148" s="25"/>
      <c r="D148" s="58"/>
      <c r="E148" s="58"/>
      <c r="F148" s="58"/>
      <c r="G148" s="49"/>
      <c r="H148" s="14"/>
      <c r="I148" s="14"/>
      <c r="J148" s="60"/>
      <c r="K148" s="60"/>
    </row>
    <row r="149" spans="1:11" ht="13" customHeight="1">
      <c r="A149" s="52"/>
      <c r="B149" s="52"/>
      <c r="C149" s="27"/>
      <c r="D149" s="52"/>
      <c r="E149" s="52"/>
      <c r="F149" s="52"/>
      <c r="H149" s="5"/>
      <c r="I149" s="14"/>
      <c r="J149" s="60"/>
      <c r="K149" s="60"/>
    </row>
    <row r="150" spans="1:11" ht="13" customHeight="1">
      <c r="C150" s="27"/>
      <c r="F150" s="19"/>
      <c r="H150" s="5"/>
      <c r="I150" s="14"/>
      <c r="J150" s="60"/>
      <c r="K150" s="60"/>
    </row>
    <row r="151" spans="1:11" ht="13" customHeight="1">
      <c r="C151" s="27"/>
      <c r="F151" s="19"/>
      <c r="H151" s="5"/>
      <c r="I151" s="5"/>
      <c r="J151" s="60"/>
      <c r="K151" s="60"/>
    </row>
    <row r="152" spans="1:11" ht="13" customHeight="1">
      <c r="C152" s="27"/>
      <c r="F152" s="19"/>
      <c r="H152" s="5"/>
      <c r="I152" s="14"/>
      <c r="J152" s="60"/>
      <c r="K152" s="60"/>
    </row>
    <row r="153" spans="1:11" ht="13" customHeight="1">
      <c r="B153" s="18"/>
      <c r="C153" s="25"/>
      <c r="D153" s="18"/>
      <c r="F153" s="18"/>
      <c r="G153" s="49"/>
      <c r="H153" s="14"/>
      <c r="I153" s="12"/>
      <c r="J153" s="60"/>
      <c r="K153" s="60"/>
    </row>
    <row r="154" spans="1:11" ht="13" customHeight="1">
      <c r="B154" s="18"/>
      <c r="C154" s="25"/>
      <c r="D154" s="18"/>
      <c r="F154" s="18"/>
      <c r="G154" s="49"/>
      <c r="H154" s="14"/>
      <c r="I154" s="12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A156" s="39"/>
      <c r="B156" s="40"/>
      <c r="C156" s="41"/>
      <c r="D156" s="14"/>
      <c r="E156" s="5"/>
      <c r="F156" s="14"/>
      <c r="G156" s="14"/>
      <c r="H156" s="14"/>
      <c r="I156" s="14"/>
      <c r="J156" s="60"/>
      <c r="K156" s="60"/>
    </row>
    <row r="157" spans="1:11" ht="13" customHeight="1">
      <c r="A157" s="23"/>
      <c r="B157" s="24"/>
      <c r="C157" s="25"/>
      <c r="D157" s="18"/>
      <c r="F157" s="18"/>
      <c r="G157" s="49"/>
      <c r="H157" s="14"/>
      <c r="I157" s="14"/>
      <c r="J157" s="60"/>
      <c r="K157" s="60"/>
    </row>
    <row r="158" spans="1:11" ht="13" customHeight="1">
      <c r="A158" s="39"/>
      <c r="B158" s="40"/>
      <c r="C158" s="41"/>
      <c r="D158" s="14"/>
      <c r="E158" s="5"/>
      <c r="F158" s="14"/>
      <c r="G158" s="14"/>
      <c r="H158" s="14"/>
      <c r="I158" s="14"/>
      <c r="J158" s="60"/>
      <c r="K158" s="60"/>
    </row>
    <row r="159" spans="1:11" ht="13" customHeight="1">
      <c r="A159" s="39"/>
      <c r="B159" s="40"/>
      <c r="C159" s="41"/>
      <c r="D159" s="14"/>
      <c r="E159" s="5"/>
      <c r="F159" s="14"/>
      <c r="G159" s="14"/>
      <c r="H159" s="14"/>
      <c r="I159" s="12"/>
      <c r="J159" s="60"/>
      <c r="K159" s="60"/>
    </row>
    <row r="160" spans="1:11" ht="13" customHeight="1">
      <c r="A160" s="23"/>
      <c r="B160" s="24"/>
      <c r="C160" s="25"/>
      <c r="D160" s="18"/>
      <c r="F160" s="18"/>
      <c r="G160" s="49"/>
      <c r="H160" s="14"/>
      <c r="I160" s="14"/>
      <c r="J160" s="60"/>
      <c r="K160" s="60"/>
    </row>
    <row r="161" spans="1:11" ht="13" customHeight="1">
      <c r="A161" s="23"/>
      <c r="B161" s="24"/>
      <c r="C161" s="25"/>
      <c r="D161" s="18"/>
      <c r="F161" s="18"/>
      <c r="G161" s="49"/>
      <c r="H161" s="14"/>
      <c r="I161" s="14"/>
      <c r="J161" s="60"/>
      <c r="K161" s="60"/>
    </row>
    <row r="162" spans="1:11" ht="13" customHeight="1">
      <c r="A162" s="23"/>
      <c r="B162" s="24"/>
      <c r="C162" s="25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D163" s="18"/>
      <c r="F163" s="18"/>
      <c r="G163" s="45"/>
      <c r="H163" s="14"/>
      <c r="I163" s="12"/>
      <c r="J163" s="60"/>
      <c r="K163" s="60"/>
    </row>
    <row r="164" spans="1:11" ht="13" customHeight="1">
      <c r="A164" s="23"/>
      <c r="B164" s="24"/>
      <c r="C164" s="25"/>
      <c r="D164" s="18"/>
      <c r="E164" s="18"/>
      <c r="F164" s="18"/>
      <c r="G164" s="49"/>
      <c r="H164" s="14"/>
      <c r="I164" s="12"/>
      <c r="J164" s="60"/>
      <c r="K164" s="60"/>
    </row>
    <row r="165" spans="1:11" ht="13" customHeight="1">
      <c r="A165" s="23"/>
      <c r="B165" s="24"/>
      <c r="C165" s="25"/>
      <c r="D165" s="18"/>
      <c r="F165" s="18"/>
      <c r="G165" s="49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F166" s="18"/>
      <c r="G166" s="49"/>
      <c r="H166" s="14"/>
      <c r="I166" s="12"/>
      <c r="J166" s="60"/>
      <c r="K166" s="60"/>
    </row>
    <row r="167" spans="1:11" ht="13" customHeight="1">
      <c r="A167" s="43"/>
      <c r="B167" s="40"/>
      <c r="C167" s="41"/>
      <c r="D167" s="14"/>
      <c r="E167" s="43"/>
      <c r="F167" s="14"/>
      <c r="G167" s="14"/>
      <c r="H167" s="14"/>
      <c r="I167" s="14"/>
      <c r="J167" s="60"/>
      <c r="K167" s="60"/>
    </row>
    <row r="168" spans="1:11" ht="13" customHeight="1">
      <c r="A168" s="27"/>
      <c r="B168" s="24"/>
      <c r="C168" s="25"/>
      <c r="D168" s="18"/>
      <c r="E168" s="27"/>
      <c r="F168" s="18"/>
      <c r="G168" s="45"/>
      <c r="H168" s="14"/>
      <c r="I168" s="14"/>
      <c r="J168" s="60"/>
      <c r="K168" s="60"/>
    </row>
    <row r="169" spans="1:11" ht="13" customHeight="1">
      <c r="A169" s="27"/>
      <c r="B169" s="24"/>
      <c r="C169" s="25"/>
      <c r="D169" s="18"/>
      <c r="E169" s="27"/>
      <c r="F169" s="18"/>
      <c r="G169" s="45"/>
      <c r="H169" s="14"/>
      <c r="I169" s="45"/>
      <c r="J169" s="60"/>
      <c r="K169" s="60"/>
    </row>
    <row r="170" spans="1:11" ht="13" customHeight="1">
      <c r="A170" s="43"/>
      <c r="B170" s="40"/>
      <c r="C170" s="41"/>
      <c r="D170" s="14"/>
      <c r="E170" s="43"/>
      <c r="F170" s="14"/>
      <c r="G170" s="14"/>
      <c r="H170" s="14"/>
      <c r="I170" s="14"/>
      <c r="J170" s="60"/>
      <c r="K170" s="60"/>
    </row>
    <row r="171" spans="1:11" ht="13" customHeight="1">
      <c r="A171" s="27"/>
      <c r="B171" s="24"/>
      <c r="C171" s="25"/>
      <c r="D171" s="18"/>
      <c r="F171" s="18"/>
      <c r="G171" s="45"/>
      <c r="H171" s="14"/>
      <c r="I171" s="14"/>
      <c r="J171" s="60"/>
      <c r="K171" s="60"/>
    </row>
    <row r="172" spans="1:11" ht="13" customHeight="1">
      <c r="A172" s="27"/>
      <c r="B172" s="24"/>
      <c r="C172" s="25"/>
      <c r="D172" s="18"/>
      <c r="E172" s="25"/>
      <c r="F172" s="18"/>
      <c r="G172" s="45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E173" s="25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2"/>
      <c r="J174" s="60"/>
      <c r="K174" s="60"/>
    </row>
    <row r="175" spans="1:11" ht="13" customHeight="1">
      <c r="A175" s="39"/>
      <c r="B175" s="40"/>
      <c r="C175" s="41"/>
      <c r="D175" s="14"/>
      <c r="E175" s="14"/>
      <c r="F175" s="14"/>
      <c r="G175" s="14"/>
      <c r="H175" s="14"/>
      <c r="I175" s="14"/>
      <c r="J175" s="60"/>
      <c r="K175" s="60"/>
    </row>
    <row r="176" spans="1:11" ht="13" customHeight="1">
      <c r="A176" s="23"/>
      <c r="B176" s="24"/>
      <c r="C176" s="25"/>
      <c r="D176" s="18"/>
      <c r="E176" s="18"/>
      <c r="F176" s="18"/>
      <c r="G176" s="45"/>
      <c r="H176" s="14"/>
      <c r="I176" s="12"/>
      <c r="J176" s="60"/>
      <c r="K176" s="60"/>
    </row>
    <row r="177" spans="1:11" ht="13" customHeight="1">
      <c r="A177" s="23"/>
      <c r="B177" s="24"/>
      <c r="C177" s="25"/>
      <c r="D177" s="18"/>
      <c r="E177" s="18"/>
      <c r="F177" s="18"/>
      <c r="G177" s="49"/>
      <c r="H177" s="14"/>
      <c r="I177" s="12"/>
      <c r="J177" s="60"/>
      <c r="K177" s="60"/>
    </row>
    <row r="178" spans="1:11" ht="13" customHeight="1">
      <c r="A178" s="39"/>
      <c r="B178" s="40"/>
      <c r="C178" s="41"/>
      <c r="D178" s="14"/>
      <c r="E178" s="44"/>
      <c r="F178" s="44"/>
      <c r="G178" s="14"/>
      <c r="H178" s="14"/>
      <c r="I178" s="12"/>
      <c r="J178" s="60"/>
      <c r="K178" s="60"/>
    </row>
    <row r="179" spans="1:11" ht="13" customHeight="1">
      <c r="A179" s="39"/>
      <c r="B179" s="39"/>
      <c r="C179" s="41"/>
      <c r="D179" s="5"/>
      <c r="E179" s="44"/>
      <c r="F179" s="14"/>
      <c r="G179" s="14"/>
      <c r="H179" s="14"/>
      <c r="I179" s="14"/>
      <c r="J179" s="60"/>
      <c r="K179" s="60"/>
    </row>
    <row r="180" spans="1:11" ht="13" customHeight="1">
      <c r="A180" s="39"/>
      <c r="B180" s="40"/>
      <c r="C180" s="41"/>
      <c r="D180" s="14"/>
      <c r="E180" s="14"/>
      <c r="F180" s="14"/>
      <c r="G180" s="14"/>
      <c r="H180" s="14"/>
      <c r="I180" s="14"/>
      <c r="J180" s="60"/>
      <c r="K180" s="60"/>
    </row>
    <row r="181" spans="1:11" ht="13" customHeight="1">
      <c r="A181" s="39"/>
      <c r="B181" s="39"/>
      <c r="C181" s="41"/>
      <c r="D181" s="5"/>
      <c r="E181" s="14"/>
      <c r="F181" s="14"/>
      <c r="G181" s="14"/>
      <c r="H181" s="14"/>
      <c r="I181" s="12"/>
      <c r="J181" s="60"/>
      <c r="K181" s="60"/>
    </row>
    <row r="182" spans="1:11" ht="13" customHeight="1">
      <c r="A182" s="39"/>
      <c r="B182" s="40"/>
      <c r="C182" s="41"/>
      <c r="D182" s="14"/>
      <c r="E182" s="14"/>
      <c r="F182" s="14"/>
      <c r="G182" s="14"/>
      <c r="H182" s="14"/>
      <c r="I182" s="12"/>
      <c r="J182" s="60"/>
      <c r="K182" s="60"/>
    </row>
    <row r="183" spans="1:11" ht="13" customHeight="1">
      <c r="A183" s="39"/>
      <c r="B183" s="40"/>
      <c r="C183" s="41"/>
      <c r="D183" s="14"/>
      <c r="E183" s="4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14"/>
      <c r="F184" s="14"/>
      <c r="G184" s="14"/>
      <c r="H184" s="14"/>
      <c r="I184" s="14"/>
      <c r="J184" s="60"/>
      <c r="K184" s="60"/>
    </row>
    <row r="185" spans="1:11" ht="13" customHeight="1">
      <c r="A185" s="23"/>
      <c r="B185" s="24"/>
      <c r="C185" s="25"/>
      <c r="D185" s="18"/>
      <c r="E185" s="18"/>
      <c r="F185" s="18"/>
      <c r="G185" s="45"/>
      <c r="H185" s="14"/>
      <c r="I185" s="14"/>
      <c r="J185" s="60"/>
      <c r="K185" s="60"/>
    </row>
    <row r="186" spans="1:11" ht="13" customHeight="1">
      <c r="A186" s="23"/>
      <c r="B186" s="24"/>
      <c r="C186" s="25"/>
      <c r="D186" s="18"/>
      <c r="E186" s="18"/>
      <c r="F186" s="18"/>
      <c r="G186" s="45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9"/>
      <c r="H188" s="14"/>
      <c r="I188" s="53"/>
      <c r="J188" s="60"/>
    </row>
    <row r="189" spans="1:11" ht="13" customHeight="1">
      <c r="A189" s="39"/>
      <c r="B189" s="40"/>
      <c r="C189" s="25"/>
      <c r="D189" s="14"/>
      <c r="E189" s="14"/>
      <c r="F189" s="14"/>
      <c r="G189" s="14"/>
      <c r="H189" s="14"/>
      <c r="I189" s="53"/>
      <c r="J189" s="60"/>
    </row>
    <row r="190" spans="1:11" ht="13" customHeight="1">
      <c r="B190" s="18"/>
      <c r="C190" s="25"/>
      <c r="D190" s="18"/>
      <c r="E190" s="18"/>
      <c r="F190" s="18"/>
      <c r="G190" s="45"/>
      <c r="H190" s="14"/>
      <c r="I190" s="83"/>
      <c r="J190" s="60"/>
    </row>
    <row r="191" spans="1:11" ht="13" customHeight="1">
      <c r="A191" s="23"/>
      <c r="B191" s="24"/>
      <c r="C191" s="25"/>
      <c r="D191" s="18"/>
      <c r="E191" s="18"/>
      <c r="F191" s="18"/>
      <c r="G191" s="45"/>
      <c r="H191" s="14"/>
      <c r="I191" s="53"/>
      <c r="J191" s="60"/>
    </row>
    <row r="192" spans="1:11" ht="13" customHeight="1">
      <c r="A192" s="23"/>
      <c r="B192" s="24"/>
      <c r="C192" s="25"/>
      <c r="D192" s="18"/>
      <c r="E192" s="18"/>
      <c r="F192" s="18"/>
      <c r="G192" s="45"/>
      <c r="H192" s="14"/>
      <c r="I192" s="53"/>
      <c r="J192" s="60"/>
    </row>
    <row r="193" spans="1:17" ht="13" customHeight="1">
      <c r="A193" s="5"/>
      <c r="B193" s="14"/>
      <c r="C193" s="25"/>
      <c r="D193" s="14"/>
      <c r="E193" s="14"/>
      <c r="F193" s="14"/>
      <c r="G193" s="45"/>
      <c r="H193" s="14"/>
      <c r="I193" s="83"/>
      <c r="J193" s="60"/>
    </row>
    <row r="194" spans="1:17" ht="13" customHeight="1">
      <c r="B194" s="18"/>
      <c r="C194" s="25"/>
      <c r="D194" s="18"/>
      <c r="E194" s="18"/>
      <c r="F194" s="18"/>
      <c r="G194" s="45"/>
      <c r="H194" s="14"/>
      <c r="I194" s="83"/>
      <c r="J194" s="60"/>
    </row>
    <row r="195" spans="1:17" ht="13" customHeight="1">
      <c r="A195" s="39"/>
      <c r="B195" s="40"/>
      <c r="C195" s="41"/>
      <c r="D195" s="14"/>
      <c r="E195" s="44"/>
      <c r="F195" s="14"/>
      <c r="G195" s="14"/>
      <c r="H195" s="14"/>
      <c r="I195" s="53"/>
      <c r="J195" s="60"/>
      <c r="K195" s="60"/>
    </row>
    <row r="196" spans="1:17" ht="13" customHeight="1">
      <c r="A196" s="23"/>
      <c r="B196" s="24"/>
      <c r="C196" s="25"/>
      <c r="D196" s="18"/>
      <c r="E196" s="18"/>
      <c r="F196" s="18"/>
      <c r="G196" s="45"/>
      <c r="H196" s="36"/>
      <c r="I196" s="14"/>
      <c r="J196" s="60"/>
      <c r="K196" s="60"/>
    </row>
    <row r="197" spans="1:17" ht="13" customHeight="1">
      <c r="A197" s="23"/>
      <c r="B197" s="24"/>
      <c r="C197" s="25"/>
      <c r="D197" s="18"/>
      <c r="E197" s="18"/>
      <c r="F197" s="18"/>
      <c r="G197" s="45"/>
      <c r="H197" s="14"/>
      <c r="I197" s="14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14"/>
      <c r="I198" s="14"/>
      <c r="J198" s="60"/>
    </row>
    <row r="199" spans="1:17" s="16" customFormat="1" ht="13" customHeight="1">
      <c r="A199" s="39"/>
      <c r="B199" s="40"/>
      <c r="C199" s="41"/>
      <c r="D199" s="14"/>
      <c r="E199" s="14"/>
      <c r="F199" s="14"/>
      <c r="G199" s="14"/>
      <c r="H199" s="14"/>
      <c r="I199" s="14"/>
      <c r="J199" s="60"/>
      <c r="K199" s="60"/>
      <c r="L199" s="184"/>
      <c r="M199" s="184"/>
      <c r="N199" s="184"/>
      <c r="O199" s="184"/>
      <c r="P199" s="184"/>
      <c r="Q199" s="184"/>
    </row>
    <row r="200" spans="1:17" ht="13" customHeight="1">
      <c r="A200" s="23"/>
      <c r="B200" s="24"/>
      <c r="C200" s="25"/>
      <c r="D200" s="18"/>
      <c r="E200" s="18"/>
      <c r="F200" s="18"/>
      <c r="G200" s="45"/>
      <c r="H200" s="14"/>
      <c r="I200" s="12"/>
      <c r="J200" s="60"/>
      <c r="K200" s="60"/>
    </row>
    <row r="201" spans="1:17" ht="13" customHeight="1">
      <c r="A201" s="23"/>
      <c r="B201" s="24"/>
      <c r="C201" s="25"/>
      <c r="D201" s="18"/>
      <c r="E201" s="18"/>
      <c r="F201" s="18"/>
      <c r="G201" s="45"/>
      <c r="H201" s="14"/>
      <c r="I201" s="14"/>
      <c r="J201" s="60"/>
      <c r="K201" s="60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4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45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14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14"/>
      <c r="J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36"/>
      <c r="I207" s="14"/>
      <c r="J207" s="60"/>
      <c r="K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14"/>
      <c r="I208" s="14"/>
      <c r="J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36"/>
      <c r="I209" s="14"/>
      <c r="J209" s="60"/>
      <c r="K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36"/>
      <c r="I210" s="14"/>
      <c r="J210" s="60"/>
      <c r="K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14"/>
      <c r="I211" s="14"/>
      <c r="J211" s="60"/>
      <c r="K211" s="60"/>
    </row>
    <row r="212" spans="1:11" ht="13" customHeight="1">
      <c r="A212" s="39"/>
      <c r="B212" s="40"/>
      <c r="C212" s="41"/>
      <c r="D212" s="14"/>
      <c r="E212" s="14"/>
      <c r="F212" s="14"/>
      <c r="G212" s="14"/>
      <c r="H212" s="14"/>
      <c r="I212" s="14"/>
      <c r="J212" s="60"/>
      <c r="K212" s="60"/>
    </row>
    <row r="213" spans="1:11" ht="13" customHeight="1">
      <c r="A213" s="23"/>
      <c r="B213" s="24"/>
      <c r="C213" s="25"/>
      <c r="D213" s="18"/>
      <c r="E213" s="18"/>
      <c r="F213" s="18"/>
      <c r="G213" s="45"/>
      <c r="H213" s="36"/>
      <c r="I213" s="12"/>
      <c r="J213" s="60"/>
      <c r="K213" s="60"/>
    </row>
    <row r="214" spans="1:11" ht="13" customHeight="1">
      <c r="A214" s="39"/>
      <c r="B214" s="40"/>
      <c r="C214" s="41"/>
      <c r="D214" s="14"/>
      <c r="E214" s="14"/>
      <c r="F214" s="14"/>
      <c r="G214" s="14"/>
      <c r="H214" s="14"/>
      <c r="I214" s="14"/>
      <c r="J214" s="60"/>
      <c r="K214" s="60"/>
    </row>
    <row r="215" spans="1:11" ht="13" customHeight="1">
      <c r="A215" s="23"/>
      <c r="B215" s="24"/>
      <c r="C215" s="25"/>
      <c r="D215" s="18"/>
      <c r="E215" s="18"/>
      <c r="F215" s="18"/>
      <c r="G215" s="45"/>
      <c r="H215" s="36"/>
      <c r="I215" s="14"/>
      <c r="J215" s="60"/>
      <c r="K215" s="60"/>
    </row>
    <row r="216" spans="1:11" ht="13" customHeight="1">
      <c r="A216" s="23"/>
      <c r="B216" s="24"/>
      <c r="C216" s="25"/>
      <c r="D216" s="18"/>
      <c r="E216" s="18"/>
      <c r="F216" s="18"/>
      <c r="G216" s="45"/>
      <c r="H216" s="36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65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E218" s="30"/>
      <c r="F218" s="65"/>
      <c r="G218" s="45"/>
      <c r="H218" s="82"/>
      <c r="I218" s="71"/>
      <c r="J218" s="60"/>
      <c r="K218" s="60"/>
    </row>
    <row r="219" spans="1:11" ht="13" customHeight="1">
      <c r="A219" s="5"/>
      <c r="B219" s="14"/>
      <c r="C219" s="14"/>
      <c r="D219" s="5"/>
      <c r="E219" s="64"/>
      <c r="F219" s="53"/>
      <c r="G219" s="14"/>
      <c r="H219" s="53"/>
      <c r="I219" s="5"/>
      <c r="J219" s="60"/>
      <c r="K219" s="60"/>
    </row>
    <row r="220" spans="1:11" ht="13" customHeight="1">
      <c r="A220" s="5"/>
      <c r="B220" s="14"/>
      <c r="C220" s="14"/>
      <c r="D220" s="5"/>
      <c r="E220" s="64"/>
      <c r="F220" s="53"/>
      <c r="G220" s="14"/>
      <c r="H220" s="53"/>
      <c r="I220" s="5"/>
      <c r="J220" s="60"/>
      <c r="K220" s="60"/>
    </row>
    <row r="221" spans="1:11" ht="13" customHeight="1">
      <c r="A221" s="53"/>
      <c r="B221" s="64"/>
      <c r="C221" s="14"/>
      <c r="D221" s="64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3"/>
      <c r="B222" s="64"/>
      <c r="C222" s="14"/>
      <c r="D222" s="64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66"/>
      <c r="B224" s="68"/>
      <c r="C224" s="41"/>
      <c r="D224" s="64"/>
      <c r="E224" s="64"/>
      <c r="F224" s="53"/>
      <c r="G224" s="45"/>
      <c r="H224" s="53"/>
      <c r="I224" s="14"/>
      <c r="J224" s="60"/>
      <c r="K224" s="60"/>
    </row>
    <row r="225" spans="1:11" ht="13" customHeight="1">
      <c r="A225" s="65"/>
      <c r="B225" s="30"/>
      <c r="C225" s="25"/>
      <c r="D225" s="30"/>
      <c r="E225" s="30"/>
      <c r="F225" s="65"/>
      <c r="G225" s="49"/>
      <c r="H225" s="14"/>
      <c r="I225" s="14"/>
      <c r="J225" s="60"/>
      <c r="K225" s="60"/>
    </row>
    <row r="226" spans="1:11" ht="13" customHeight="1">
      <c r="C226" s="25"/>
      <c r="F226" s="19"/>
      <c r="H226" s="5"/>
      <c r="I226" s="5"/>
      <c r="J226" s="60"/>
      <c r="K226" s="60"/>
    </row>
    <row r="227" spans="1:11" ht="13" customHeight="1">
      <c r="C227" s="25"/>
      <c r="F227" s="19"/>
      <c r="H227" s="5"/>
      <c r="I227" s="5"/>
      <c r="J227" s="60"/>
      <c r="K227" s="60"/>
    </row>
    <row r="228" spans="1:11" ht="13" customHeight="1">
      <c r="C228" s="25"/>
      <c r="F228" s="19"/>
      <c r="H228" s="5"/>
      <c r="I228" s="71"/>
      <c r="J228" s="60"/>
      <c r="K228" s="60"/>
    </row>
    <row r="229" spans="1:11" ht="13" customHeight="1">
      <c r="A229" s="73"/>
      <c r="B229" s="74"/>
      <c r="C229" s="25"/>
      <c r="D229" s="30"/>
      <c r="E229" s="30"/>
      <c r="F229" s="18"/>
      <c r="G229" s="49"/>
      <c r="H229" s="14"/>
      <c r="I229" s="71"/>
      <c r="J229" s="60"/>
      <c r="K229" s="60"/>
    </row>
    <row r="230" spans="1:11" ht="13" customHeight="1">
      <c r="A230" s="23"/>
      <c r="B230" s="24"/>
      <c r="C230" s="25"/>
      <c r="E230" s="18"/>
      <c r="F230" s="18"/>
      <c r="G230" s="45"/>
      <c r="H230" s="14"/>
      <c r="I230" s="5"/>
      <c r="J230" s="60"/>
      <c r="K230" s="60"/>
    </row>
    <row r="231" spans="1:11" ht="13" customHeight="1">
      <c r="A231" s="27"/>
      <c r="B231" s="24"/>
      <c r="C231" s="25"/>
      <c r="E231" s="25"/>
      <c r="F231" s="18"/>
      <c r="G231" s="45"/>
      <c r="H231" s="14"/>
      <c r="I231" s="5"/>
      <c r="J231" s="60"/>
      <c r="K231" s="60"/>
    </row>
    <row r="232" spans="1:11" ht="13" customHeight="1">
      <c r="A232" s="27"/>
      <c r="B232" s="24"/>
      <c r="C232" s="25"/>
      <c r="E232" s="25"/>
      <c r="F232" s="18"/>
      <c r="G232" s="45"/>
      <c r="H232" s="14"/>
      <c r="I232" s="5"/>
      <c r="J232" s="60"/>
      <c r="K232" s="60"/>
    </row>
    <row r="233" spans="1:11" ht="13" customHeight="1">
      <c r="A233" s="39"/>
      <c r="B233" s="40"/>
      <c r="C233" s="41"/>
      <c r="D233" s="5"/>
      <c r="E233" s="14"/>
      <c r="F233" s="14"/>
      <c r="G233" s="14"/>
      <c r="H233" s="14"/>
      <c r="I233" s="5"/>
      <c r="J233" s="60"/>
      <c r="K233" s="60"/>
    </row>
    <row r="234" spans="1:11" ht="13" customHeight="1">
      <c r="A234" s="27"/>
      <c r="B234" s="24"/>
      <c r="C234" s="25"/>
      <c r="E234" s="25"/>
      <c r="F234" s="18"/>
      <c r="G234" s="45"/>
      <c r="H234" s="14"/>
      <c r="I234" s="71"/>
      <c r="J234" s="60"/>
      <c r="K234" s="60"/>
    </row>
    <row r="235" spans="1:11" ht="13" customHeight="1">
      <c r="A235" s="23"/>
      <c r="B235" s="24"/>
      <c r="C235" s="25"/>
      <c r="E235" s="18"/>
      <c r="F235" s="18"/>
      <c r="G235" s="45"/>
      <c r="H235" s="14"/>
      <c r="I235" s="71"/>
      <c r="J235" s="60"/>
      <c r="K235" s="60"/>
    </row>
    <row r="236" spans="1:11" ht="13" customHeight="1">
      <c r="A236" s="39"/>
      <c r="B236" s="40"/>
      <c r="C236" s="41"/>
      <c r="D236" s="14"/>
      <c r="E236" s="14"/>
      <c r="F236" s="14"/>
      <c r="G236" s="45"/>
      <c r="H236" s="14"/>
      <c r="I236" s="71"/>
      <c r="J236" s="60"/>
      <c r="K236" s="60"/>
    </row>
    <row r="237" spans="1:11" ht="13" customHeight="1">
      <c r="A237" s="79"/>
      <c r="B237" s="80"/>
      <c r="C237" s="25"/>
      <c r="D237" s="55"/>
      <c r="E237" s="18"/>
      <c r="F237" s="18"/>
      <c r="G237" s="45"/>
      <c r="H237" s="14"/>
      <c r="I237" s="71"/>
      <c r="J237" s="60"/>
      <c r="K237" s="60"/>
    </row>
    <row r="238" spans="1:11" ht="13" customHeight="1">
      <c r="A238" s="28"/>
      <c r="B238" s="24"/>
      <c r="C238" s="25"/>
      <c r="D238" s="18"/>
      <c r="E238" s="18"/>
      <c r="F238" s="18"/>
      <c r="G238" s="49"/>
      <c r="H238" s="14"/>
      <c r="I238" s="71"/>
      <c r="J238" s="60"/>
      <c r="K238" s="60"/>
    </row>
    <row r="239" spans="1:11" ht="13" customHeight="1">
      <c r="A239" s="67"/>
      <c r="B239" s="40"/>
      <c r="C239" s="41"/>
      <c r="D239" s="14"/>
      <c r="E239" s="44"/>
      <c r="F239" s="14"/>
      <c r="G239" s="14"/>
      <c r="H239" s="14"/>
      <c r="I239" s="71"/>
      <c r="J239" s="60"/>
      <c r="K239" s="60"/>
    </row>
    <row r="240" spans="1:11" ht="13" customHeight="1">
      <c r="A240" s="28"/>
      <c r="B240" s="24"/>
      <c r="C240" s="25"/>
      <c r="D240" s="18"/>
      <c r="E240" s="18"/>
      <c r="F240" s="18"/>
      <c r="G240" s="49"/>
      <c r="H240" s="14"/>
      <c r="I240" s="71"/>
      <c r="J240" s="60"/>
      <c r="K240" s="60"/>
    </row>
    <row r="241" spans="1:11" ht="13" customHeight="1">
      <c r="A241" s="28"/>
      <c r="B241" s="24"/>
      <c r="C241" s="25"/>
      <c r="D241" s="18"/>
      <c r="E241" s="18"/>
      <c r="F241" s="18"/>
      <c r="G241" s="49"/>
      <c r="H241" s="14"/>
      <c r="I241" s="71"/>
      <c r="J241" s="60"/>
      <c r="K241" s="60"/>
    </row>
    <row r="242" spans="1:11" ht="13" customHeight="1">
      <c r="A242" s="78"/>
      <c r="B242" s="32"/>
      <c r="C242" s="37"/>
      <c r="D242" s="37"/>
      <c r="E242" s="37"/>
      <c r="F242" s="37"/>
      <c r="G242" s="49"/>
      <c r="H242" s="14"/>
      <c r="I242" s="71"/>
      <c r="J242" s="60"/>
    </row>
    <row r="243" spans="1:11" ht="13" customHeight="1">
      <c r="A243" s="31"/>
      <c r="B243" s="32"/>
      <c r="C243" s="37"/>
      <c r="D243" s="37"/>
      <c r="E243" s="37"/>
      <c r="F243" s="37"/>
      <c r="G243" s="49"/>
      <c r="H243" s="59"/>
      <c r="I243" s="70"/>
      <c r="J243" s="60"/>
      <c r="K243" s="60"/>
    </row>
    <row r="244" spans="1:11" ht="13" customHeight="1">
      <c r="A244" s="23"/>
      <c r="B244" s="24"/>
      <c r="C244" s="25"/>
      <c r="D244" s="18"/>
      <c r="E244" s="18"/>
      <c r="F244" s="18"/>
      <c r="G244" s="49"/>
      <c r="H244" s="14"/>
      <c r="I244" s="71"/>
      <c r="J244" s="60"/>
    </row>
    <row r="245" spans="1:11" ht="13" customHeight="1">
      <c r="A245" s="5"/>
      <c r="B245" s="14"/>
      <c r="C245" s="14"/>
      <c r="D245" s="14"/>
      <c r="E245" s="14"/>
      <c r="F245" s="14"/>
      <c r="G245" s="14"/>
      <c r="H245" s="14"/>
      <c r="I245" s="5"/>
      <c r="J245" s="60"/>
      <c r="K245" s="60"/>
    </row>
    <row r="246" spans="1:11" ht="13" customHeight="1">
      <c r="A246" s="23"/>
      <c r="B246" s="24"/>
      <c r="C246" s="25"/>
      <c r="D246" s="18"/>
      <c r="E246" s="18"/>
      <c r="F246" s="18"/>
      <c r="G246" s="45"/>
      <c r="H246" s="14"/>
      <c r="I246" s="71"/>
      <c r="J246" s="60"/>
      <c r="K246" s="60"/>
    </row>
    <row r="247" spans="1:11" ht="13" customHeight="1">
      <c r="A247" s="31"/>
      <c r="B247" s="32"/>
      <c r="C247" s="37"/>
      <c r="D247" s="37"/>
      <c r="E247" s="37"/>
      <c r="F247" s="37"/>
      <c r="G247" s="49"/>
      <c r="H247" s="59"/>
      <c r="I247" s="70"/>
      <c r="J247" s="60"/>
      <c r="K247" s="60"/>
    </row>
    <row r="248" spans="1:11" ht="13" customHeight="1">
      <c r="A248" s="31"/>
      <c r="B248" s="32"/>
      <c r="C248" s="37"/>
      <c r="D248" s="37"/>
      <c r="E248" s="37"/>
      <c r="F248" s="37"/>
      <c r="G248" s="49"/>
      <c r="H248" s="59"/>
      <c r="I248" s="70"/>
      <c r="J248" s="60"/>
    </row>
    <row r="249" spans="1:11" ht="13" customHeight="1">
      <c r="A249" s="32"/>
      <c r="B249" s="32"/>
      <c r="C249" s="37"/>
      <c r="D249" s="37"/>
      <c r="E249" s="37"/>
      <c r="F249" s="37"/>
      <c r="G249" s="49"/>
      <c r="H249" s="59"/>
      <c r="I249" s="70"/>
      <c r="J249" s="60"/>
      <c r="K249" s="60"/>
    </row>
    <row r="250" spans="1:11" ht="13" customHeight="1">
      <c r="A250" s="5"/>
      <c r="B250" s="5"/>
      <c r="C250" s="14"/>
      <c r="D250" s="5"/>
      <c r="E250" s="5"/>
      <c r="F250" s="5"/>
      <c r="G250" s="14"/>
      <c r="H250" s="14"/>
      <c r="I250" s="5"/>
      <c r="J250" s="60"/>
      <c r="K250" s="60"/>
    </row>
    <row r="251" spans="1:11" ht="13" customHeight="1">
      <c r="A251" s="52"/>
      <c r="B251" s="52"/>
      <c r="C251" s="25"/>
      <c r="D251" s="52"/>
      <c r="E251" s="52"/>
      <c r="F251" s="52"/>
      <c r="G251" s="49"/>
      <c r="H251" s="14"/>
      <c r="I251" s="5"/>
      <c r="J251" s="60"/>
      <c r="K251" s="60"/>
    </row>
    <row r="252" spans="1:11" ht="13" customHeight="1">
      <c r="A252" s="23"/>
      <c r="B252" s="23"/>
      <c r="C252" s="25"/>
      <c r="F252" s="19"/>
      <c r="G252" s="49"/>
      <c r="H252" s="14"/>
      <c r="I252" s="5"/>
      <c r="J252" s="60"/>
      <c r="K252" s="60"/>
    </row>
    <row r="253" spans="1:11" ht="13" customHeight="1">
      <c r="A253" s="39"/>
      <c r="B253" s="39"/>
      <c r="C253" s="41"/>
      <c r="D253" s="5"/>
      <c r="E253" s="5"/>
      <c r="F253" s="5"/>
      <c r="G253" s="45"/>
      <c r="H253" s="14"/>
      <c r="I253" s="71"/>
      <c r="J253" s="60"/>
      <c r="K253" s="60"/>
    </row>
    <row r="254" spans="1:11" ht="13" customHeight="1">
      <c r="A254" s="39"/>
      <c r="B254" s="39"/>
      <c r="C254" s="41"/>
      <c r="D254" s="5"/>
      <c r="E254" s="5"/>
      <c r="F254" s="5"/>
      <c r="G254" s="5"/>
      <c r="H254" s="14"/>
      <c r="I254" s="71"/>
      <c r="J254" s="60"/>
      <c r="K254" s="60"/>
    </row>
    <row r="255" spans="1:11" ht="13" customHeight="1">
      <c r="A255" s="5"/>
      <c r="B255" s="39"/>
      <c r="C255" s="41"/>
      <c r="D255" s="17"/>
      <c r="E255" s="35"/>
      <c r="F255" s="35"/>
      <c r="G255" s="43"/>
      <c r="H255" s="41"/>
      <c r="I255" s="71"/>
      <c r="J255" s="60"/>
      <c r="K255" s="60"/>
    </row>
    <row r="256" spans="1:11" ht="13" customHeight="1">
      <c r="A256" s="39"/>
      <c r="B256" s="39"/>
      <c r="C256" s="41"/>
      <c r="D256" s="5"/>
      <c r="E256" s="5"/>
      <c r="F256" s="5"/>
      <c r="G256" s="5"/>
      <c r="H256" s="14"/>
      <c r="I256" s="71"/>
      <c r="J256" s="60"/>
      <c r="K256" s="60"/>
    </row>
    <row r="257" spans="1:11" ht="13" customHeight="1">
      <c r="A257" s="23"/>
      <c r="B257" s="23"/>
      <c r="C257" s="25"/>
      <c r="F257" s="19"/>
      <c r="G257" s="63"/>
      <c r="H257" s="14"/>
      <c r="I257" s="71"/>
      <c r="J257" s="60"/>
      <c r="K257" s="60"/>
    </row>
    <row r="258" spans="1:11" ht="13" customHeight="1">
      <c r="A258" s="23"/>
      <c r="B258" s="23"/>
      <c r="C258" s="25"/>
      <c r="F258" s="19"/>
      <c r="G258" s="63"/>
      <c r="H258" s="5"/>
      <c r="I258" s="5"/>
      <c r="J258" s="60"/>
      <c r="K258" s="60"/>
    </row>
    <row r="259" spans="1:11" ht="13" customHeight="1">
      <c r="A259" s="28"/>
      <c r="B259" s="24"/>
      <c r="C259" s="25"/>
      <c r="D259" s="18"/>
      <c r="E259" s="18"/>
      <c r="F259" s="12"/>
      <c r="G259" s="49"/>
      <c r="H259" s="14"/>
      <c r="I259" s="12"/>
    </row>
    <row r="260" spans="1:11" ht="13" customHeight="1">
      <c r="A260" s="28"/>
      <c r="B260" s="24"/>
      <c r="C260" s="25"/>
      <c r="D260" s="18"/>
      <c r="E260" s="18"/>
      <c r="F260" s="12"/>
      <c r="G260" s="49"/>
      <c r="H260" s="14"/>
      <c r="I260" s="12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2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2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</row>
    <row r="889" spans="1:8" ht="13" customHeight="1">
      <c r="A889" s="28"/>
      <c r="B889" s="24"/>
      <c r="C889" s="25"/>
      <c r="D889" s="18"/>
      <c r="E889" s="18"/>
      <c r="F889" s="12"/>
      <c r="G889" s="49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</row>
    <row r="933" spans="1:7" ht="13" customHeight="1">
      <c r="A933" s="28"/>
      <c r="B933" s="24"/>
      <c r="C933" s="25"/>
      <c r="D933" s="18"/>
      <c r="E933" s="18"/>
      <c r="F933" s="12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</row>
    <row r="1004" spans="1:6" ht="13" customHeight="1">
      <c r="A1004" s="28"/>
      <c r="B1004" s="24"/>
      <c r="C1004" s="25"/>
      <c r="D1004" s="18"/>
      <c r="E1004" s="18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</sheetData>
  <sortState xmlns:xlrd2="http://schemas.microsoft.com/office/spreadsheetml/2017/richdata2" ref="A2:XEU1123">
    <sortCondition ref="R2:R1123"/>
  </sortState>
  <dataValidations count="30">
    <dataValidation type="custom" allowBlank="1" showInputMessage="1" showErrorMessage="1" sqref="B190 B182:B184 B194 B1" xr:uid="{7787FEDE-840D-4E95-B756-AAEA48513685}">
      <formula1>"S, V40, V50, V60, V70, V80, V90"</formula1>
    </dataValidation>
    <dataValidation type="list" allowBlank="1" showInputMessage="1" showErrorMessage="1" sqref="B230:B235 B238:B248 B258:B1048576 B185:B220 B81:B182 B69:B70 B77 B42 B73 B75 B79 B17:B37 B48:B51 B2:B10 B14:B15 B62:B65" xr:uid="{7FD39FAB-6D28-419D-BA0F-32D765BC0C47}">
      <formula1>"S, V40, V50, V60, V70, V80, V90"</formula1>
    </dataValidation>
    <dataValidation type="list" allowBlank="1" showInputMessage="1" showErrorMessage="1" sqref="B229 B221:B225" xr:uid="{95A4031A-2321-49C1-8F58-30BCD3E5D6FF}">
      <formula1>"S,V40,V50,V60,V70,V80,V90"</formula1>
    </dataValidation>
    <dataValidation type="list" allowBlank="1" showInputMessage="1" showErrorMessage="1" sqref="C185:C1048576 C82:C182" xr:uid="{3C4029AA-B722-479E-9715-DE57243E8DDC}">
      <formula1>#REF!</formula1>
    </dataValidation>
    <dataValidation type="list" allowBlank="1" showInputMessage="1" showErrorMessage="1" sqref="B78" xr:uid="{924234F5-A51F-49CD-B112-FFB357AC0E6D}">
      <formula1>"S,V40,V50,V60,V70,V80,V90"</formula1>
      <formula2>0</formula2>
    </dataValidation>
    <dataValidation type="list" allowBlank="1" showInputMessage="1" showErrorMessage="1" sqref="C64" xr:uid="{89930618-8517-4C16-B667-E49C01848670}">
      <formula1>$XEZ$2:$XFD$15</formula1>
    </dataValidation>
    <dataValidation type="list" allowBlank="1" showInputMessage="1" showErrorMessage="1" sqref="C67:C68" xr:uid="{EE1ED68B-ECA0-45DD-AD4C-DAA0A7CCBD1B}">
      <formula1>$XES$3:$XFD$15</formula1>
    </dataValidation>
    <dataValidation type="list" allowBlank="1" showInputMessage="1" showErrorMessage="1" sqref="C75" xr:uid="{4A8D9EF3-60E6-4ED6-A0FB-85648AAC727E}">
      <formula1>$XES$2:$XFD$17</formula1>
    </dataValidation>
    <dataValidation type="list" allowBlank="1" showInputMessage="1" showErrorMessage="1" sqref="C69" xr:uid="{3EB5D64E-DC25-4950-8CA6-6EDA9F1C0303}">
      <formula1>$XES$6:$XFD$34</formula1>
    </dataValidation>
    <dataValidation type="list" allowBlank="1" showInputMessage="1" showErrorMessage="1" sqref="C71:C72" xr:uid="{4356653F-118D-4452-9FF6-3EC30D727A4D}">
      <formula1>$XEU$2:$XFD$17</formula1>
    </dataValidation>
    <dataValidation type="list" allowBlank="1" showInputMessage="1" showErrorMessage="1" sqref="C65" xr:uid="{42778204-EED8-44F0-9680-8FB3D3961474}">
      <formula1>$XEV$2:$XFD$16</formula1>
    </dataValidation>
    <dataValidation type="list" allowBlank="1" showInputMessage="1" showErrorMessage="1" sqref="C74" xr:uid="{41740C9E-A4B6-42C5-A6B2-67A233A3E441}">
      <formula1>$XET$2:$XFD$17</formula1>
      <formula2>0</formula2>
    </dataValidation>
    <dataValidation type="list" allowBlank="1" showInputMessage="1" showErrorMessage="1" sqref="C73" xr:uid="{0FBE0824-F03F-4C75-9D5F-CF75D57B677F}">
      <formula1>$XES$6:$XFD$36</formula1>
    </dataValidation>
    <dataValidation type="list" allowBlank="1" showInputMessage="1" showErrorMessage="1" sqref="C78" xr:uid="{C0528AB1-6F85-4192-8D09-7D8926ECEA49}">
      <formula1>$XEZ$2:$XFD$17</formula1>
      <formula2>0</formula2>
    </dataValidation>
    <dataValidation type="list" allowBlank="1" showInputMessage="1" showErrorMessage="1" sqref="C77" xr:uid="{C3C3D517-2304-4CFA-83F7-F96A09578429}">
      <formula1>$XES$6:$XFD$35</formula1>
    </dataValidation>
    <dataValidation type="list" allowBlank="1" showInputMessage="1" showErrorMessage="1" sqref="C80" xr:uid="{3C131233-88A1-4D36-B5FC-DEA9D86DB77B}">
      <formula1>$XEU$2:$XFD$16</formula1>
    </dataValidation>
    <dataValidation type="list" allowBlank="1" showInputMessage="1" showErrorMessage="1" sqref="C81" xr:uid="{3042FD7F-567B-4E0F-B70F-6DE794673C37}">
      <formula1>$XES$2:$XFD$5</formula1>
    </dataValidation>
    <dataValidation type="list" allowBlank="1" showInputMessage="1" showErrorMessage="1" sqref="C14" xr:uid="{4AC864A7-FF4F-4712-A5E3-E9584B371343}">
      <formula1>$XFD$2:$XFD$5</formula1>
    </dataValidation>
    <dataValidation type="list" allowBlank="1" showInputMessage="1" showErrorMessage="1" sqref="B16 B38:B41 B43:B47 B52:B61" xr:uid="{D3C8C3D9-01E5-4E03-BE9E-7B1924567203}">
      <formula1>"J, S, V40, V50,V60,V70,V80,V90"</formula1>
    </dataValidation>
    <dataValidation type="list" allowBlank="1" showInputMessage="1" showErrorMessage="1" sqref="C26:C27 C22" xr:uid="{0F099198-AB71-4934-8E04-7B3ED2BE8BB6}">
      <formula1>$XFD$2:$XFD$9</formula1>
    </dataValidation>
    <dataValidation type="list" allowBlank="1" showInputMessage="1" showErrorMessage="1" sqref="C2 C4:C6 C15" xr:uid="{F0BADD48-9F9E-4580-B6AE-41D48B5798AC}">
      <formula1>$XFD$2:$XFD$3</formula1>
    </dataValidation>
    <dataValidation type="list" allowBlank="1" showInputMessage="1" showErrorMessage="1" sqref="C3" xr:uid="{FD39860F-AB35-4552-91D9-5674F389814A}">
      <formula1>$XEW$2:$XEW$3</formula1>
    </dataValidation>
    <dataValidation type="list" allowBlank="1" showInputMessage="1" showErrorMessage="1" sqref="C7:C8" xr:uid="{6EF23F7A-5509-4C58-A7D3-5645D2CD43B4}">
      <formula1>$XEU$2:$XFD$2</formula1>
    </dataValidation>
    <dataValidation type="list" allowBlank="1" showInputMessage="1" showErrorMessage="1" sqref="C9" xr:uid="{10BA28D8-B970-4B55-A74D-19BB0801F166}">
      <formula1>$XFD$2:$XFD$2</formula1>
    </dataValidation>
    <dataValidation type="list" allowBlank="1" showInputMessage="1" showErrorMessage="1" sqref="C10" xr:uid="{6A72DB41-F0AE-43C8-90F2-46DC33F17B69}">
      <formula1>$XEW$2:$XFD$3</formula1>
    </dataValidation>
    <dataValidation type="list" allowBlank="1" showInputMessage="1" showErrorMessage="1" sqref="C17:C21" xr:uid="{80DE22C1-972E-4C74-9197-1DEDDD0C1365}">
      <formula1>$XEW$2:$XEW$9</formula1>
    </dataValidation>
    <dataValidation type="list" allowBlank="1" showInputMessage="1" showErrorMessage="1" sqref="C28:C37" xr:uid="{0169CC25-67E6-47A1-9EB4-83140FE325B0}">
      <formula1>$XFD$2:$XFD$11</formula1>
    </dataValidation>
    <dataValidation type="list" allowBlank="1" showInputMessage="1" showErrorMessage="1" sqref="C42" xr:uid="{DB211FC7-2A32-494A-80CC-8AE67889F2E4}">
      <formula1>$XFD$2:$XFD$17</formula1>
    </dataValidation>
    <dataValidation type="list" allowBlank="1" showInputMessage="1" showErrorMessage="1" sqref="C48:C51" xr:uid="{F4AA2932-5DEA-45E4-94F5-EF658067B3E5}">
      <formula1>$XFD$1:$XFD$9</formula1>
    </dataValidation>
    <dataValidation type="list" allowBlank="1" showInputMessage="1" showErrorMessage="1" sqref="C62" xr:uid="{47D1E3A0-8B53-420C-A029-910B2DE2334F}">
      <formula1>$XEW$2:$XFD$15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8F8769-1EBE-4574-8E4A-CF2E60ADE1E1}">
          <x14:formula1>
            <xm:f>'Data validation'!$A$2:$A$19</xm:f>
          </x14:formula1>
          <xm:sqref>C70 C79 C16 C38:C41 C43:C47 C52:C61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E293F-F67D-4C59-8970-08B1E26DEF8D}">
  <dimension ref="A1:XEW1000"/>
  <sheetViews>
    <sheetView topLeftCell="B7" zoomScale="130" zoomScaleNormal="130" zoomScalePageLayoutView="140" workbookViewId="0">
      <selection activeCell="Y17" sqref="Y17"/>
    </sheetView>
  </sheetViews>
  <sheetFormatPr defaultColWidth="10.83203125" defaultRowHeight="13"/>
  <cols>
    <col min="1" max="1" width="26.6640625" style="128" customWidth="1"/>
    <col min="2" max="2" width="4.5" style="128" bestFit="1" customWidth="1"/>
    <col min="3" max="3" width="21.6640625" style="128" bestFit="1" customWidth="1"/>
    <col min="4" max="4" width="7.1640625" style="128" bestFit="1" customWidth="1"/>
    <col min="5" max="16384" width="10.83203125" style="128"/>
  </cols>
  <sheetData>
    <row r="1" spans="1:11 16377:16377" s="35" customFormat="1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  <c r="J1" s="2"/>
      <c r="K1" s="2"/>
    </row>
    <row r="2" spans="1:11 16377:16377">
      <c r="A2" s="39" t="s">
        <v>431</v>
      </c>
      <c r="B2" s="40" t="s">
        <v>28</v>
      </c>
      <c r="C2" s="41" t="s">
        <v>16</v>
      </c>
      <c r="D2" s="14"/>
      <c r="E2" s="14">
        <v>41</v>
      </c>
      <c r="F2" s="14">
        <v>22</v>
      </c>
      <c r="G2" s="128">
        <v>20</v>
      </c>
      <c r="XEW2" s="128" t="s">
        <v>14</v>
      </c>
    </row>
    <row r="3" spans="1:11 16377:16377">
      <c r="A3" s="39" t="s">
        <v>580</v>
      </c>
      <c r="B3" s="40" t="s">
        <v>34</v>
      </c>
      <c r="C3" s="41" t="s">
        <v>16</v>
      </c>
      <c r="D3" s="14"/>
      <c r="E3" s="14"/>
      <c r="F3" s="14"/>
      <c r="G3" s="128">
        <v>42</v>
      </c>
      <c r="XEW3" s="128" t="s">
        <v>15</v>
      </c>
    </row>
    <row r="4" spans="1:11 16377:16377">
      <c r="A4" s="39" t="s">
        <v>430</v>
      </c>
      <c r="B4" s="40" t="s">
        <v>35</v>
      </c>
      <c r="C4" s="41" t="s">
        <v>16</v>
      </c>
      <c r="D4" s="14"/>
      <c r="E4" s="14">
        <v>36</v>
      </c>
      <c r="F4" s="41">
        <v>26</v>
      </c>
      <c r="G4" s="128">
        <v>47</v>
      </c>
      <c r="XEW4" s="128" t="s">
        <v>16</v>
      </c>
    </row>
    <row r="5" spans="1:11 16377:16377">
      <c r="A5" s="39" t="s">
        <v>435</v>
      </c>
      <c r="B5" s="40" t="s">
        <v>33</v>
      </c>
      <c r="C5" s="41" t="s">
        <v>16</v>
      </c>
      <c r="D5" s="14"/>
      <c r="E5" s="14">
        <v>83</v>
      </c>
      <c r="F5" s="14">
        <v>53</v>
      </c>
      <c r="G5" s="128">
        <v>62</v>
      </c>
      <c r="XEW5" s="128" t="s">
        <v>17</v>
      </c>
    </row>
    <row r="6" spans="1:11 16377:16377">
      <c r="A6" s="39" t="s">
        <v>486</v>
      </c>
      <c r="B6" s="40" t="s">
        <v>33</v>
      </c>
      <c r="C6" s="41" t="s">
        <v>16</v>
      </c>
      <c r="D6" s="14"/>
      <c r="E6" s="14"/>
      <c r="F6" s="41">
        <v>46</v>
      </c>
      <c r="G6" s="128">
        <v>63</v>
      </c>
      <c r="XEW6" s="128" t="s">
        <v>18</v>
      </c>
    </row>
    <row r="7" spans="1:11 16377:16377">
      <c r="A7" s="39" t="s">
        <v>487</v>
      </c>
      <c r="B7" s="40" t="s">
        <v>35</v>
      </c>
      <c r="C7" s="41" t="s">
        <v>16</v>
      </c>
      <c r="D7" s="14"/>
      <c r="E7" s="14"/>
      <c r="F7" s="14">
        <v>61</v>
      </c>
      <c r="G7" s="128">
        <v>68</v>
      </c>
      <c r="XEW7" s="128" t="s">
        <v>19</v>
      </c>
    </row>
    <row r="8" spans="1:11 16377:16377">
      <c r="A8" s="39" t="s">
        <v>436</v>
      </c>
      <c r="B8" s="40" t="s">
        <v>28</v>
      </c>
      <c r="C8" s="41" t="s">
        <v>16</v>
      </c>
      <c r="D8" s="14"/>
      <c r="E8" s="14">
        <v>121</v>
      </c>
      <c r="F8" s="41">
        <v>60</v>
      </c>
      <c r="G8" s="128">
        <v>76</v>
      </c>
      <c r="XEW8" s="128" t="s">
        <v>11</v>
      </c>
    </row>
    <row r="9" spans="1:11 16377:16377">
      <c r="A9" s="39" t="s">
        <v>434</v>
      </c>
      <c r="B9" s="40" t="s">
        <v>28</v>
      </c>
      <c r="C9" s="41" t="s">
        <v>16</v>
      </c>
      <c r="D9" s="14"/>
      <c r="E9" s="14">
        <v>77</v>
      </c>
      <c r="F9" s="41">
        <v>33</v>
      </c>
      <c r="G9" s="128">
        <v>83</v>
      </c>
      <c r="XEW9" s="128" t="s">
        <v>20</v>
      </c>
    </row>
    <row r="10" spans="1:11 16377:16377">
      <c r="A10" s="39" t="s">
        <v>483</v>
      </c>
      <c r="B10" s="40" t="s">
        <v>28</v>
      </c>
      <c r="C10" s="41" t="s">
        <v>16</v>
      </c>
      <c r="D10" s="14"/>
      <c r="E10" s="14"/>
      <c r="F10" s="41">
        <v>77</v>
      </c>
      <c r="G10" s="128">
        <v>97</v>
      </c>
      <c r="XEW10" s="128" t="s">
        <v>21</v>
      </c>
    </row>
    <row r="11" spans="1:11 16377:16377">
      <c r="A11" s="39" t="s">
        <v>439</v>
      </c>
      <c r="B11" s="40" t="s">
        <v>51</v>
      </c>
      <c r="C11" s="41" t="s">
        <v>16</v>
      </c>
      <c r="D11" s="14"/>
      <c r="E11" s="14">
        <v>146</v>
      </c>
      <c r="F11" s="41"/>
      <c r="G11" s="128">
        <v>120</v>
      </c>
      <c r="XEW11" s="128" t="s">
        <v>22</v>
      </c>
    </row>
    <row r="12" spans="1:11 16377:16377">
      <c r="A12" s="39" t="s">
        <v>581</v>
      </c>
      <c r="B12" s="40" t="s">
        <v>51</v>
      </c>
      <c r="C12" s="41" t="s">
        <v>16</v>
      </c>
      <c r="D12" s="14"/>
      <c r="E12" s="14"/>
      <c r="F12" s="41"/>
      <c r="G12" s="128">
        <v>121</v>
      </c>
      <c r="XEW12" s="128" t="s">
        <v>12</v>
      </c>
    </row>
    <row r="13" spans="1:11 16377:16377">
      <c r="A13" s="39" t="s">
        <v>440</v>
      </c>
      <c r="B13" s="40" t="s">
        <v>35</v>
      </c>
      <c r="C13" s="41" t="s">
        <v>16</v>
      </c>
      <c r="D13" s="14"/>
      <c r="E13" s="14">
        <v>154</v>
      </c>
      <c r="F13" s="41">
        <v>96</v>
      </c>
      <c r="G13" s="128">
        <v>123</v>
      </c>
      <c r="XEW13" s="128" t="s">
        <v>23</v>
      </c>
    </row>
    <row r="14" spans="1:11 16377:16377">
      <c r="A14" s="39" t="s">
        <v>437</v>
      </c>
      <c r="B14" s="40" t="s">
        <v>35</v>
      </c>
      <c r="C14" s="41" t="s">
        <v>16</v>
      </c>
      <c r="D14" s="14"/>
      <c r="E14" s="14">
        <v>134</v>
      </c>
      <c r="F14" s="41">
        <v>90</v>
      </c>
      <c r="G14" s="128">
        <v>124</v>
      </c>
      <c r="XEW14" s="128" t="s">
        <v>24</v>
      </c>
    </row>
    <row r="15" spans="1:11 16377:16377">
      <c r="A15" s="39" t="s">
        <v>582</v>
      </c>
      <c r="B15" s="40" t="s">
        <v>51</v>
      </c>
      <c r="C15" s="41" t="s">
        <v>16</v>
      </c>
      <c r="D15" s="14"/>
      <c r="E15" s="14"/>
      <c r="F15" s="41"/>
      <c r="G15" s="128">
        <v>137</v>
      </c>
      <c r="XEW15" s="128" t="s">
        <v>25</v>
      </c>
    </row>
    <row r="16" spans="1:11 16377:16377">
      <c r="A16" s="39" t="s">
        <v>433</v>
      </c>
      <c r="B16" s="40" t="s">
        <v>34</v>
      </c>
      <c r="C16" s="41" t="s">
        <v>16</v>
      </c>
      <c r="D16" s="14"/>
      <c r="E16" s="14">
        <v>67</v>
      </c>
      <c r="F16" s="41">
        <v>54</v>
      </c>
      <c r="XEW16" s="128" t="s">
        <v>26</v>
      </c>
    </row>
    <row r="17" spans="1:6 16377:16377">
      <c r="A17" s="39" t="s">
        <v>481</v>
      </c>
      <c r="B17" s="40" t="s">
        <v>34</v>
      </c>
      <c r="C17" s="41" t="s">
        <v>16</v>
      </c>
      <c r="D17" s="14"/>
      <c r="E17" s="14"/>
      <c r="F17" s="41">
        <v>79</v>
      </c>
      <c r="XEW17" s="128" t="s">
        <v>13</v>
      </c>
    </row>
    <row r="18" spans="1:6 16377:16377">
      <c r="A18" s="39" t="s">
        <v>438</v>
      </c>
      <c r="B18" s="40" t="s">
        <v>35</v>
      </c>
      <c r="C18" s="41" t="s">
        <v>16</v>
      </c>
      <c r="D18" s="14"/>
      <c r="E18" s="14">
        <v>138</v>
      </c>
      <c r="F18" s="41">
        <v>92</v>
      </c>
      <c r="XEW18" s="128" t="s">
        <v>27</v>
      </c>
    </row>
    <row r="19" spans="1:6 16377:16377">
      <c r="A19" s="39" t="s">
        <v>482</v>
      </c>
      <c r="B19" s="40" t="s">
        <v>28</v>
      </c>
      <c r="C19" s="41" t="s">
        <v>16</v>
      </c>
      <c r="D19" s="14"/>
      <c r="E19" s="14"/>
      <c r="F19" s="41">
        <v>10</v>
      </c>
    </row>
    <row r="20" spans="1:6 16377:16377">
      <c r="A20" s="39" t="s">
        <v>484</v>
      </c>
      <c r="B20" s="40" t="s">
        <v>28</v>
      </c>
      <c r="C20" s="41" t="s">
        <v>16</v>
      </c>
      <c r="D20" s="14"/>
      <c r="E20" s="14"/>
      <c r="F20" s="41">
        <v>20</v>
      </c>
    </row>
    <row r="21" spans="1:6 16377:16377">
      <c r="A21" s="92" t="s">
        <v>485</v>
      </c>
      <c r="B21" s="93" t="s">
        <v>33</v>
      </c>
      <c r="C21" s="130" t="s">
        <v>16</v>
      </c>
      <c r="D21" s="129"/>
      <c r="F21" s="128">
        <v>80</v>
      </c>
    </row>
    <row r="22" spans="1:6 16377:16377">
      <c r="A22" s="92" t="s">
        <v>432</v>
      </c>
      <c r="B22" s="93" t="s">
        <v>35</v>
      </c>
      <c r="C22" s="130" t="s">
        <v>16</v>
      </c>
      <c r="D22" s="129"/>
      <c r="E22" s="128">
        <v>63</v>
      </c>
    </row>
    <row r="23" spans="1:6 16377:16377">
      <c r="A23" s="92" t="s">
        <v>441</v>
      </c>
      <c r="B23" s="93" t="s">
        <v>33</v>
      </c>
      <c r="C23" s="130" t="s">
        <v>16</v>
      </c>
      <c r="D23" s="129"/>
      <c r="E23" s="128">
        <v>169</v>
      </c>
    </row>
    <row r="24" spans="1:6 16377:16377">
      <c r="A24" s="92"/>
      <c r="B24" s="93"/>
      <c r="C24" s="130"/>
      <c r="D24" s="129"/>
    </row>
    <row r="25" spans="1:6 16377:16377">
      <c r="A25" s="92"/>
      <c r="B25" s="93"/>
      <c r="C25" s="130"/>
      <c r="D25" s="129"/>
    </row>
    <row r="26" spans="1:6 16377:16377">
      <c r="A26" s="92"/>
      <c r="B26" s="93"/>
      <c r="C26" s="130"/>
      <c r="D26" s="129"/>
    </row>
    <row r="27" spans="1:6 16377:16377">
      <c r="A27" s="92"/>
      <c r="B27" s="93"/>
      <c r="C27" s="130"/>
      <c r="D27" s="129"/>
    </row>
    <row r="28" spans="1:6 16377:16377">
      <c r="A28" s="92"/>
      <c r="B28" s="93"/>
      <c r="C28" s="130"/>
      <c r="D28" s="129"/>
    </row>
    <row r="29" spans="1:6 16377:16377">
      <c r="A29" s="92"/>
      <c r="B29" s="93"/>
      <c r="C29" s="130"/>
      <c r="D29" s="129"/>
    </row>
    <row r="30" spans="1:6 16377:16377">
      <c r="A30" s="92"/>
      <c r="B30" s="93"/>
      <c r="C30" s="130"/>
      <c r="D30" s="129"/>
    </row>
    <row r="31" spans="1:6 16377:16377">
      <c r="A31" s="92"/>
      <c r="B31" s="93"/>
      <c r="C31" s="130"/>
      <c r="D31" s="129"/>
    </row>
    <row r="32" spans="1:6 16377:16377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  <row r="998" spans="1:4">
      <c r="A998" s="92"/>
      <c r="B998" s="93"/>
      <c r="C998" s="130"/>
      <c r="D998" s="129"/>
    </row>
    <row r="999" spans="1:4">
      <c r="A999" s="92"/>
      <c r="B999" s="93"/>
      <c r="C999" s="130"/>
      <c r="D999" s="129"/>
    </row>
    <row r="1000" spans="1:4">
      <c r="A1000" s="92"/>
      <c r="B1000" s="93"/>
      <c r="C1000" s="130"/>
      <c r="D1000" s="129"/>
    </row>
  </sheetData>
  <dataValidations count="4">
    <dataValidation type="list" allowBlank="1" showInputMessage="1" showErrorMessage="1" sqref="C21:C1048576" xr:uid="{00000000-0002-0000-0100-000000000000}">
      <formula1>$XEW$2:$XFD$18</formula1>
    </dataValidation>
    <dataValidation type="custom" allowBlank="1" showInputMessage="1" showErrorMessage="1" sqref="B1" xr:uid="{2C067E94-3D96-40A9-A1BB-9D5C1B3F44B9}">
      <formula1>"S, V40, V50, V60, V70, V80, V90"</formula1>
    </dataValidation>
    <dataValidation type="list" allowBlank="1" showInputMessage="1" showErrorMessage="1" sqref="B2:B1048576" xr:uid="{00000000-0002-0000-0100-000001000000}">
      <formula1>"S, V40, V50, V60, V70, V80, V90"</formula1>
    </dataValidation>
    <dataValidation type="list" allowBlank="1" showInputMessage="1" showErrorMessage="1" sqref="F10:F11 C2:C20" xr:uid="{8E567247-0DF6-4B83-B095-D9B042BB6E44}">
      <formula1>$XFD$2:$XFD$12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AD91-1ABD-4979-B3E9-349F99F38D6D}">
  <dimension ref="A1:XEW1000"/>
  <sheetViews>
    <sheetView zoomScale="140" zoomScaleNormal="140" zoomScalePageLayoutView="140" workbookViewId="0">
      <selection activeCell="Y17" sqref="Y17"/>
    </sheetView>
  </sheetViews>
  <sheetFormatPr defaultColWidth="10.83203125" defaultRowHeight="13"/>
  <cols>
    <col min="1" max="1" width="26.6640625" style="128" customWidth="1"/>
    <col min="2" max="2" width="4.4140625" style="128" bestFit="1" customWidth="1"/>
    <col min="3" max="3" width="21.6640625" style="128" bestFit="1" customWidth="1"/>
    <col min="4" max="4" width="7.1640625" style="128" bestFit="1" customWidth="1"/>
    <col min="5" max="16384" width="10.83203125" style="128"/>
  </cols>
  <sheetData>
    <row r="1" spans="1:9 16377:16377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>
      <c r="A2" s="505" t="s">
        <v>141</v>
      </c>
      <c r="B2" s="506" t="s">
        <v>35</v>
      </c>
      <c r="C2" s="507" t="s">
        <v>17</v>
      </c>
      <c r="D2" s="508">
        <v>59</v>
      </c>
      <c r="E2" s="508">
        <v>93</v>
      </c>
      <c r="F2" s="508"/>
      <c r="G2" s="508">
        <v>75</v>
      </c>
      <c r="H2" s="245"/>
      <c r="I2" s="245"/>
      <c r="XEW2" s="128" t="s">
        <v>14</v>
      </c>
    </row>
    <row r="3" spans="1:9 16377:16377">
      <c r="A3" s="505" t="s">
        <v>142</v>
      </c>
      <c r="B3" s="506" t="s">
        <v>35</v>
      </c>
      <c r="C3" s="507" t="s">
        <v>17</v>
      </c>
      <c r="D3" s="508">
        <v>66</v>
      </c>
      <c r="E3" s="508"/>
      <c r="F3" s="508"/>
      <c r="G3" s="508">
        <v>79</v>
      </c>
      <c r="H3" s="245"/>
      <c r="I3" s="245"/>
      <c r="XEW3" s="128" t="s">
        <v>15</v>
      </c>
    </row>
    <row r="4" spans="1:9 16377:16377">
      <c r="A4" s="505" t="s">
        <v>350</v>
      </c>
      <c r="B4" s="506" t="s">
        <v>28</v>
      </c>
      <c r="C4" s="507" t="s">
        <v>17</v>
      </c>
      <c r="D4" s="508"/>
      <c r="E4" s="508">
        <v>9</v>
      </c>
      <c r="F4" s="508"/>
      <c r="G4" s="508"/>
    </row>
    <row r="5" spans="1:9 16377:16377">
      <c r="A5" s="505" t="s">
        <v>351</v>
      </c>
      <c r="B5" s="506" t="s">
        <v>35</v>
      </c>
      <c r="C5" s="507" t="s">
        <v>17</v>
      </c>
      <c r="D5" s="508"/>
      <c r="E5" s="508">
        <v>17</v>
      </c>
      <c r="F5" s="508">
        <v>7</v>
      </c>
      <c r="G5" s="508"/>
    </row>
    <row r="6" spans="1:9 16377:16377">
      <c r="A6" s="505" t="s">
        <v>352</v>
      </c>
      <c r="B6" s="506" t="s">
        <v>35</v>
      </c>
      <c r="C6" s="507" t="s">
        <v>17</v>
      </c>
      <c r="D6" s="508"/>
      <c r="E6" s="508">
        <v>21</v>
      </c>
      <c r="F6" s="508"/>
      <c r="G6" s="508"/>
    </row>
    <row r="7" spans="1:9 16377:16377">
      <c r="A7" s="505" t="s">
        <v>353</v>
      </c>
      <c r="B7" s="506" t="s">
        <v>35</v>
      </c>
      <c r="C7" s="507" t="s">
        <v>17</v>
      </c>
      <c r="D7" s="508"/>
      <c r="E7" s="508">
        <v>23</v>
      </c>
      <c r="F7" s="508">
        <v>11</v>
      </c>
      <c r="G7" s="508">
        <v>16</v>
      </c>
    </row>
    <row r="8" spans="1:9 16377:16377">
      <c r="A8" s="505" t="s">
        <v>354</v>
      </c>
      <c r="B8" s="506" t="s">
        <v>34</v>
      </c>
      <c r="C8" s="507" t="s">
        <v>17</v>
      </c>
      <c r="D8" s="508"/>
      <c r="E8" s="508">
        <v>24</v>
      </c>
      <c r="F8" s="508">
        <v>20</v>
      </c>
      <c r="G8" s="508"/>
    </row>
    <row r="9" spans="1:9 16377:16377">
      <c r="A9" s="505" t="s">
        <v>355</v>
      </c>
      <c r="B9" s="506" t="s">
        <v>33</v>
      </c>
      <c r="C9" s="507" t="s">
        <v>17</v>
      </c>
      <c r="D9" s="508"/>
      <c r="E9" s="508">
        <v>33</v>
      </c>
      <c r="F9" s="508">
        <v>19</v>
      </c>
      <c r="G9" s="508">
        <v>25</v>
      </c>
    </row>
    <row r="10" spans="1:9 16377:16377">
      <c r="A10" s="505" t="s">
        <v>356</v>
      </c>
      <c r="B10" s="506" t="s">
        <v>34</v>
      </c>
      <c r="C10" s="507" t="s">
        <v>17</v>
      </c>
      <c r="D10" s="508"/>
      <c r="E10" s="508">
        <v>40</v>
      </c>
      <c r="F10" s="508"/>
      <c r="G10" s="508"/>
      <c r="XEW10" s="128" t="s">
        <v>21</v>
      </c>
    </row>
    <row r="11" spans="1:9 16377:16377">
      <c r="A11" s="505" t="s">
        <v>357</v>
      </c>
      <c r="B11" s="506" t="s">
        <v>34</v>
      </c>
      <c r="C11" s="507" t="s">
        <v>17</v>
      </c>
      <c r="D11" s="508"/>
      <c r="E11" s="508">
        <v>51</v>
      </c>
      <c r="F11" s="508"/>
      <c r="G11" s="508"/>
      <c r="XEW11" s="128" t="s">
        <v>22</v>
      </c>
    </row>
    <row r="12" spans="1:9 16377:16377">
      <c r="A12" s="505" t="s">
        <v>358</v>
      </c>
      <c r="B12" s="506" t="s">
        <v>28</v>
      </c>
      <c r="C12" s="507" t="s">
        <v>17</v>
      </c>
      <c r="D12" s="508"/>
      <c r="E12" s="508">
        <v>78</v>
      </c>
      <c r="F12" s="508"/>
      <c r="G12" s="508"/>
      <c r="XEW12" s="128" t="s">
        <v>12</v>
      </c>
    </row>
    <row r="13" spans="1:9 16377:16377">
      <c r="A13" s="92"/>
      <c r="B13" s="93"/>
      <c r="C13" s="130"/>
      <c r="D13" s="129">
        <v>85</v>
      </c>
      <c r="XEW13" s="128" t="s">
        <v>23</v>
      </c>
    </row>
    <row r="14" spans="1:9 16377:16377">
      <c r="A14" s="92"/>
      <c r="B14" s="93"/>
      <c r="C14" s="130"/>
      <c r="D14" s="129"/>
      <c r="XEW14" s="128" t="s">
        <v>24</v>
      </c>
    </row>
    <row r="15" spans="1:9 16377:16377">
      <c r="A15" s="92"/>
      <c r="B15" s="93"/>
      <c r="C15" s="130"/>
      <c r="D15" s="129"/>
      <c r="XEW15" s="128" t="s">
        <v>25</v>
      </c>
    </row>
    <row r="16" spans="1:9 16377:16377">
      <c r="A16" s="92"/>
      <c r="B16" s="93"/>
      <c r="C16" s="130"/>
      <c r="D16" s="129"/>
      <c r="XEW16" s="128" t="s">
        <v>26</v>
      </c>
    </row>
    <row r="17" spans="1:4 16377:16377">
      <c r="A17" s="92"/>
      <c r="B17" s="93"/>
      <c r="C17" s="130"/>
      <c r="D17" s="129"/>
      <c r="XEW17" s="128" t="s">
        <v>13</v>
      </c>
    </row>
    <row r="18" spans="1:4 16377:16377">
      <c r="A18" s="92"/>
      <c r="B18" s="93"/>
      <c r="C18" s="130"/>
      <c r="D18" s="129"/>
      <c r="XEW18" s="128" t="s">
        <v>27</v>
      </c>
    </row>
    <row r="19" spans="1:4 16377:16377">
      <c r="A19" s="92"/>
      <c r="B19" s="93"/>
      <c r="C19" s="130"/>
      <c r="D19" s="129"/>
    </row>
    <row r="20" spans="1:4 16377:16377">
      <c r="A20" s="92"/>
      <c r="B20" s="93"/>
      <c r="C20" s="130"/>
      <c r="D20" s="129"/>
    </row>
    <row r="21" spans="1:4 16377:16377">
      <c r="A21" s="92"/>
      <c r="B21" s="93"/>
      <c r="C21" s="130"/>
      <c r="D21" s="129"/>
    </row>
    <row r="22" spans="1:4 16377:16377">
      <c r="A22" s="92"/>
      <c r="B22" s="93"/>
      <c r="C22" s="130"/>
      <c r="D22" s="129"/>
    </row>
    <row r="23" spans="1:4 16377:16377">
      <c r="A23" s="92"/>
      <c r="B23" s="93"/>
      <c r="C23" s="130"/>
      <c r="D23" s="129"/>
    </row>
    <row r="24" spans="1:4 16377:16377">
      <c r="A24" s="92"/>
      <c r="B24" s="93"/>
      <c r="C24" s="130"/>
      <c r="D24" s="129"/>
    </row>
    <row r="25" spans="1:4 16377:16377">
      <c r="A25" s="92"/>
      <c r="B25" s="93"/>
      <c r="C25" s="130"/>
      <c r="D25" s="129"/>
    </row>
    <row r="26" spans="1:4 16377:16377">
      <c r="A26" s="92"/>
      <c r="B26" s="93"/>
      <c r="C26" s="130"/>
      <c r="D26" s="129"/>
    </row>
    <row r="27" spans="1:4 16377:16377">
      <c r="A27" s="92"/>
      <c r="B27" s="93"/>
      <c r="C27" s="130"/>
      <c r="D27" s="129"/>
    </row>
    <row r="28" spans="1:4 16377:16377">
      <c r="A28" s="92"/>
      <c r="B28" s="93"/>
      <c r="C28" s="130"/>
      <c r="D28" s="129"/>
    </row>
    <row r="29" spans="1:4 16377:16377">
      <c r="A29" s="92"/>
      <c r="B29" s="93"/>
      <c r="C29" s="130"/>
      <c r="D29" s="129"/>
    </row>
    <row r="30" spans="1:4 16377:16377">
      <c r="A30" s="92"/>
      <c r="B30" s="93"/>
      <c r="C30" s="130"/>
      <c r="D30" s="129"/>
    </row>
    <row r="31" spans="1:4 16377:16377">
      <c r="A31" s="92"/>
      <c r="B31" s="93"/>
      <c r="C31" s="130"/>
      <c r="D31" s="129"/>
    </row>
    <row r="32" spans="1:4 16377:16377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  <row r="998" spans="1:4">
      <c r="A998" s="92"/>
      <c r="B998" s="93"/>
      <c r="C998" s="130"/>
      <c r="D998" s="129"/>
    </row>
    <row r="999" spans="1:4">
      <c r="A999" s="92"/>
      <c r="B999" s="93"/>
      <c r="C999" s="130"/>
      <c r="D999" s="129"/>
    </row>
    <row r="1000" spans="1:4">
      <c r="A1000" s="92"/>
      <c r="B1000" s="93"/>
      <c r="C1000" s="130"/>
      <c r="D1000" s="129"/>
    </row>
  </sheetData>
  <dataValidations count="4">
    <dataValidation type="list" allowBlank="1" showInputMessage="1" showErrorMessage="1" sqref="C13:C1048576" xr:uid="{00000000-0002-0000-0000-000002000000}">
      <formula1>$XEW$2:$XFD$18</formula1>
    </dataValidation>
    <dataValidation type="list" allowBlank="1" showInputMessage="1" showErrorMessage="1" sqref="B2:B1048576" xr:uid="{00000000-0002-0000-0000-000001000000}">
      <formula1>"S, V40, V50, V60, V70, V80, V90"</formula1>
    </dataValidation>
    <dataValidation type="custom" allowBlank="1" showInputMessage="1" showErrorMessage="1" sqref="B1" xr:uid="{4A396348-C358-4EEA-B093-7B497283B196}">
      <formula1>"S, V40, V50, V60, V70, V80, V90"</formula1>
    </dataValidation>
    <dataValidation type="list" allowBlank="1" showInputMessage="1" showErrorMessage="1" sqref="C2:C12" xr:uid="{673A7697-4CBB-46C5-B993-A4BAF5C90945}">
      <formula1>$XFD$2:$XFD$18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AC9A4-F946-47DC-8934-F80F74457C90}">
  <dimension ref="A1:XEW999"/>
  <sheetViews>
    <sheetView topLeftCell="A7" zoomScale="140" zoomScaleNormal="140" zoomScalePageLayoutView="140" workbookViewId="0">
      <selection activeCell="Y17" sqref="Y17"/>
    </sheetView>
  </sheetViews>
  <sheetFormatPr defaultColWidth="10.83203125" defaultRowHeight="13"/>
  <cols>
    <col min="1" max="1" width="26.6640625" style="128" customWidth="1"/>
    <col min="2" max="2" width="4.4140625" style="128" bestFit="1" customWidth="1"/>
    <col min="3" max="3" width="21.6640625" style="128" bestFit="1" customWidth="1"/>
    <col min="4" max="4" width="7.1640625" style="128" bestFit="1" customWidth="1"/>
    <col min="5" max="16384" width="10.83203125" style="128"/>
  </cols>
  <sheetData>
    <row r="1" spans="1:9 16377:16377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>
      <c r="A2" s="511" t="s">
        <v>135</v>
      </c>
      <c r="B2" s="512" t="s">
        <v>34</v>
      </c>
      <c r="C2" s="513" t="s">
        <v>17</v>
      </c>
      <c r="D2" s="514">
        <v>12</v>
      </c>
      <c r="E2" s="514">
        <v>23</v>
      </c>
      <c r="F2" s="514">
        <v>13</v>
      </c>
      <c r="G2" s="514">
        <v>16</v>
      </c>
      <c r="H2" s="245"/>
      <c r="I2" s="245"/>
      <c r="XEW2" s="128" t="s">
        <v>14</v>
      </c>
    </row>
    <row r="3" spans="1:9 16377:16377">
      <c r="A3" s="511" t="s">
        <v>136</v>
      </c>
      <c r="B3" s="512" t="s">
        <v>28</v>
      </c>
      <c r="C3" s="513" t="s">
        <v>17</v>
      </c>
      <c r="D3" s="514">
        <v>16</v>
      </c>
      <c r="E3" s="514">
        <v>25</v>
      </c>
      <c r="F3" s="514"/>
      <c r="G3" s="514"/>
      <c r="H3" s="245"/>
      <c r="I3" s="245"/>
      <c r="XEW3" s="128" t="s">
        <v>15</v>
      </c>
    </row>
    <row r="4" spans="1:9 16377:16377">
      <c r="A4" s="511" t="s">
        <v>137</v>
      </c>
      <c r="B4" s="512" t="s">
        <v>34</v>
      </c>
      <c r="C4" s="513" t="s">
        <v>17</v>
      </c>
      <c r="D4" s="514">
        <v>19</v>
      </c>
      <c r="E4" s="514">
        <v>31</v>
      </c>
      <c r="F4" s="514">
        <v>23</v>
      </c>
      <c r="G4" s="514"/>
      <c r="H4" s="245"/>
      <c r="I4" s="245"/>
      <c r="XEW4" s="128" t="s">
        <v>16</v>
      </c>
    </row>
    <row r="5" spans="1:9 16377:16377">
      <c r="A5" s="511" t="s">
        <v>138</v>
      </c>
      <c r="B5" s="512" t="s">
        <v>35</v>
      </c>
      <c r="C5" s="513" t="s">
        <v>17</v>
      </c>
      <c r="D5" s="514">
        <v>33</v>
      </c>
      <c r="E5" s="514">
        <v>49</v>
      </c>
      <c r="F5" s="514"/>
      <c r="G5" s="514"/>
      <c r="H5" s="245"/>
      <c r="I5" s="245"/>
      <c r="XEW5" s="128" t="s">
        <v>17</v>
      </c>
    </row>
    <row r="6" spans="1:9 16377:16377">
      <c r="A6" s="511" t="s">
        <v>139</v>
      </c>
      <c r="B6" s="512" t="s">
        <v>34</v>
      </c>
      <c r="C6" s="513" t="s">
        <v>17</v>
      </c>
      <c r="D6" s="514">
        <v>65</v>
      </c>
      <c r="E6" s="514">
        <v>85</v>
      </c>
      <c r="F6" s="514">
        <v>35</v>
      </c>
      <c r="G6" s="514"/>
      <c r="H6" s="245"/>
      <c r="I6" s="245"/>
      <c r="XEW6" s="128" t="s">
        <v>18</v>
      </c>
    </row>
    <row r="7" spans="1:9 16377:16377">
      <c r="A7" s="511" t="s">
        <v>140</v>
      </c>
      <c r="B7" s="512" t="s">
        <v>35</v>
      </c>
      <c r="C7" s="513" t="s">
        <v>17</v>
      </c>
      <c r="D7" s="514">
        <v>99</v>
      </c>
      <c r="E7" s="514">
        <v>141</v>
      </c>
      <c r="F7" s="514">
        <v>85</v>
      </c>
      <c r="G7" s="514">
        <v>109</v>
      </c>
      <c r="H7" s="245"/>
      <c r="I7" s="245"/>
      <c r="XEW7" s="128" t="s">
        <v>19</v>
      </c>
    </row>
    <row r="8" spans="1:9 16377:16377">
      <c r="A8" s="511" t="s">
        <v>359</v>
      </c>
      <c r="B8" s="512" t="s">
        <v>34</v>
      </c>
      <c r="C8" s="513" t="s">
        <v>17</v>
      </c>
      <c r="D8" s="514"/>
      <c r="E8" s="514">
        <v>54</v>
      </c>
      <c r="F8" s="514"/>
      <c r="G8" s="514"/>
      <c r="XEW8" s="128" t="s">
        <v>11</v>
      </c>
    </row>
    <row r="9" spans="1:9 16377:16377">
      <c r="A9" s="511" t="s">
        <v>360</v>
      </c>
      <c r="B9" s="512" t="s">
        <v>28</v>
      </c>
      <c r="C9" s="513" t="s">
        <v>17</v>
      </c>
      <c r="D9" s="514"/>
      <c r="E9" s="514">
        <v>59</v>
      </c>
      <c r="F9" s="514"/>
      <c r="G9" s="514"/>
      <c r="XEW9" s="128" t="s">
        <v>20</v>
      </c>
    </row>
    <row r="10" spans="1:9 16377:16377">
      <c r="A10" s="511" t="s">
        <v>361</v>
      </c>
      <c r="B10" s="512" t="s">
        <v>34</v>
      </c>
      <c r="C10" s="513" t="s">
        <v>17</v>
      </c>
      <c r="D10" s="514"/>
      <c r="E10" s="514">
        <v>82</v>
      </c>
      <c r="F10" s="514"/>
      <c r="G10" s="514"/>
      <c r="XEW10" s="128" t="s">
        <v>21</v>
      </c>
    </row>
    <row r="11" spans="1:9 16377:16377">
      <c r="A11" s="511" t="s">
        <v>362</v>
      </c>
      <c r="B11" s="512" t="s">
        <v>34</v>
      </c>
      <c r="C11" s="513" t="s">
        <v>17</v>
      </c>
      <c r="D11" s="514"/>
      <c r="E11" s="514">
        <v>94</v>
      </c>
      <c r="F11" s="514"/>
      <c r="G11" s="514"/>
      <c r="XEW11" s="128" t="s">
        <v>22</v>
      </c>
    </row>
    <row r="12" spans="1:9 16377:16377">
      <c r="A12" s="511" t="s">
        <v>363</v>
      </c>
      <c r="B12" s="512" t="s">
        <v>35</v>
      </c>
      <c r="C12" s="513" t="s">
        <v>17</v>
      </c>
      <c r="D12" s="514"/>
      <c r="E12" s="514">
        <v>103</v>
      </c>
      <c r="F12" s="514">
        <v>55</v>
      </c>
      <c r="G12" s="514"/>
      <c r="XEW12" s="128" t="s">
        <v>12</v>
      </c>
    </row>
    <row r="13" spans="1:9 16377:16377">
      <c r="A13" s="511" t="s">
        <v>364</v>
      </c>
      <c r="B13" s="512" t="s">
        <v>33</v>
      </c>
      <c r="C13" s="513" t="s">
        <v>17</v>
      </c>
      <c r="D13" s="514"/>
      <c r="E13" s="514">
        <v>122</v>
      </c>
      <c r="F13" s="514"/>
      <c r="G13" s="514"/>
      <c r="XEW13" s="128" t="s">
        <v>24</v>
      </c>
    </row>
    <row r="14" spans="1:9 16377:16377">
      <c r="A14" s="511" t="s">
        <v>365</v>
      </c>
      <c r="B14" s="512" t="s">
        <v>33</v>
      </c>
      <c r="C14" s="513" t="s">
        <v>17</v>
      </c>
      <c r="D14" s="514"/>
      <c r="E14" s="514">
        <v>130</v>
      </c>
      <c r="F14" s="514"/>
      <c r="G14" s="514">
        <v>110</v>
      </c>
      <c r="XEW14" s="128" t="s">
        <v>25</v>
      </c>
    </row>
    <row r="15" spans="1:9 16377:16377">
      <c r="A15" s="511" t="s">
        <v>366</v>
      </c>
      <c r="B15" s="512" t="s">
        <v>34</v>
      </c>
      <c r="C15" s="513" t="s">
        <v>17</v>
      </c>
      <c r="D15" s="514"/>
      <c r="E15" s="514">
        <v>133</v>
      </c>
      <c r="F15" s="514"/>
      <c r="G15" s="514"/>
      <c r="XEW15" s="128" t="s">
        <v>26</v>
      </c>
    </row>
    <row r="16" spans="1:9 16377:16377">
      <c r="A16" s="511" t="s">
        <v>367</v>
      </c>
      <c r="B16" s="512" t="s">
        <v>35</v>
      </c>
      <c r="C16" s="513" t="s">
        <v>17</v>
      </c>
      <c r="D16" s="514"/>
      <c r="E16" s="514">
        <v>151</v>
      </c>
      <c r="F16" s="514"/>
      <c r="G16" s="514"/>
      <c r="XEW16" s="128" t="s">
        <v>13</v>
      </c>
    </row>
    <row r="17" spans="1:7 16377:16377">
      <c r="A17" s="511" t="s">
        <v>368</v>
      </c>
      <c r="B17" s="512" t="s">
        <v>35</v>
      </c>
      <c r="C17" s="513" t="s">
        <v>17</v>
      </c>
      <c r="D17" s="514"/>
      <c r="E17" s="514">
        <v>167</v>
      </c>
      <c r="F17" s="514"/>
      <c r="G17" s="514"/>
      <c r="XEW17" s="128" t="s">
        <v>27</v>
      </c>
    </row>
    <row r="18" spans="1:7 16377:16377">
      <c r="A18" s="511" t="s">
        <v>369</v>
      </c>
      <c r="B18" s="512" t="s">
        <v>34</v>
      </c>
      <c r="C18" s="513" t="s">
        <v>17</v>
      </c>
      <c r="D18" s="514"/>
      <c r="E18" s="514">
        <v>170</v>
      </c>
      <c r="F18" s="514"/>
      <c r="G18" s="514"/>
    </row>
    <row r="19" spans="1:7 16377:16377">
      <c r="A19" s="511" t="s">
        <v>370</v>
      </c>
      <c r="B19" s="512" t="s">
        <v>33</v>
      </c>
      <c r="C19" s="513" t="s">
        <v>17</v>
      </c>
      <c r="D19" s="514"/>
      <c r="E19" s="514">
        <v>178</v>
      </c>
      <c r="F19" s="514"/>
      <c r="G19" s="514"/>
    </row>
    <row r="20" spans="1:7 16377:16377">
      <c r="A20" s="511" t="s">
        <v>476</v>
      </c>
      <c r="B20" s="512" t="s">
        <v>34</v>
      </c>
      <c r="C20" s="513" t="s">
        <v>17</v>
      </c>
      <c r="D20" s="514"/>
      <c r="E20" s="514"/>
      <c r="F20" s="514">
        <v>57</v>
      </c>
      <c r="G20" s="514"/>
    </row>
    <row r="21" spans="1:7 16377:16377">
      <c r="A21" s="511" t="s">
        <v>559</v>
      </c>
      <c r="B21" s="512" t="s">
        <v>35</v>
      </c>
      <c r="C21" s="513" t="s">
        <v>17</v>
      </c>
      <c r="D21" s="514"/>
      <c r="E21" s="514"/>
      <c r="F21" s="514"/>
      <c r="G21" s="514">
        <v>128</v>
      </c>
    </row>
    <row r="22" spans="1:7 16377:16377">
      <c r="A22" s="92"/>
      <c r="B22" s="93"/>
      <c r="C22" s="130"/>
      <c r="D22" s="129"/>
    </row>
    <row r="23" spans="1:7 16377:16377">
      <c r="A23" s="92"/>
      <c r="B23" s="93"/>
      <c r="C23" s="130"/>
      <c r="D23" s="129"/>
    </row>
    <row r="24" spans="1:7 16377:16377">
      <c r="A24" s="92"/>
      <c r="B24" s="93"/>
      <c r="C24" s="130"/>
      <c r="D24" s="129"/>
    </row>
    <row r="25" spans="1:7 16377:16377">
      <c r="A25" s="92"/>
      <c r="B25" s="93"/>
      <c r="C25" s="130"/>
      <c r="D25" s="129"/>
    </row>
    <row r="26" spans="1:7 16377:16377">
      <c r="A26" s="92"/>
      <c r="B26" s="93"/>
      <c r="C26" s="130"/>
      <c r="D26" s="129"/>
    </row>
    <row r="27" spans="1:7 16377:16377">
      <c r="A27" s="92"/>
      <c r="B27" s="93"/>
      <c r="C27" s="130"/>
      <c r="D27" s="129"/>
    </row>
    <row r="28" spans="1:7 16377:16377">
      <c r="A28" s="92"/>
      <c r="B28" s="93"/>
      <c r="C28" s="130"/>
      <c r="D28" s="129"/>
    </row>
    <row r="29" spans="1:7 16377:16377">
      <c r="A29" s="92"/>
      <c r="B29" s="93"/>
      <c r="C29" s="130"/>
      <c r="D29" s="129"/>
    </row>
    <row r="30" spans="1:7 16377:16377">
      <c r="A30" s="92"/>
      <c r="B30" s="93"/>
      <c r="C30" s="130"/>
      <c r="D30" s="129"/>
    </row>
    <row r="31" spans="1:7 16377:16377">
      <c r="A31" s="92"/>
      <c r="B31" s="93"/>
      <c r="C31" s="130"/>
      <c r="D31" s="129"/>
    </row>
    <row r="32" spans="1:7 16377:16377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  <row r="998" spans="1:4">
      <c r="A998" s="92"/>
      <c r="B998" s="93"/>
      <c r="C998" s="130"/>
      <c r="D998" s="129"/>
    </row>
    <row r="999" spans="1:4">
      <c r="A999" s="92"/>
      <c r="B999" s="93"/>
      <c r="C999" s="130"/>
      <c r="D999" s="129"/>
    </row>
  </sheetData>
  <dataValidations count="4">
    <dataValidation type="custom" allowBlank="1" showInputMessage="1" showErrorMessage="1" sqref="B1" xr:uid="{E3ED9A51-0AD9-48DD-8DA7-B3E26D0E5310}">
      <formula1>"S, V40, V50, V60, V70, V80, V90"</formula1>
    </dataValidation>
    <dataValidation type="list" allowBlank="1" showInputMessage="1" showErrorMessage="1" sqref="C21:C1048576" xr:uid="{00000000-0002-0000-0100-000000000000}">
      <formula1>$XEW$2:$XFD$17</formula1>
    </dataValidation>
    <dataValidation type="list" allowBlank="1" showInputMessage="1" showErrorMessage="1" sqref="B2:B1048576" xr:uid="{00000000-0002-0000-0100-000001000000}">
      <formula1>"S, V40, V50, V60, V70, V80, V90"</formula1>
    </dataValidation>
    <dataValidation type="list" allowBlank="1" showInputMessage="1" showErrorMessage="1" sqref="C2:C20" xr:uid="{F5CAA204-91DA-4F42-8A8D-FA3243442129}">
      <formula1>$XFD$2:$XFD$18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CB847-AB55-4597-B3A3-52FDC4DA857A}">
  <dimension ref="A1:XEW1000"/>
  <sheetViews>
    <sheetView zoomScale="140" zoomScaleNormal="140" zoomScalePageLayoutView="140" workbookViewId="0">
      <selection activeCell="Y17" sqref="Y17"/>
    </sheetView>
  </sheetViews>
  <sheetFormatPr defaultColWidth="10.83203125" defaultRowHeight="13"/>
  <cols>
    <col min="1" max="1" width="26.6640625" style="128" customWidth="1"/>
    <col min="2" max="2" width="4.5" style="128" bestFit="1" customWidth="1"/>
    <col min="3" max="3" width="21.6640625" style="128" bestFit="1" customWidth="1"/>
    <col min="4" max="4" width="7.1640625" style="128" bestFit="1" customWidth="1"/>
    <col min="5" max="16384" width="10.83203125" style="128"/>
  </cols>
  <sheetData>
    <row r="1" spans="1:6 16377:16377">
      <c r="A1" s="329" t="s">
        <v>9</v>
      </c>
      <c r="B1" s="330" t="s">
        <v>10</v>
      </c>
      <c r="C1" s="330" t="s">
        <v>0</v>
      </c>
      <c r="D1" s="330" t="s">
        <v>8</v>
      </c>
    </row>
    <row r="2" spans="1:6 16377:16377">
      <c r="A2" s="39" t="s">
        <v>496</v>
      </c>
      <c r="B2" s="40" t="s">
        <v>28</v>
      </c>
      <c r="C2" s="41" t="s">
        <v>18</v>
      </c>
      <c r="D2" s="14"/>
      <c r="E2" s="14"/>
      <c r="F2" s="14">
        <v>25</v>
      </c>
      <c r="XEW2" s="128" t="s">
        <v>14</v>
      </c>
    </row>
    <row r="3" spans="1:6 16377:16377">
      <c r="A3" s="39" t="s">
        <v>424</v>
      </c>
      <c r="B3" s="40" t="s">
        <v>34</v>
      </c>
      <c r="C3" s="41" t="s">
        <v>18</v>
      </c>
      <c r="D3" s="14"/>
      <c r="E3" s="14">
        <v>46</v>
      </c>
      <c r="F3" s="14">
        <v>33</v>
      </c>
      <c r="XEW3" s="128" t="s">
        <v>15</v>
      </c>
    </row>
    <row r="4" spans="1:6 16377:16377">
      <c r="A4" s="39" t="s">
        <v>421</v>
      </c>
      <c r="B4" s="40" t="s">
        <v>34</v>
      </c>
      <c r="C4" s="41" t="s">
        <v>18</v>
      </c>
      <c r="D4" s="14"/>
      <c r="E4" s="14">
        <v>122</v>
      </c>
      <c r="F4" s="14"/>
      <c r="XEW4" s="128" t="s">
        <v>16</v>
      </c>
    </row>
    <row r="5" spans="1:6 16377:16377">
      <c r="A5" s="39" t="s">
        <v>422</v>
      </c>
      <c r="B5" s="40" t="s">
        <v>33</v>
      </c>
      <c r="C5" s="41" t="s">
        <v>18</v>
      </c>
      <c r="D5" s="14"/>
      <c r="E5" s="14">
        <v>108</v>
      </c>
      <c r="F5" s="14"/>
      <c r="XEW5" s="128" t="s">
        <v>17</v>
      </c>
    </row>
    <row r="6" spans="1:6 16377:16377">
      <c r="A6" s="39" t="s">
        <v>423</v>
      </c>
      <c r="B6" s="40" t="s">
        <v>34</v>
      </c>
      <c r="C6" s="41" t="s">
        <v>18</v>
      </c>
      <c r="D6" s="14"/>
      <c r="E6" s="14">
        <v>94</v>
      </c>
      <c r="F6" s="14"/>
      <c r="XEW6" s="128" t="s">
        <v>18</v>
      </c>
    </row>
    <row r="7" spans="1:6 16377:16377">
      <c r="A7" s="39" t="s">
        <v>250</v>
      </c>
      <c r="B7" s="40" t="s">
        <v>34</v>
      </c>
      <c r="C7" s="41" t="s">
        <v>18</v>
      </c>
      <c r="D7" s="14">
        <v>40</v>
      </c>
      <c r="E7" s="14">
        <v>79</v>
      </c>
      <c r="F7" s="14"/>
      <c r="XEW7" s="128" t="s">
        <v>19</v>
      </c>
    </row>
    <row r="8" spans="1:6 16377:16377">
      <c r="A8" s="39" t="s">
        <v>425</v>
      </c>
      <c r="B8" s="40" t="s">
        <v>34</v>
      </c>
      <c r="C8" s="41" t="s">
        <v>18</v>
      </c>
      <c r="D8" s="14"/>
      <c r="E8" s="14">
        <v>73</v>
      </c>
      <c r="F8" s="14"/>
      <c r="XEW8" s="128" t="s">
        <v>11</v>
      </c>
    </row>
    <row r="9" spans="1:6 16377:16377">
      <c r="A9" s="39" t="s">
        <v>426</v>
      </c>
      <c r="B9" s="40" t="s">
        <v>28</v>
      </c>
      <c r="C9" s="41" t="s">
        <v>18</v>
      </c>
      <c r="D9" s="14"/>
      <c r="E9" s="14">
        <v>41</v>
      </c>
      <c r="F9" s="14"/>
      <c r="XEW9" s="128" t="s">
        <v>20</v>
      </c>
    </row>
    <row r="10" spans="1:6 16377:16377">
      <c r="A10" s="39" t="s">
        <v>427</v>
      </c>
      <c r="B10" s="40" t="s">
        <v>28</v>
      </c>
      <c r="C10" s="41" t="s">
        <v>18</v>
      </c>
      <c r="D10" s="14"/>
      <c r="E10" s="14">
        <v>16</v>
      </c>
      <c r="F10" s="14"/>
      <c r="XEW10" s="128" t="s">
        <v>21</v>
      </c>
    </row>
    <row r="11" spans="1:6 16377:16377">
      <c r="A11" s="39" t="s">
        <v>251</v>
      </c>
      <c r="B11" s="40" t="s">
        <v>28</v>
      </c>
      <c r="C11" s="41" t="s">
        <v>18</v>
      </c>
      <c r="D11" s="14">
        <v>27</v>
      </c>
      <c r="E11" s="14">
        <v>31</v>
      </c>
      <c r="F11" s="14"/>
      <c r="XEW11" s="128" t="s">
        <v>22</v>
      </c>
    </row>
    <row r="12" spans="1:6 16377:16377">
      <c r="A12" s="39" t="s">
        <v>428</v>
      </c>
      <c r="B12" s="40" t="s">
        <v>34</v>
      </c>
      <c r="C12" s="41" t="s">
        <v>18</v>
      </c>
      <c r="D12" s="14"/>
      <c r="E12" s="14">
        <v>119</v>
      </c>
      <c r="F12" s="14"/>
      <c r="XEW12" s="128" t="s">
        <v>12</v>
      </c>
    </row>
    <row r="13" spans="1:6 16377:16377">
      <c r="A13" s="39" t="s">
        <v>429</v>
      </c>
      <c r="B13" s="40" t="s">
        <v>34</v>
      </c>
      <c r="C13" s="41" t="s">
        <v>18</v>
      </c>
      <c r="D13" s="14"/>
      <c r="E13" s="14">
        <v>98</v>
      </c>
      <c r="F13" s="14"/>
      <c r="XEW13" s="128" t="s">
        <v>23</v>
      </c>
    </row>
    <row r="14" spans="1:6 16377:16377">
      <c r="A14" s="39" t="s">
        <v>252</v>
      </c>
      <c r="B14" s="40" t="s">
        <v>34</v>
      </c>
      <c r="C14" s="41" t="s">
        <v>18</v>
      </c>
      <c r="D14" s="14">
        <v>35</v>
      </c>
      <c r="E14" s="14">
        <v>62</v>
      </c>
      <c r="F14" s="14"/>
      <c r="XEW14" s="128" t="s">
        <v>24</v>
      </c>
    </row>
    <row r="15" spans="1:6 16377:16377">
      <c r="A15" s="92"/>
      <c r="B15" s="93"/>
      <c r="C15" s="130"/>
      <c r="D15" s="129"/>
      <c r="F15" s="128">
        <v>71</v>
      </c>
      <c r="XEW15" s="128" t="s">
        <v>25</v>
      </c>
    </row>
    <row r="16" spans="1:6 16377:16377">
      <c r="A16" s="92"/>
      <c r="B16" s="93"/>
      <c r="C16" s="130"/>
      <c r="D16" s="129"/>
      <c r="XEW16" s="128" t="s">
        <v>26</v>
      </c>
    </row>
    <row r="17" spans="1:4 16377:16377">
      <c r="A17" s="92"/>
      <c r="B17" s="93"/>
      <c r="C17" s="130"/>
      <c r="D17" s="129"/>
      <c r="XEW17" s="128" t="s">
        <v>13</v>
      </c>
    </row>
    <row r="18" spans="1:4 16377:16377">
      <c r="A18" s="92"/>
      <c r="B18" s="93"/>
      <c r="C18" s="130"/>
      <c r="D18" s="129"/>
      <c r="XEW18" s="128" t="s">
        <v>27</v>
      </c>
    </row>
    <row r="19" spans="1:4 16377:16377">
      <c r="A19" s="92"/>
      <c r="B19" s="93"/>
      <c r="C19" s="130"/>
      <c r="D19" s="129"/>
    </row>
    <row r="20" spans="1:4 16377:16377">
      <c r="A20" s="92"/>
      <c r="B20" s="93"/>
      <c r="C20" s="130"/>
      <c r="D20" s="129"/>
    </row>
    <row r="21" spans="1:4 16377:16377">
      <c r="A21" s="92"/>
      <c r="B21" s="93"/>
      <c r="C21" s="130"/>
      <c r="D21" s="129"/>
    </row>
    <row r="22" spans="1:4 16377:16377">
      <c r="A22" s="92"/>
      <c r="B22" s="93"/>
      <c r="C22" s="130"/>
      <c r="D22" s="129"/>
    </row>
    <row r="23" spans="1:4 16377:16377">
      <c r="A23" s="92"/>
      <c r="B23" s="93"/>
      <c r="C23" s="130"/>
      <c r="D23" s="129"/>
    </row>
    <row r="24" spans="1:4 16377:16377">
      <c r="A24" s="92"/>
      <c r="B24" s="93"/>
      <c r="C24" s="130"/>
      <c r="D24" s="129"/>
    </row>
    <row r="25" spans="1:4 16377:16377">
      <c r="A25" s="92"/>
      <c r="B25" s="93"/>
      <c r="C25" s="130"/>
      <c r="D25" s="129"/>
    </row>
    <row r="26" spans="1:4 16377:16377">
      <c r="A26" s="92"/>
      <c r="B26" s="93"/>
      <c r="C26" s="130"/>
      <c r="D26" s="129"/>
    </row>
    <row r="27" spans="1:4 16377:16377">
      <c r="A27" s="92"/>
      <c r="B27" s="93"/>
      <c r="C27" s="130"/>
      <c r="D27" s="129"/>
    </row>
    <row r="28" spans="1:4 16377:16377">
      <c r="A28" s="92"/>
      <c r="B28" s="93"/>
      <c r="C28" s="130"/>
      <c r="D28" s="129"/>
    </row>
    <row r="29" spans="1:4 16377:16377">
      <c r="A29" s="92"/>
      <c r="B29" s="93"/>
      <c r="C29" s="130"/>
      <c r="D29" s="129"/>
    </row>
    <row r="30" spans="1:4 16377:16377">
      <c r="A30" s="92"/>
      <c r="B30" s="93"/>
      <c r="C30" s="130"/>
      <c r="D30" s="129"/>
    </row>
    <row r="31" spans="1:4 16377:16377">
      <c r="A31" s="92"/>
      <c r="B31" s="93"/>
      <c r="C31" s="130"/>
      <c r="D31" s="129"/>
    </row>
    <row r="32" spans="1:4 16377:16377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  <row r="998" spans="1:4">
      <c r="A998" s="92"/>
      <c r="B998" s="93"/>
      <c r="C998" s="130"/>
      <c r="D998" s="129"/>
    </row>
    <row r="999" spans="1:4">
      <c r="A999" s="92"/>
      <c r="B999" s="93"/>
      <c r="C999" s="130"/>
      <c r="D999" s="129"/>
    </row>
    <row r="1000" spans="1:4">
      <c r="A1000" s="92"/>
      <c r="B1000" s="93"/>
      <c r="C1000" s="130"/>
      <c r="D1000" s="129"/>
    </row>
  </sheetData>
  <dataValidations count="4">
    <dataValidation type="list" allowBlank="1" showInputMessage="1" showErrorMessage="1" sqref="C2:C14" xr:uid="{B15CB4F0-23D9-48AC-8826-AD651681BC6C}">
      <formula1>$XFD$2:$XFD$18</formula1>
    </dataValidation>
    <dataValidation type="list" allowBlank="1" showInputMessage="1" showErrorMessage="1" sqref="C15:C1048576" xr:uid="{00000000-0002-0000-0000-000002000000}">
      <formula1>$XEW$2:$XFD$18</formula1>
    </dataValidation>
    <dataValidation type="list" allowBlank="1" showInputMessage="1" showErrorMessage="1" sqref="B2:B1048576" xr:uid="{00000000-0002-0000-0000-000001000000}">
      <formula1>"S, V40, V50, V60, V70, V80, V90"</formula1>
    </dataValidation>
    <dataValidation type="custom" allowBlank="1" showInputMessage="1" showErrorMessage="1" sqref="B1" xr:uid="{8CEEF893-ED2F-4D09-B11B-684AD0356344}">
      <formula1>"S, V40, V50, V60, V70, V80, V90"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D5FA-C8CB-4B5C-A204-4455FDFCF2EC}">
  <dimension ref="A1:XEW990"/>
  <sheetViews>
    <sheetView topLeftCell="C10" zoomScale="140" zoomScaleNormal="140" zoomScalePageLayoutView="140" workbookViewId="0">
      <selection activeCell="Y17" sqref="Y17"/>
    </sheetView>
  </sheetViews>
  <sheetFormatPr defaultColWidth="10.83203125" defaultRowHeight="13"/>
  <cols>
    <col min="1" max="1" width="26.6640625" style="128" customWidth="1"/>
    <col min="2" max="2" width="4.5" style="128" bestFit="1" customWidth="1"/>
    <col min="3" max="3" width="21.6640625" style="128" bestFit="1" customWidth="1"/>
    <col min="4" max="4" width="7.1640625" style="128" bestFit="1" customWidth="1"/>
    <col min="5" max="16384" width="10.83203125" style="128"/>
  </cols>
  <sheetData>
    <row r="1" spans="1:9 16377:16377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>
      <c r="A2" s="258"/>
      <c r="B2" s="259"/>
      <c r="C2" s="260"/>
      <c r="D2" s="257">
        <v>129</v>
      </c>
      <c r="XEW2" s="128" t="s">
        <v>12</v>
      </c>
    </row>
    <row r="3" spans="1:9 16377:16377">
      <c r="A3" s="258"/>
      <c r="B3" s="259"/>
      <c r="C3" s="260"/>
      <c r="D3" s="257">
        <v>129</v>
      </c>
      <c r="XEW3" s="128" t="s">
        <v>23</v>
      </c>
    </row>
    <row r="4" spans="1:9 16377:16377">
      <c r="A4" s="39" t="s">
        <v>566</v>
      </c>
      <c r="B4" s="40" t="s">
        <v>28</v>
      </c>
      <c r="C4" s="41" t="s">
        <v>18</v>
      </c>
      <c r="D4" s="14"/>
      <c r="E4" s="14"/>
      <c r="F4" s="14"/>
      <c r="G4" s="14">
        <v>14</v>
      </c>
      <c r="H4" s="14"/>
      <c r="I4" s="14"/>
      <c r="XEW4" s="128" t="s">
        <v>24</v>
      </c>
    </row>
    <row r="5" spans="1:9 16377:16377">
      <c r="A5" s="39" t="s">
        <v>493</v>
      </c>
      <c r="B5" s="40" t="s">
        <v>28</v>
      </c>
      <c r="C5" s="41" t="s">
        <v>18</v>
      </c>
      <c r="D5" s="14"/>
      <c r="E5" s="14"/>
      <c r="F5" s="14">
        <v>38</v>
      </c>
      <c r="G5" s="14">
        <v>35</v>
      </c>
      <c r="H5" s="14"/>
      <c r="I5" s="14"/>
      <c r="XEW5" s="128" t="s">
        <v>25</v>
      </c>
    </row>
    <row r="6" spans="1:9 16377:16377">
      <c r="A6" s="39" t="s">
        <v>417</v>
      </c>
      <c r="B6" s="40" t="s">
        <v>34</v>
      </c>
      <c r="C6" s="41" t="s">
        <v>18</v>
      </c>
      <c r="D6" s="14"/>
      <c r="E6" s="14">
        <v>56</v>
      </c>
      <c r="F6" s="14"/>
      <c r="G6" s="14">
        <v>48</v>
      </c>
      <c r="H6" s="14"/>
      <c r="I6" s="14"/>
      <c r="XEW6" s="128" t="s">
        <v>26</v>
      </c>
    </row>
    <row r="7" spans="1:9 16377:16377">
      <c r="A7" s="39" t="s">
        <v>254</v>
      </c>
      <c r="B7" s="40" t="s">
        <v>35</v>
      </c>
      <c r="C7" s="41" t="s">
        <v>18</v>
      </c>
      <c r="D7" s="14">
        <v>59</v>
      </c>
      <c r="E7" s="14">
        <v>64</v>
      </c>
      <c r="F7" s="14"/>
      <c r="G7" s="14">
        <v>64</v>
      </c>
      <c r="H7" s="14"/>
      <c r="I7" s="14"/>
      <c r="XEW7" s="128" t="s">
        <v>13</v>
      </c>
    </row>
    <row r="8" spans="1:9 16377:16377">
      <c r="A8" s="39" t="s">
        <v>414</v>
      </c>
      <c r="B8" s="40" t="s">
        <v>28</v>
      </c>
      <c r="C8" s="41" t="s">
        <v>18</v>
      </c>
      <c r="D8" s="14"/>
      <c r="E8" s="14">
        <v>89</v>
      </c>
      <c r="F8" s="14"/>
      <c r="G8" s="14">
        <v>67</v>
      </c>
      <c r="H8" s="14"/>
      <c r="I8" s="14"/>
      <c r="XEW8" s="128" t="s">
        <v>27</v>
      </c>
    </row>
    <row r="9" spans="1:9 16377:16377">
      <c r="A9" s="39" t="s">
        <v>413</v>
      </c>
      <c r="B9" s="40" t="s">
        <v>28</v>
      </c>
      <c r="C9" s="41" t="s">
        <v>18</v>
      </c>
      <c r="D9" s="14"/>
      <c r="E9" s="14">
        <v>91</v>
      </c>
      <c r="F9" s="14">
        <v>48</v>
      </c>
      <c r="G9" s="14">
        <v>74</v>
      </c>
      <c r="H9" s="14"/>
      <c r="I9" s="14"/>
    </row>
    <row r="10" spans="1:9 16377:16377">
      <c r="A10" s="39" t="s">
        <v>418</v>
      </c>
      <c r="B10" s="40" t="s">
        <v>33</v>
      </c>
      <c r="C10" s="41" t="s">
        <v>18</v>
      </c>
      <c r="D10" s="14"/>
      <c r="E10" s="14">
        <v>128</v>
      </c>
      <c r="F10" s="14"/>
      <c r="G10" s="14">
        <v>113</v>
      </c>
      <c r="H10" s="14"/>
      <c r="I10" s="14"/>
    </row>
    <row r="11" spans="1:9 16377:16377">
      <c r="A11" s="39" t="s">
        <v>495</v>
      </c>
      <c r="B11" s="40" t="s">
        <v>33</v>
      </c>
      <c r="C11" s="41" t="s">
        <v>18</v>
      </c>
      <c r="D11" s="14"/>
      <c r="E11" s="14"/>
      <c r="F11" s="14">
        <v>105</v>
      </c>
      <c r="G11" s="14">
        <v>131</v>
      </c>
      <c r="H11" s="14"/>
      <c r="I11" s="14"/>
    </row>
    <row r="12" spans="1:9 16377:16377">
      <c r="A12" s="39" t="s">
        <v>567</v>
      </c>
      <c r="B12" s="40" t="s">
        <v>35</v>
      </c>
      <c r="C12" s="41" t="s">
        <v>18</v>
      </c>
      <c r="D12" s="14"/>
      <c r="E12" s="14"/>
      <c r="F12" s="14"/>
      <c r="G12" s="14">
        <v>132</v>
      </c>
      <c r="H12" s="14"/>
      <c r="I12" s="14"/>
    </row>
    <row r="13" spans="1:9 16377:16377">
      <c r="A13" s="39" t="s">
        <v>492</v>
      </c>
      <c r="B13" s="40" t="s">
        <v>35</v>
      </c>
      <c r="C13" s="41" t="s">
        <v>18</v>
      </c>
      <c r="D13" s="14"/>
      <c r="E13" s="14"/>
      <c r="F13" s="14">
        <v>37</v>
      </c>
      <c r="G13" s="14"/>
      <c r="H13" s="14"/>
      <c r="I13" s="14"/>
    </row>
    <row r="14" spans="1:9 16377:16377">
      <c r="A14" s="39" t="s">
        <v>415</v>
      </c>
      <c r="B14" s="40" t="s">
        <v>28</v>
      </c>
      <c r="C14" s="41" t="s">
        <v>18</v>
      </c>
      <c r="D14" s="14"/>
      <c r="E14" s="14">
        <v>40</v>
      </c>
      <c r="F14" s="14"/>
      <c r="G14" s="14"/>
      <c r="H14" s="14"/>
      <c r="I14" s="14"/>
    </row>
    <row r="15" spans="1:9 16377:16377">
      <c r="A15" s="39" t="s">
        <v>416</v>
      </c>
      <c r="B15" s="40" t="s">
        <v>35</v>
      </c>
      <c r="C15" s="41" t="s">
        <v>18</v>
      </c>
      <c r="D15" s="14"/>
      <c r="E15" s="14">
        <v>173</v>
      </c>
      <c r="F15" s="14"/>
      <c r="G15" s="14"/>
      <c r="H15" s="14"/>
      <c r="I15" s="14"/>
    </row>
    <row r="16" spans="1:9 16377:16377">
      <c r="A16" s="39" t="s">
        <v>253</v>
      </c>
      <c r="B16" s="40" t="s">
        <v>33</v>
      </c>
      <c r="C16" s="41" t="s">
        <v>18</v>
      </c>
      <c r="D16" s="14">
        <v>106</v>
      </c>
      <c r="E16" s="14">
        <v>158</v>
      </c>
      <c r="F16" s="14"/>
      <c r="G16" s="14"/>
      <c r="H16" s="14"/>
      <c r="I16" s="14"/>
    </row>
    <row r="17" spans="1:9">
      <c r="A17" s="39" t="s">
        <v>419</v>
      </c>
      <c r="B17" s="40" t="s">
        <v>34</v>
      </c>
      <c r="C17" s="41" t="s">
        <v>18</v>
      </c>
      <c r="D17" s="14"/>
      <c r="E17" s="14">
        <v>153</v>
      </c>
      <c r="F17" s="14"/>
      <c r="G17" s="14"/>
      <c r="H17" s="14"/>
      <c r="I17" s="14"/>
    </row>
    <row r="18" spans="1:9">
      <c r="A18" s="39" t="s">
        <v>494</v>
      </c>
      <c r="B18" s="40" t="s">
        <v>28</v>
      </c>
      <c r="C18" s="41" t="s">
        <v>18</v>
      </c>
      <c r="D18" s="14"/>
      <c r="E18" s="14"/>
      <c r="F18" s="14">
        <v>44</v>
      </c>
      <c r="G18" s="14"/>
    </row>
    <row r="19" spans="1:9">
      <c r="A19" s="39" t="s">
        <v>420</v>
      </c>
      <c r="B19" s="40" t="s">
        <v>28</v>
      </c>
      <c r="C19" s="41" t="s">
        <v>18</v>
      </c>
      <c r="D19" s="14"/>
      <c r="E19" s="14">
        <v>12</v>
      </c>
      <c r="F19" s="14">
        <v>12</v>
      </c>
      <c r="G19" s="14"/>
    </row>
    <row r="20" spans="1:9">
      <c r="A20" s="92"/>
      <c r="B20" s="93"/>
      <c r="C20" s="130"/>
      <c r="D20" s="129"/>
    </row>
    <row r="21" spans="1:9">
      <c r="A21" s="92"/>
      <c r="B21" s="93"/>
      <c r="C21" s="130"/>
      <c r="D21" s="129"/>
    </row>
    <row r="22" spans="1:9">
      <c r="A22" s="92"/>
      <c r="B22" s="93"/>
      <c r="C22" s="130"/>
      <c r="D22" s="129"/>
    </row>
    <row r="23" spans="1:9">
      <c r="A23" s="92"/>
      <c r="B23" s="93"/>
      <c r="C23" s="130"/>
      <c r="D23" s="129"/>
    </row>
    <row r="24" spans="1:9">
      <c r="A24" s="92"/>
      <c r="B24" s="93"/>
      <c r="C24" s="130"/>
      <c r="D24" s="129"/>
    </row>
    <row r="25" spans="1:9">
      <c r="A25" s="92"/>
      <c r="B25" s="93"/>
      <c r="C25" s="130"/>
      <c r="D25" s="129"/>
    </row>
    <row r="26" spans="1:9">
      <c r="A26" s="92"/>
      <c r="B26" s="93"/>
      <c r="C26" s="130"/>
      <c r="D26" s="129"/>
    </row>
    <row r="27" spans="1:9">
      <c r="A27" s="92"/>
      <c r="B27" s="93"/>
      <c r="C27" s="130"/>
      <c r="D27" s="129"/>
    </row>
    <row r="28" spans="1:9">
      <c r="A28" s="92"/>
      <c r="B28" s="93"/>
      <c r="C28" s="130"/>
      <c r="D28" s="129"/>
    </row>
    <row r="29" spans="1:9">
      <c r="A29" s="92"/>
      <c r="B29" s="93"/>
      <c r="C29" s="130"/>
      <c r="D29" s="129"/>
    </row>
    <row r="30" spans="1:9">
      <c r="A30" s="92"/>
      <c r="B30" s="93"/>
      <c r="C30" s="130"/>
      <c r="D30" s="129"/>
    </row>
    <row r="31" spans="1:9">
      <c r="A31" s="92"/>
      <c r="B31" s="93"/>
      <c r="C31" s="130"/>
      <c r="D31" s="129"/>
    </row>
    <row r="32" spans="1:9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</sheetData>
  <dataValidations count="5">
    <dataValidation type="list" allowBlank="1" showInputMessage="1" showErrorMessage="1" sqref="C20:C1048576" xr:uid="{00000000-0002-0000-0100-000000000000}">
      <formula1>$XEW$2:$XFD$8</formula1>
    </dataValidation>
    <dataValidation type="custom" allowBlank="1" showInputMessage="1" showErrorMessage="1" sqref="B1" xr:uid="{17565E45-7823-4D11-BA40-9207EBE4F122}">
      <formula1>"S, V40, V50, V60, V70, V80, V90"</formula1>
    </dataValidation>
    <dataValidation type="list" allowBlank="1" showInputMessage="1" showErrorMessage="1" sqref="C2:C3" xr:uid="{657A3823-2D44-4DBC-BD81-5606C82A78A5}">
      <formula1>$XFD$2:$XFD$8</formula1>
    </dataValidation>
    <dataValidation type="list" allowBlank="1" showInputMessage="1" showErrorMessage="1" sqref="B2:B1048576" xr:uid="{00000000-0002-0000-0100-000001000000}">
      <formula1>"S, V40, V50, V60, V70, V80, V90"</formula1>
    </dataValidation>
    <dataValidation type="list" allowBlank="1" showInputMessage="1" showErrorMessage="1" sqref="C4:C19" xr:uid="{A403A84D-EB5E-4101-80D2-303AF80F07D7}">
      <formula1>$XFD$2:$XFD$18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6822F-CE0B-4C12-905B-0627898F9EA1}">
  <dimension ref="A1:XEW995"/>
  <sheetViews>
    <sheetView topLeftCell="B7" zoomScale="140" zoomScaleNormal="140" zoomScalePageLayoutView="140" workbookViewId="0">
      <selection activeCell="Y17" sqref="Y17"/>
    </sheetView>
  </sheetViews>
  <sheetFormatPr defaultColWidth="10.83203125" defaultRowHeight="13"/>
  <cols>
    <col min="1" max="1" width="26.6640625" style="128" customWidth="1"/>
    <col min="2" max="2" width="4.5" style="128" bestFit="1" customWidth="1"/>
    <col min="3" max="3" width="21.6640625" style="128" bestFit="1" customWidth="1"/>
    <col min="4" max="4" width="5" style="128" customWidth="1"/>
    <col min="5" max="16384" width="10.83203125" style="128"/>
  </cols>
  <sheetData>
    <row r="1" spans="1:9 16377:16377">
      <c r="A1" s="334" t="s">
        <v>9</v>
      </c>
      <c r="B1" s="335" t="s">
        <v>10</v>
      </c>
      <c r="C1" s="335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>
      <c r="A2" s="530" t="s">
        <v>170</v>
      </c>
      <c r="B2" s="531" t="s">
        <v>28</v>
      </c>
      <c r="C2" s="532" t="s">
        <v>19</v>
      </c>
      <c r="D2" s="533">
        <v>49</v>
      </c>
      <c r="E2" s="533"/>
      <c r="F2" s="533"/>
      <c r="G2" s="533">
        <v>87</v>
      </c>
      <c r="H2" s="245"/>
      <c r="I2" s="245"/>
      <c r="XEW2" s="128" t="s">
        <v>24</v>
      </c>
    </row>
    <row r="3" spans="1:9 16377:16377">
      <c r="A3" s="534" t="s">
        <v>165</v>
      </c>
      <c r="B3" s="535" t="s">
        <v>28</v>
      </c>
      <c r="C3" s="536" t="s">
        <v>19</v>
      </c>
      <c r="D3" s="537">
        <v>20</v>
      </c>
      <c r="E3" s="537"/>
      <c r="F3" s="537"/>
      <c r="G3" s="537">
        <v>14</v>
      </c>
      <c r="H3" s="245"/>
      <c r="I3" s="245"/>
      <c r="XEW3" s="128" t="s">
        <v>25</v>
      </c>
    </row>
    <row r="4" spans="1:9 16377:16377">
      <c r="A4" s="530" t="s">
        <v>572</v>
      </c>
      <c r="B4" s="531" t="s">
        <v>28</v>
      </c>
      <c r="C4" s="532" t="s">
        <v>19</v>
      </c>
      <c r="D4" s="533"/>
      <c r="E4" s="533"/>
      <c r="F4" s="533"/>
      <c r="G4" s="533">
        <v>7</v>
      </c>
      <c r="H4" s="245"/>
      <c r="I4" s="245"/>
      <c r="XEW4" s="128" t="s">
        <v>12</v>
      </c>
    </row>
    <row r="5" spans="1:9 16377:16377">
      <c r="A5" s="534" t="s">
        <v>403</v>
      </c>
      <c r="B5" s="535" t="s">
        <v>35</v>
      </c>
      <c r="C5" s="536" t="s">
        <v>19</v>
      </c>
      <c r="D5" s="537"/>
      <c r="E5" s="537">
        <v>7</v>
      </c>
      <c r="F5" s="537"/>
      <c r="G5" s="537"/>
      <c r="H5" s="245"/>
      <c r="I5" s="245"/>
      <c r="XEW5" s="128" t="s">
        <v>26</v>
      </c>
    </row>
    <row r="6" spans="1:9 16377:16377">
      <c r="A6" s="530" t="s">
        <v>162</v>
      </c>
      <c r="B6" s="531" t="s">
        <v>28</v>
      </c>
      <c r="C6" s="532" t="s">
        <v>19</v>
      </c>
      <c r="D6" s="533">
        <v>4</v>
      </c>
      <c r="E6" s="533">
        <v>13</v>
      </c>
      <c r="F6" s="533"/>
      <c r="G6" s="533"/>
      <c r="H6" s="245"/>
      <c r="I6" s="245"/>
      <c r="XEW6" s="128" t="s">
        <v>20</v>
      </c>
    </row>
    <row r="7" spans="1:9 16377:16377">
      <c r="A7" s="538" t="s">
        <v>412</v>
      </c>
      <c r="B7" s="536" t="s">
        <v>34</v>
      </c>
      <c r="C7" s="536" t="s">
        <v>19</v>
      </c>
      <c r="D7" s="537"/>
      <c r="E7" s="537">
        <v>115</v>
      </c>
      <c r="F7" s="537"/>
      <c r="G7" s="537"/>
      <c r="H7" s="245"/>
      <c r="I7" s="245"/>
      <c r="XEW7" s="128" t="s">
        <v>18</v>
      </c>
    </row>
    <row r="8" spans="1:9 16377:16377">
      <c r="A8" s="530" t="s">
        <v>73</v>
      </c>
      <c r="B8" s="531" t="s">
        <v>28</v>
      </c>
      <c r="C8" s="532" t="s">
        <v>19</v>
      </c>
      <c r="D8" s="533">
        <v>18</v>
      </c>
      <c r="E8" s="533">
        <v>30</v>
      </c>
      <c r="F8" s="533"/>
      <c r="G8" s="533">
        <v>20</v>
      </c>
      <c r="H8" s="245"/>
      <c r="I8" s="245"/>
      <c r="XEW8" s="128" t="s">
        <v>14</v>
      </c>
    </row>
    <row r="9" spans="1:9 16377:16377">
      <c r="A9" s="538" t="s">
        <v>38</v>
      </c>
      <c r="B9" s="536" t="s">
        <v>35</v>
      </c>
      <c r="C9" s="536" t="s">
        <v>19</v>
      </c>
      <c r="D9" s="537">
        <v>48</v>
      </c>
      <c r="E9" s="537">
        <v>67</v>
      </c>
      <c r="F9" s="537"/>
      <c r="G9" s="537">
        <v>56</v>
      </c>
      <c r="H9" s="245"/>
      <c r="I9" s="245"/>
      <c r="XEW9" s="128" t="s">
        <v>13</v>
      </c>
    </row>
    <row r="10" spans="1:9 16377:16377">
      <c r="A10" s="539" t="s">
        <v>573</v>
      </c>
      <c r="B10" s="532" t="s">
        <v>34</v>
      </c>
      <c r="C10" s="532" t="s">
        <v>19</v>
      </c>
      <c r="D10" s="533"/>
      <c r="E10" s="533"/>
      <c r="F10" s="533"/>
      <c r="G10" s="533">
        <v>98</v>
      </c>
      <c r="H10" s="245"/>
      <c r="I10" s="245"/>
    </row>
    <row r="11" spans="1:9 16377:16377">
      <c r="A11" s="538" t="s">
        <v>166</v>
      </c>
      <c r="B11" s="536" t="s">
        <v>28</v>
      </c>
      <c r="C11" s="536" t="s">
        <v>19</v>
      </c>
      <c r="D11" s="537">
        <v>21</v>
      </c>
      <c r="E11" s="537">
        <v>26</v>
      </c>
      <c r="F11" s="537"/>
      <c r="G11" s="537"/>
      <c r="H11" s="245"/>
      <c r="I11" s="245"/>
      <c r="XEW11" s="128" t="s">
        <v>16</v>
      </c>
    </row>
    <row r="12" spans="1:9 16377:16377">
      <c r="A12" s="530" t="s">
        <v>174</v>
      </c>
      <c r="B12" s="531" t="s">
        <v>35</v>
      </c>
      <c r="C12" s="532" t="s">
        <v>19</v>
      </c>
      <c r="D12" s="533">
        <v>84</v>
      </c>
      <c r="E12" s="533"/>
      <c r="F12" s="533"/>
      <c r="G12" s="533"/>
      <c r="H12" s="245"/>
      <c r="I12" s="245"/>
      <c r="XEW12" s="128" t="s">
        <v>23</v>
      </c>
    </row>
    <row r="13" spans="1:9 16377:16377">
      <c r="A13" s="534" t="s">
        <v>167</v>
      </c>
      <c r="B13" s="535" t="s">
        <v>28</v>
      </c>
      <c r="C13" s="536" t="s">
        <v>19</v>
      </c>
      <c r="D13" s="537">
        <v>25</v>
      </c>
      <c r="E13" s="537">
        <v>44</v>
      </c>
      <c r="F13" s="537"/>
      <c r="G13" s="537">
        <v>37</v>
      </c>
      <c r="H13" s="245"/>
      <c r="I13" s="245"/>
    </row>
    <row r="14" spans="1:9 16377:16377">
      <c r="A14" s="539" t="s">
        <v>172</v>
      </c>
      <c r="B14" s="532" t="s">
        <v>28</v>
      </c>
      <c r="C14" s="532" t="s">
        <v>19</v>
      </c>
      <c r="D14" s="533">
        <v>63</v>
      </c>
      <c r="E14" s="533"/>
      <c r="F14" s="533"/>
      <c r="G14" s="533">
        <v>62</v>
      </c>
      <c r="H14" s="245"/>
      <c r="I14" s="245"/>
    </row>
    <row r="15" spans="1:9 16377:16377">
      <c r="A15" s="538" t="s">
        <v>408</v>
      </c>
      <c r="B15" s="536" t="s">
        <v>33</v>
      </c>
      <c r="C15" s="536" t="s">
        <v>19</v>
      </c>
      <c r="D15" s="537"/>
      <c r="E15" s="537">
        <v>53</v>
      </c>
      <c r="F15" s="537"/>
      <c r="G15" s="537">
        <v>34</v>
      </c>
      <c r="H15" s="245"/>
      <c r="I15" s="245"/>
      <c r="XEW15" s="128" t="s">
        <v>17</v>
      </c>
    </row>
    <row r="16" spans="1:9 16377:16377">
      <c r="A16" s="530" t="s">
        <v>406</v>
      </c>
      <c r="B16" s="531" t="s">
        <v>28</v>
      </c>
      <c r="C16" s="532" t="s">
        <v>19</v>
      </c>
      <c r="D16" s="533"/>
      <c r="E16" s="533">
        <v>29</v>
      </c>
      <c r="F16" s="533"/>
      <c r="G16" s="533">
        <v>31</v>
      </c>
      <c r="H16" s="245"/>
      <c r="I16" s="245"/>
      <c r="XEW16" s="128" t="s">
        <v>15</v>
      </c>
    </row>
    <row r="17" spans="1:9 16377:16377">
      <c r="A17" s="534" t="s">
        <v>574</v>
      </c>
      <c r="B17" s="535" t="s">
        <v>28</v>
      </c>
      <c r="C17" s="536" t="s">
        <v>19</v>
      </c>
      <c r="D17" s="540"/>
      <c r="E17" s="540"/>
      <c r="F17" s="540"/>
      <c r="G17" s="540">
        <v>21</v>
      </c>
      <c r="H17" s="245"/>
      <c r="I17" s="245"/>
    </row>
    <row r="18" spans="1:9 16377:16377">
      <c r="A18" s="530" t="s">
        <v>164</v>
      </c>
      <c r="B18" s="531" t="s">
        <v>28</v>
      </c>
      <c r="C18" s="532" t="s">
        <v>19</v>
      </c>
      <c r="D18" s="541">
        <v>17</v>
      </c>
      <c r="E18" s="541">
        <v>15</v>
      </c>
      <c r="F18" s="541"/>
      <c r="G18" s="541">
        <v>15</v>
      </c>
      <c r="H18" s="245"/>
      <c r="I18" s="245"/>
    </row>
    <row r="19" spans="1:9 16377:16377">
      <c r="A19" s="534" t="s">
        <v>407</v>
      </c>
      <c r="B19" s="535" t="s">
        <v>28</v>
      </c>
      <c r="C19" s="536" t="s">
        <v>19</v>
      </c>
      <c r="D19" s="540"/>
      <c r="E19" s="540">
        <v>38</v>
      </c>
      <c r="F19" s="540"/>
      <c r="G19" s="540"/>
      <c r="XEW19" s="128" t="s">
        <v>21</v>
      </c>
    </row>
    <row r="20" spans="1:9 16377:16377">
      <c r="A20" s="530" t="s">
        <v>409</v>
      </c>
      <c r="B20" s="531" t="s">
        <v>35</v>
      </c>
      <c r="C20" s="532" t="s">
        <v>19</v>
      </c>
      <c r="D20" s="541"/>
      <c r="E20" s="541">
        <v>57</v>
      </c>
      <c r="F20" s="541"/>
      <c r="G20" s="541"/>
      <c r="XEW20" s="128" t="s">
        <v>11</v>
      </c>
    </row>
    <row r="21" spans="1:9 16377:16377">
      <c r="A21" s="538" t="s">
        <v>169</v>
      </c>
      <c r="B21" s="536" t="s">
        <v>28</v>
      </c>
      <c r="C21" s="536" t="s">
        <v>19</v>
      </c>
      <c r="D21" s="540">
        <v>45</v>
      </c>
      <c r="E21" s="540">
        <v>50</v>
      </c>
      <c r="F21" s="540"/>
      <c r="G21" s="540"/>
    </row>
    <row r="22" spans="1:9 16377:16377">
      <c r="A22" s="530" t="s">
        <v>405</v>
      </c>
      <c r="B22" s="531" t="s">
        <v>28</v>
      </c>
      <c r="C22" s="532" t="s">
        <v>19</v>
      </c>
      <c r="D22" s="541"/>
      <c r="E22" s="541">
        <v>14</v>
      </c>
      <c r="F22" s="541"/>
      <c r="G22" s="541"/>
    </row>
    <row r="23" spans="1:9 16377:16377">
      <c r="A23" s="542" t="s">
        <v>576</v>
      </c>
      <c r="B23" s="543" t="s">
        <v>28</v>
      </c>
      <c r="C23" s="536" t="s">
        <v>19</v>
      </c>
      <c r="D23" s="540"/>
      <c r="E23" s="540"/>
      <c r="F23" s="540"/>
      <c r="G23" s="540">
        <v>19</v>
      </c>
    </row>
    <row r="24" spans="1:9 16377:16377">
      <c r="A24" s="539" t="s">
        <v>411</v>
      </c>
      <c r="B24" s="532" t="s">
        <v>35</v>
      </c>
      <c r="C24" s="532" t="s">
        <v>19</v>
      </c>
      <c r="D24" s="541"/>
      <c r="E24" s="541">
        <v>85</v>
      </c>
      <c r="F24" s="541"/>
      <c r="G24" s="541"/>
    </row>
    <row r="25" spans="1:9 16377:16377">
      <c r="A25" s="538" t="s">
        <v>410</v>
      </c>
      <c r="B25" s="536" t="s">
        <v>28</v>
      </c>
      <c r="C25" s="536" t="s">
        <v>19</v>
      </c>
      <c r="D25" s="540"/>
      <c r="E25" s="540">
        <v>63</v>
      </c>
      <c r="F25" s="540"/>
      <c r="G25" s="540"/>
    </row>
    <row r="26" spans="1:9 16377:16377">
      <c r="A26" s="530" t="s">
        <v>171</v>
      </c>
      <c r="B26" s="531" t="s">
        <v>34</v>
      </c>
      <c r="C26" s="532" t="s">
        <v>19</v>
      </c>
      <c r="D26" s="541">
        <v>58</v>
      </c>
      <c r="E26" s="541"/>
      <c r="F26" s="541"/>
      <c r="G26" s="541"/>
    </row>
    <row r="27" spans="1:9 16377:16377" ht="14.5">
      <c r="A27" s="544" t="s">
        <v>404</v>
      </c>
      <c r="B27" s="545" t="s">
        <v>575</v>
      </c>
      <c r="C27" s="545" t="s">
        <v>19</v>
      </c>
      <c r="D27" s="546"/>
      <c r="E27" s="546">
        <v>11</v>
      </c>
      <c r="F27" s="547"/>
      <c r="G27" s="546"/>
    </row>
    <row r="28" spans="1:9 16377:16377">
      <c r="A28" s="530" t="s">
        <v>168</v>
      </c>
      <c r="B28" s="531" t="s">
        <v>28</v>
      </c>
      <c r="C28" s="532" t="s">
        <v>19</v>
      </c>
      <c r="D28" s="541">
        <v>32</v>
      </c>
      <c r="E28" s="541">
        <v>49</v>
      </c>
      <c r="F28" s="541"/>
      <c r="G28" s="541">
        <v>46</v>
      </c>
    </row>
    <row r="29" spans="1:9 16377:16377">
      <c r="A29" s="534" t="s">
        <v>72</v>
      </c>
      <c r="B29" s="535" t="s">
        <v>34</v>
      </c>
      <c r="C29" s="536" t="s">
        <v>19</v>
      </c>
      <c r="D29" s="540">
        <v>42</v>
      </c>
      <c r="E29" s="540">
        <v>52</v>
      </c>
      <c r="F29" s="540"/>
      <c r="G29" s="540"/>
    </row>
    <row r="30" spans="1:9 16377:16377">
      <c r="A30" s="530" t="s">
        <v>163</v>
      </c>
      <c r="B30" s="531" t="s">
        <v>28</v>
      </c>
      <c r="C30" s="532" t="s">
        <v>19</v>
      </c>
      <c r="D30" s="541">
        <v>11</v>
      </c>
      <c r="E30" s="541">
        <v>18</v>
      </c>
      <c r="F30" s="541"/>
      <c r="G30" s="541">
        <v>27</v>
      </c>
    </row>
    <row r="31" spans="1:9 16377:16377">
      <c r="A31" s="534" t="s">
        <v>173</v>
      </c>
      <c r="B31" s="535" t="s">
        <v>28</v>
      </c>
      <c r="C31" s="536" t="s">
        <v>19</v>
      </c>
      <c r="D31" s="540">
        <v>80</v>
      </c>
      <c r="E31" s="540"/>
      <c r="F31" s="540"/>
      <c r="G31" s="540"/>
    </row>
    <row r="32" spans="1:9 16377:16377" ht="14.5">
      <c r="A32" s="548" t="s">
        <v>82</v>
      </c>
      <c r="B32" s="549" t="s">
        <v>34</v>
      </c>
      <c r="C32" s="549" t="s">
        <v>19</v>
      </c>
      <c r="D32" s="550">
        <v>19</v>
      </c>
      <c r="E32" s="550">
        <v>27</v>
      </c>
      <c r="F32" s="551"/>
      <c r="G32" s="550"/>
    </row>
    <row r="33" spans="1:4">
      <c r="A33" s="164"/>
      <c r="B33" s="162"/>
      <c r="C33" s="166"/>
      <c r="D33" s="165"/>
    </row>
    <row r="34" spans="1:4">
      <c r="A34" s="164"/>
      <c r="B34" s="162"/>
      <c r="C34" s="166"/>
      <c r="D34" s="165"/>
    </row>
    <row r="35" spans="1:4">
      <c r="A35" s="164"/>
      <c r="B35" s="162"/>
      <c r="C35" s="166"/>
      <c r="D35" s="165"/>
    </row>
    <row r="36" spans="1:4">
      <c r="A36" s="164"/>
      <c r="B36" s="162"/>
      <c r="C36" s="166"/>
      <c r="D36" s="165"/>
    </row>
    <row r="37" spans="1:4">
      <c r="A37" s="164"/>
      <c r="B37" s="162"/>
      <c r="C37" s="166"/>
      <c r="D37" s="165"/>
    </row>
    <row r="38" spans="1:4">
      <c r="A38" s="164"/>
      <c r="B38" s="162"/>
      <c r="C38" s="166"/>
      <c r="D38" s="165"/>
    </row>
    <row r="39" spans="1:4">
      <c r="A39" s="164"/>
      <c r="B39" s="162"/>
      <c r="C39" s="166"/>
      <c r="D39" s="165"/>
    </row>
    <row r="40" spans="1:4">
      <c r="A40" s="164"/>
      <c r="B40" s="162"/>
      <c r="C40" s="166"/>
      <c r="D40" s="165"/>
    </row>
    <row r="41" spans="1:4">
      <c r="A41" s="164"/>
      <c r="B41" s="162"/>
      <c r="C41" s="166"/>
      <c r="D41" s="165"/>
    </row>
    <row r="42" spans="1:4">
      <c r="A42" s="164"/>
      <c r="B42" s="162"/>
      <c r="C42" s="166"/>
      <c r="D42" s="165"/>
    </row>
    <row r="43" spans="1:4">
      <c r="A43" s="164"/>
      <c r="B43" s="162"/>
      <c r="C43" s="166"/>
      <c r="D43" s="165"/>
    </row>
    <row r="44" spans="1:4">
      <c r="A44" s="164"/>
      <c r="B44" s="162"/>
      <c r="C44" s="166"/>
      <c r="D44" s="165"/>
    </row>
    <row r="45" spans="1:4">
      <c r="A45" s="164"/>
      <c r="B45" s="162"/>
      <c r="C45" s="166"/>
      <c r="D45" s="165"/>
    </row>
    <row r="46" spans="1:4">
      <c r="A46" s="164"/>
      <c r="B46" s="162"/>
      <c r="C46" s="166"/>
      <c r="D46" s="165"/>
    </row>
    <row r="47" spans="1:4">
      <c r="A47" s="164"/>
      <c r="B47" s="162"/>
      <c r="C47" s="166"/>
      <c r="D47" s="165"/>
    </row>
    <row r="48" spans="1:4">
      <c r="A48" s="164"/>
      <c r="B48" s="162"/>
      <c r="C48" s="166"/>
      <c r="D48" s="165"/>
    </row>
    <row r="49" spans="1:4">
      <c r="A49" s="164"/>
      <c r="B49" s="162"/>
      <c r="C49" s="166"/>
      <c r="D49" s="165"/>
    </row>
    <row r="50" spans="1:4">
      <c r="A50" s="164"/>
      <c r="B50" s="162"/>
      <c r="C50" s="166"/>
      <c r="D50" s="165"/>
    </row>
    <row r="51" spans="1:4">
      <c r="A51" s="164"/>
      <c r="B51" s="162"/>
      <c r="C51" s="166"/>
      <c r="D51" s="165"/>
    </row>
    <row r="52" spans="1:4">
      <c r="A52" s="164"/>
      <c r="B52" s="162"/>
      <c r="C52" s="166"/>
      <c r="D52" s="165"/>
    </row>
    <row r="53" spans="1:4">
      <c r="A53" s="164"/>
      <c r="B53" s="162"/>
      <c r="C53" s="166"/>
      <c r="D53" s="165"/>
    </row>
    <row r="54" spans="1:4">
      <c r="A54" s="164"/>
      <c r="B54" s="162"/>
      <c r="C54" s="166"/>
      <c r="D54" s="165"/>
    </row>
    <row r="55" spans="1:4">
      <c r="A55" s="164"/>
      <c r="B55" s="162"/>
      <c r="C55" s="166"/>
      <c r="D55" s="165"/>
    </row>
    <row r="56" spans="1:4">
      <c r="A56" s="164"/>
      <c r="B56" s="162"/>
      <c r="C56" s="166"/>
      <c r="D56" s="165"/>
    </row>
    <row r="57" spans="1:4">
      <c r="A57" s="164"/>
      <c r="B57" s="162"/>
      <c r="C57" s="166"/>
      <c r="D57" s="165"/>
    </row>
    <row r="58" spans="1:4">
      <c r="A58" s="164"/>
      <c r="B58" s="162"/>
      <c r="C58" s="166"/>
      <c r="D58" s="165"/>
    </row>
    <row r="59" spans="1:4">
      <c r="A59" s="164"/>
      <c r="B59" s="162"/>
      <c r="C59" s="166"/>
      <c r="D59" s="165"/>
    </row>
    <row r="60" spans="1:4">
      <c r="A60" s="164"/>
      <c r="B60" s="162"/>
      <c r="C60" s="166"/>
      <c r="D60" s="165"/>
    </row>
    <row r="61" spans="1:4">
      <c r="A61" s="164"/>
      <c r="B61" s="162"/>
      <c r="C61" s="166"/>
      <c r="D61" s="165"/>
    </row>
    <row r="62" spans="1:4">
      <c r="A62" s="164"/>
      <c r="B62" s="162"/>
      <c r="C62" s="166"/>
      <c r="D62" s="165"/>
    </row>
    <row r="63" spans="1:4">
      <c r="A63" s="164"/>
      <c r="B63" s="162"/>
      <c r="C63" s="166"/>
      <c r="D63" s="165"/>
    </row>
    <row r="64" spans="1:4">
      <c r="A64" s="164"/>
      <c r="B64" s="162"/>
      <c r="C64" s="166"/>
      <c r="D64" s="165"/>
    </row>
    <row r="65" spans="1:4">
      <c r="A65" s="164"/>
      <c r="B65" s="162"/>
      <c r="C65" s="166"/>
      <c r="D65" s="165"/>
    </row>
    <row r="66" spans="1:4">
      <c r="A66" s="164"/>
      <c r="B66" s="162"/>
      <c r="C66" s="166"/>
      <c r="D66" s="165"/>
    </row>
    <row r="67" spans="1:4">
      <c r="A67" s="164"/>
      <c r="B67" s="162"/>
      <c r="C67" s="166"/>
      <c r="D67" s="165"/>
    </row>
    <row r="68" spans="1:4">
      <c r="A68" s="164"/>
      <c r="B68" s="162"/>
      <c r="C68" s="166"/>
      <c r="D68" s="165"/>
    </row>
    <row r="69" spans="1:4">
      <c r="A69" s="164"/>
      <c r="B69" s="162"/>
      <c r="C69" s="166"/>
      <c r="D69" s="165"/>
    </row>
    <row r="70" spans="1:4">
      <c r="A70" s="164"/>
      <c r="B70" s="162"/>
      <c r="C70" s="166"/>
      <c r="D70" s="165"/>
    </row>
    <row r="71" spans="1:4">
      <c r="A71" s="164"/>
      <c r="B71" s="162"/>
      <c r="C71" s="166"/>
      <c r="D71" s="165"/>
    </row>
    <row r="72" spans="1:4">
      <c r="A72" s="164"/>
      <c r="B72" s="162"/>
      <c r="C72" s="166"/>
      <c r="D72" s="165"/>
    </row>
    <row r="73" spans="1:4">
      <c r="A73" s="164"/>
      <c r="B73" s="162"/>
      <c r="C73" s="166"/>
      <c r="D73" s="165"/>
    </row>
    <row r="74" spans="1:4">
      <c r="A74" s="164"/>
      <c r="B74" s="162"/>
      <c r="C74" s="166"/>
      <c r="D74" s="165"/>
    </row>
    <row r="75" spans="1:4">
      <c r="A75" s="164"/>
      <c r="B75" s="162"/>
      <c r="C75" s="166"/>
      <c r="D75" s="165"/>
    </row>
    <row r="76" spans="1:4">
      <c r="A76" s="164"/>
      <c r="B76" s="162"/>
      <c r="C76" s="166"/>
      <c r="D76" s="165"/>
    </row>
    <row r="77" spans="1:4">
      <c r="A77" s="164"/>
      <c r="B77" s="162"/>
      <c r="C77" s="166"/>
      <c r="D77" s="165"/>
    </row>
    <row r="78" spans="1:4">
      <c r="A78" s="164"/>
      <c r="B78" s="162"/>
      <c r="C78" s="166"/>
      <c r="D78" s="165"/>
    </row>
    <row r="79" spans="1:4">
      <c r="A79" s="164"/>
      <c r="B79" s="162"/>
      <c r="C79" s="166"/>
      <c r="D79" s="165"/>
    </row>
    <row r="80" spans="1:4">
      <c r="A80" s="164"/>
      <c r="B80" s="162"/>
      <c r="C80" s="166"/>
      <c r="D80" s="165"/>
    </row>
    <row r="81" spans="1:4">
      <c r="A81" s="164"/>
      <c r="B81" s="162"/>
      <c r="C81" s="166"/>
      <c r="D81" s="165"/>
    </row>
    <row r="82" spans="1:4">
      <c r="A82" s="164"/>
      <c r="B82" s="162"/>
      <c r="C82" s="166"/>
      <c r="D82" s="165"/>
    </row>
    <row r="83" spans="1:4">
      <c r="A83" s="164"/>
      <c r="B83" s="162"/>
      <c r="C83" s="166"/>
      <c r="D83" s="165"/>
    </row>
    <row r="84" spans="1:4">
      <c r="A84" s="164"/>
      <c r="B84" s="162"/>
      <c r="C84" s="166"/>
      <c r="D84" s="165"/>
    </row>
    <row r="85" spans="1:4">
      <c r="A85" s="164"/>
      <c r="B85" s="162"/>
      <c r="C85" s="166"/>
      <c r="D85" s="165"/>
    </row>
    <row r="86" spans="1:4">
      <c r="A86" s="164"/>
      <c r="B86" s="162"/>
      <c r="C86" s="166"/>
      <c r="D86" s="165"/>
    </row>
    <row r="87" spans="1:4">
      <c r="A87" s="164"/>
      <c r="B87" s="162"/>
      <c r="C87" s="166"/>
      <c r="D87" s="165"/>
    </row>
    <row r="88" spans="1:4">
      <c r="A88" s="164"/>
      <c r="B88" s="162"/>
      <c r="C88" s="166"/>
      <c r="D88" s="165"/>
    </row>
    <row r="89" spans="1:4">
      <c r="A89" s="164"/>
      <c r="B89" s="162"/>
      <c r="C89" s="166"/>
      <c r="D89" s="165"/>
    </row>
    <row r="90" spans="1:4">
      <c r="A90" s="164"/>
      <c r="B90" s="162"/>
      <c r="C90" s="166"/>
      <c r="D90" s="165"/>
    </row>
    <row r="91" spans="1:4">
      <c r="A91" s="164"/>
      <c r="B91" s="162"/>
      <c r="C91" s="166"/>
      <c r="D91" s="165"/>
    </row>
    <row r="92" spans="1:4">
      <c r="A92" s="164"/>
      <c r="B92" s="162"/>
      <c r="C92" s="166"/>
      <c r="D92" s="165"/>
    </row>
    <row r="93" spans="1:4">
      <c r="A93" s="164"/>
      <c r="B93" s="162"/>
      <c r="C93" s="166"/>
      <c r="D93" s="165"/>
    </row>
    <row r="94" spans="1:4">
      <c r="A94" s="164"/>
      <c r="B94" s="162"/>
      <c r="C94" s="166"/>
      <c r="D94" s="165"/>
    </row>
    <row r="95" spans="1:4">
      <c r="A95" s="164"/>
      <c r="B95" s="162"/>
      <c r="C95" s="166"/>
      <c r="D95" s="165"/>
    </row>
    <row r="96" spans="1:4">
      <c r="A96" s="164"/>
      <c r="B96" s="162"/>
      <c r="C96" s="166"/>
      <c r="D96" s="165"/>
    </row>
    <row r="97" spans="1:4">
      <c r="A97" s="164"/>
      <c r="B97" s="162"/>
      <c r="C97" s="166"/>
      <c r="D97" s="165"/>
    </row>
    <row r="98" spans="1:4">
      <c r="A98" s="164"/>
      <c r="B98" s="162"/>
      <c r="C98" s="166"/>
      <c r="D98" s="165"/>
    </row>
    <row r="99" spans="1:4">
      <c r="A99" s="164"/>
      <c r="B99" s="162"/>
      <c r="C99" s="166"/>
      <c r="D99" s="165"/>
    </row>
    <row r="100" spans="1:4">
      <c r="A100" s="164"/>
      <c r="B100" s="162"/>
      <c r="C100" s="166"/>
      <c r="D100" s="165"/>
    </row>
    <row r="101" spans="1:4">
      <c r="A101" s="164"/>
      <c r="B101" s="162"/>
      <c r="C101" s="166"/>
      <c r="D101" s="165"/>
    </row>
    <row r="102" spans="1:4">
      <c r="A102" s="164"/>
      <c r="B102" s="162"/>
      <c r="C102" s="166"/>
      <c r="D102" s="165"/>
    </row>
    <row r="103" spans="1:4">
      <c r="A103" s="164"/>
      <c r="B103" s="162"/>
      <c r="C103" s="166"/>
      <c r="D103" s="165"/>
    </row>
    <row r="104" spans="1:4">
      <c r="A104" s="164"/>
      <c r="B104" s="162"/>
      <c r="C104" s="166"/>
      <c r="D104" s="165"/>
    </row>
    <row r="105" spans="1:4">
      <c r="A105" s="164"/>
      <c r="B105" s="162"/>
      <c r="C105" s="166"/>
      <c r="D105" s="165"/>
    </row>
    <row r="106" spans="1:4">
      <c r="A106" s="164"/>
      <c r="B106" s="162"/>
      <c r="C106" s="166"/>
      <c r="D106" s="165"/>
    </row>
    <row r="107" spans="1:4">
      <c r="A107" s="164"/>
      <c r="B107" s="162"/>
      <c r="C107" s="166"/>
      <c r="D107" s="165"/>
    </row>
    <row r="108" spans="1:4">
      <c r="A108" s="164"/>
      <c r="B108" s="162"/>
      <c r="C108" s="166"/>
      <c r="D108" s="165"/>
    </row>
    <row r="109" spans="1:4">
      <c r="A109" s="164"/>
      <c r="B109" s="162"/>
      <c r="C109" s="166"/>
      <c r="D109" s="165"/>
    </row>
    <row r="110" spans="1:4">
      <c r="A110" s="164"/>
      <c r="B110" s="162"/>
      <c r="C110" s="166"/>
      <c r="D110" s="165"/>
    </row>
    <row r="111" spans="1:4">
      <c r="A111" s="164"/>
      <c r="B111" s="162"/>
      <c r="C111" s="166"/>
      <c r="D111" s="165"/>
    </row>
    <row r="112" spans="1:4">
      <c r="A112" s="164"/>
      <c r="B112" s="162"/>
      <c r="C112" s="166"/>
      <c r="D112" s="165"/>
    </row>
    <row r="113" spans="1:4">
      <c r="A113" s="164"/>
      <c r="B113" s="162"/>
      <c r="C113" s="166"/>
      <c r="D113" s="165"/>
    </row>
    <row r="114" spans="1:4">
      <c r="A114" s="164"/>
      <c r="B114" s="162"/>
      <c r="C114" s="166"/>
      <c r="D114" s="165"/>
    </row>
    <row r="115" spans="1:4">
      <c r="A115" s="164"/>
      <c r="B115" s="162"/>
      <c r="C115" s="166"/>
      <c r="D115" s="165"/>
    </row>
    <row r="116" spans="1:4">
      <c r="A116" s="164"/>
      <c r="B116" s="162"/>
      <c r="C116" s="166"/>
      <c r="D116" s="165"/>
    </row>
    <row r="117" spans="1:4">
      <c r="A117" s="164"/>
      <c r="B117" s="162"/>
      <c r="C117" s="166"/>
      <c r="D117" s="165"/>
    </row>
    <row r="118" spans="1:4">
      <c r="A118" s="164"/>
      <c r="B118" s="162"/>
      <c r="C118" s="166"/>
      <c r="D118" s="165"/>
    </row>
    <row r="119" spans="1:4">
      <c r="A119" s="164"/>
      <c r="B119" s="162"/>
      <c r="C119" s="166"/>
      <c r="D119" s="165"/>
    </row>
    <row r="120" spans="1:4">
      <c r="A120" s="164"/>
      <c r="B120" s="162"/>
      <c r="C120" s="166"/>
      <c r="D120" s="165"/>
    </row>
    <row r="121" spans="1:4">
      <c r="A121" s="164"/>
      <c r="B121" s="162"/>
      <c r="C121" s="166"/>
      <c r="D121" s="165"/>
    </row>
    <row r="122" spans="1:4">
      <c r="A122" s="164"/>
      <c r="B122" s="162"/>
      <c r="C122" s="166"/>
      <c r="D122" s="165"/>
    </row>
    <row r="123" spans="1:4">
      <c r="A123" s="164"/>
      <c r="B123" s="162"/>
      <c r="C123" s="166"/>
      <c r="D123" s="165"/>
    </row>
    <row r="124" spans="1:4">
      <c r="A124" s="164"/>
      <c r="B124" s="162"/>
      <c r="C124" s="166"/>
      <c r="D124" s="165"/>
    </row>
    <row r="125" spans="1:4">
      <c r="A125" s="164"/>
      <c r="B125" s="162"/>
      <c r="C125" s="166"/>
      <c r="D125" s="165"/>
    </row>
    <row r="126" spans="1:4">
      <c r="A126" s="164"/>
      <c r="B126" s="162"/>
      <c r="C126" s="166"/>
      <c r="D126" s="165"/>
    </row>
    <row r="127" spans="1:4">
      <c r="A127" s="164"/>
      <c r="B127" s="162"/>
      <c r="C127" s="166"/>
      <c r="D127" s="165"/>
    </row>
    <row r="128" spans="1:4">
      <c r="A128" s="164"/>
      <c r="B128" s="162"/>
      <c r="C128" s="166"/>
      <c r="D128" s="165"/>
    </row>
    <row r="129" spans="1:4">
      <c r="A129" s="164"/>
      <c r="B129" s="162"/>
      <c r="C129" s="166"/>
      <c r="D129" s="165"/>
    </row>
    <row r="130" spans="1:4">
      <c r="A130" s="164"/>
      <c r="B130" s="162"/>
      <c r="C130" s="166"/>
      <c r="D130" s="165"/>
    </row>
    <row r="131" spans="1:4">
      <c r="A131" s="164"/>
      <c r="B131" s="162"/>
      <c r="C131" s="166"/>
      <c r="D131" s="165"/>
    </row>
    <row r="132" spans="1:4">
      <c r="A132" s="164"/>
      <c r="B132" s="162"/>
      <c r="C132" s="166"/>
      <c r="D132" s="165"/>
    </row>
    <row r="133" spans="1:4">
      <c r="A133" s="164"/>
      <c r="B133" s="162"/>
      <c r="C133" s="166"/>
      <c r="D133" s="165"/>
    </row>
    <row r="134" spans="1:4">
      <c r="A134" s="164"/>
      <c r="B134" s="162"/>
      <c r="C134" s="166"/>
      <c r="D134" s="165"/>
    </row>
    <row r="135" spans="1:4">
      <c r="A135" s="164"/>
      <c r="B135" s="162"/>
      <c r="C135" s="166"/>
      <c r="D135" s="165"/>
    </row>
    <row r="136" spans="1:4">
      <c r="A136" s="164"/>
      <c r="B136" s="162"/>
      <c r="C136" s="166"/>
      <c r="D136" s="165"/>
    </row>
    <row r="137" spans="1:4">
      <c r="A137" s="164"/>
      <c r="B137" s="162"/>
      <c r="C137" s="166"/>
      <c r="D137" s="165"/>
    </row>
    <row r="138" spans="1:4">
      <c r="A138" s="164"/>
      <c r="B138" s="162"/>
      <c r="C138" s="166"/>
      <c r="D138" s="165"/>
    </row>
    <row r="139" spans="1:4">
      <c r="A139" s="164"/>
      <c r="B139" s="162"/>
      <c r="C139" s="166"/>
      <c r="D139" s="165"/>
    </row>
    <row r="140" spans="1:4">
      <c r="A140" s="164"/>
      <c r="B140" s="162"/>
      <c r="C140" s="166"/>
      <c r="D140" s="165"/>
    </row>
    <row r="141" spans="1:4">
      <c r="A141" s="164"/>
      <c r="B141" s="162"/>
      <c r="C141" s="166"/>
      <c r="D141" s="165"/>
    </row>
    <row r="142" spans="1:4">
      <c r="A142" s="164"/>
      <c r="B142" s="162"/>
      <c r="C142" s="166"/>
      <c r="D142" s="165"/>
    </row>
    <row r="143" spans="1:4">
      <c r="A143" s="164"/>
      <c r="B143" s="162"/>
      <c r="C143" s="166"/>
      <c r="D143" s="165"/>
    </row>
    <row r="144" spans="1:4">
      <c r="A144" s="164"/>
      <c r="B144" s="162"/>
      <c r="C144" s="166"/>
      <c r="D144" s="165"/>
    </row>
    <row r="145" spans="1:4">
      <c r="A145" s="164"/>
      <c r="B145" s="162"/>
      <c r="C145" s="166"/>
      <c r="D145" s="165"/>
    </row>
    <row r="146" spans="1:4">
      <c r="A146" s="164"/>
      <c r="B146" s="162"/>
      <c r="C146" s="166"/>
      <c r="D146" s="165"/>
    </row>
    <row r="147" spans="1:4">
      <c r="A147" s="164"/>
      <c r="B147" s="162"/>
      <c r="C147" s="166"/>
      <c r="D147" s="165"/>
    </row>
    <row r="148" spans="1:4">
      <c r="A148" s="164"/>
      <c r="B148" s="162"/>
      <c r="C148" s="166"/>
      <c r="D148" s="165"/>
    </row>
    <row r="149" spans="1:4">
      <c r="A149" s="164"/>
      <c r="B149" s="162"/>
      <c r="C149" s="166"/>
      <c r="D149" s="165"/>
    </row>
    <row r="150" spans="1:4">
      <c r="A150" s="164"/>
      <c r="B150" s="162"/>
      <c r="C150" s="166"/>
      <c r="D150" s="165"/>
    </row>
    <row r="151" spans="1:4">
      <c r="A151" s="164"/>
      <c r="B151" s="162"/>
      <c r="C151" s="166"/>
      <c r="D151" s="165"/>
    </row>
    <row r="152" spans="1:4">
      <c r="A152" s="164"/>
      <c r="B152" s="162"/>
      <c r="C152" s="166"/>
      <c r="D152" s="165"/>
    </row>
    <row r="153" spans="1:4">
      <c r="A153" s="164"/>
      <c r="B153" s="162"/>
      <c r="C153" s="166"/>
      <c r="D153" s="165"/>
    </row>
    <row r="154" spans="1:4">
      <c r="A154" s="164"/>
      <c r="B154" s="162"/>
      <c r="C154" s="166"/>
      <c r="D154" s="165"/>
    </row>
    <row r="155" spans="1:4">
      <c r="A155" s="164"/>
      <c r="B155" s="162"/>
      <c r="C155" s="166"/>
      <c r="D155" s="165"/>
    </row>
    <row r="156" spans="1:4">
      <c r="A156" s="164"/>
      <c r="B156" s="162"/>
      <c r="C156" s="166"/>
      <c r="D156" s="165"/>
    </row>
    <row r="157" spans="1:4">
      <c r="A157" s="164"/>
      <c r="B157" s="162"/>
      <c r="C157" s="166"/>
      <c r="D157" s="165"/>
    </row>
    <row r="158" spans="1:4">
      <c r="A158" s="164"/>
      <c r="B158" s="162"/>
      <c r="C158" s="166"/>
      <c r="D158" s="165"/>
    </row>
    <row r="159" spans="1:4">
      <c r="A159" s="164"/>
      <c r="B159" s="162"/>
      <c r="C159" s="166"/>
      <c r="D159" s="165"/>
    </row>
    <row r="160" spans="1:4">
      <c r="A160" s="164"/>
      <c r="B160" s="162"/>
      <c r="C160" s="166"/>
      <c r="D160" s="165"/>
    </row>
    <row r="161" spans="1:4">
      <c r="A161" s="164"/>
      <c r="B161" s="162"/>
      <c r="C161" s="166"/>
      <c r="D161" s="165"/>
    </row>
    <row r="162" spans="1:4">
      <c r="A162" s="164"/>
      <c r="B162" s="162"/>
      <c r="C162" s="166"/>
      <c r="D162" s="165"/>
    </row>
    <row r="163" spans="1:4">
      <c r="A163" s="164"/>
      <c r="B163" s="162"/>
      <c r="C163" s="166"/>
      <c r="D163" s="165"/>
    </row>
    <row r="164" spans="1:4">
      <c r="A164" s="164"/>
      <c r="B164" s="162"/>
      <c r="C164" s="166"/>
      <c r="D164" s="165"/>
    </row>
    <row r="165" spans="1:4">
      <c r="A165" s="164"/>
      <c r="B165" s="162"/>
      <c r="C165" s="166"/>
      <c r="D165" s="165"/>
    </row>
    <row r="166" spans="1:4">
      <c r="A166" s="164"/>
      <c r="B166" s="162"/>
      <c r="C166" s="166"/>
      <c r="D166" s="165"/>
    </row>
    <row r="167" spans="1:4">
      <c r="A167" s="164"/>
      <c r="B167" s="162"/>
      <c r="C167" s="166"/>
      <c r="D167" s="165"/>
    </row>
    <row r="168" spans="1:4">
      <c r="A168" s="164"/>
      <c r="B168" s="162"/>
      <c r="C168" s="166"/>
      <c r="D168" s="165"/>
    </row>
    <row r="169" spans="1:4">
      <c r="A169" s="164"/>
      <c r="B169" s="162"/>
      <c r="C169" s="166"/>
      <c r="D169" s="165"/>
    </row>
    <row r="170" spans="1:4">
      <c r="A170" s="164"/>
      <c r="B170" s="162"/>
      <c r="C170" s="166"/>
      <c r="D170" s="165"/>
    </row>
    <row r="171" spans="1:4">
      <c r="A171" s="164"/>
      <c r="B171" s="162"/>
      <c r="C171" s="166"/>
      <c r="D171" s="165"/>
    </row>
    <row r="172" spans="1:4">
      <c r="A172" s="164"/>
      <c r="B172" s="162"/>
      <c r="C172" s="166"/>
      <c r="D172" s="165"/>
    </row>
    <row r="173" spans="1:4">
      <c r="A173" s="164"/>
      <c r="B173" s="162"/>
      <c r="C173" s="166"/>
      <c r="D173" s="165"/>
    </row>
    <row r="174" spans="1:4">
      <c r="A174" s="164"/>
      <c r="B174" s="162"/>
      <c r="C174" s="166"/>
      <c r="D174" s="165"/>
    </row>
    <row r="175" spans="1:4">
      <c r="A175" s="164"/>
      <c r="B175" s="162"/>
      <c r="C175" s="166"/>
      <c r="D175" s="165"/>
    </row>
    <row r="176" spans="1:4">
      <c r="A176" s="164"/>
      <c r="B176" s="162"/>
      <c r="C176" s="166"/>
      <c r="D176" s="165"/>
    </row>
    <row r="177" spans="1:4">
      <c r="A177" s="164"/>
      <c r="B177" s="162"/>
      <c r="C177" s="166"/>
      <c r="D177" s="165"/>
    </row>
    <row r="178" spans="1:4">
      <c r="A178" s="164"/>
      <c r="B178" s="162"/>
      <c r="C178" s="166"/>
      <c r="D178" s="165"/>
    </row>
    <row r="179" spans="1:4">
      <c r="A179" s="164"/>
      <c r="B179" s="162"/>
      <c r="C179" s="166"/>
      <c r="D179" s="165"/>
    </row>
    <row r="180" spans="1:4">
      <c r="A180" s="164"/>
      <c r="B180" s="162"/>
      <c r="C180" s="166"/>
      <c r="D180" s="165"/>
    </row>
    <row r="181" spans="1:4">
      <c r="A181" s="164"/>
      <c r="B181" s="162"/>
      <c r="C181" s="166"/>
      <c r="D181" s="165"/>
    </row>
    <row r="182" spans="1:4">
      <c r="A182" s="164"/>
      <c r="B182" s="162"/>
      <c r="C182" s="166"/>
      <c r="D182" s="165"/>
    </row>
    <row r="183" spans="1:4">
      <c r="A183" s="164"/>
      <c r="B183" s="162"/>
      <c r="C183" s="166"/>
      <c r="D183" s="165"/>
    </row>
    <row r="184" spans="1:4">
      <c r="A184" s="164"/>
      <c r="B184" s="162"/>
      <c r="C184" s="166"/>
      <c r="D184" s="165"/>
    </row>
    <row r="185" spans="1:4">
      <c r="A185" s="164"/>
      <c r="B185" s="162"/>
      <c r="C185" s="166"/>
      <c r="D185" s="165"/>
    </row>
    <row r="186" spans="1:4">
      <c r="A186" s="164"/>
      <c r="B186" s="162"/>
      <c r="C186" s="166"/>
      <c r="D186" s="165"/>
    </row>
    <row r="187" spans="1:4">
      <c r="A187" s="164"/>
      <c r="B187" s="162"/>
      <c r="C187" s="166"/>
      <c r="D187" s="165"/>
    </row>
    <row r="188" spans="1:4">
      <c r="A188" s="164"/>
      <c r="B188" s="162"/>
      <c r="C188" s="166"/>
      <c r="D188" s="165"/>
    </row>
    <row r="189" spans="1:4">
      <c r="A189" s="164"/>
      <c r="B189" s="162"/>
      <c r="C189" s="166"/>
      <c r="D189" s="165"/>
    </row>
    <row r="190" spans="1:4">
      <c r="A190" s="164"/>
      <c r="B190" s="162"/>
      <c r="C190" s="166"/>
      <c r="D190" s="165"/>
    </row>
    <row r="191" spans="1:4">
      <c r="A191" s="164"/>
      <c r="B191" s="162"/>
      <c r="C191" s="166"/>
      <c r="D191" s="165"/>
    </row>
    <row r="192" spans="1:4">
      <c r="A192" s="164"/>
      <c r="B192" s="162"/>
      <c r="C192" s="166"/>
      <c r="D192" s="165"/>
    </row>
    <row r="193" spans="1:4">
      <c r="A193" s="164"/>
      <c r="B193" s="162"/>
      <c r="C193" s="166"/>
      <c r="D193" s="165"/>
    </row>
    <row r="194" spans="1:4">
      <c r="A194" s="164"/>
      <c r="B194" s="162"/>
      <c r="C194" s="166"/>
      <c r="D194" s="165"/>
    </row>
    <row r="195" spans="1:4">
      <c r="A195" s="164"/>
      <c r="B195" s="162"/>
      <c r="C195" s="166"/>
      <c r="D195" s="165"/>
    </row>
    <row r="196" spans="1:4">
      <c r="A196" s="164"/>
      <c r="B196" s="162"/>
      <c r="C196" s="166"/>
      <c r="D196" s="165"/>
    </row>
    <row r="197" spans="1:4">
      <c r="A197" s="164"/>
      <c r="B197" s="162"/>
      <c r="C197" s="166"/>
      <c r="D197" s="165"/>
    </row>
    <row r="198" spans="1:4">
      <c r="A198" s="164"/>
      <c r="B198" s="162"/>
      <c r="C198" s="166"/>
      <c r="D198" s="165"/>
    </row>
    <row r="199" spans="1:4">
      <c r="A199" s="164"/>
      <c r="B199" s="162"/>
      <c r="C199" s="166"/>
      <c r="D199" s="165"/>
    </row>
    <row r="200" spans="1:4">
      <c r="A200" s="164"/>
      <c r="B200" s="162"/>
      <c r="C200" s="166"/>
      <c r="D200" s="165"/>
    </row>
    <row r="201" spans="1:4">
      <c r="A201" s="164"/>
      <c r="B201" s="162"/>
      <c r="C201" s="166"/>
      <c r="D201" s="165"/>
    </row>
    <row r="202" spans="1:4">
      <c r="A202" s="164"/>
      <c r="B202" s="162"/>
      <c r="C202" s="166"/>
      <c r="D202" s="165"/>
    </row>
    <row r="203" spans="1:4">
      <c r="A203" s="164"/>
      <c r="B203" s="162"/>
      <c r="C203" s="166"/>
      <c r="D203" s="165"/>
    </row>
    <row r="204" spans="1:4">
      <c r="A204" s="164"/>
      <c r="B204" s="162"/>
      <c r="C204" s="166"/>
      <c r="D204" s="165"/>
    </row>
    <row r="205" spans="1:4">
      <c r="A205" s="164"/>
      <c r="B205" s="162"/>
      <c r="C205" s="166"/>
      <c r="D205" s="165"/>
    </row>
    <row r="206" spans="1:4">
      <c r="A206" s="164"/>
      <c r="B206" s="162"/>
      <c r="C206" s="166"/>
      <c r="D206" s="165"/>
    </row>
    <row r="207" spans="1:4">
      <c r="A207" s="164"/>
      <c r="B207" s="162"/>
      <c r="C207" s="166"/>
      <c r="D207" s="165"/>
    </row>
    <row r="208" spans="1:4">
      <c r="A208" s="164"/>
      <c r="B208" s="162"/>
      <c r="C208" s="166"/>
      <c r="D208" s="165"/>
    </row>
    <row r="209" spans="1:4">
      <c r="A209" s="164"/>
      <c r="B209" s="162"/>
      <c r="C209" s="166"/>
      <c r="D209" s="165"/>
    </row>
    <row r="210" spans="1:4">
      <c r="A210" s="164"/>
      <c r="B210" s="162"/>
      <c r="C210" s="166"/>
      <c r="D210" s="165"/>
    </row>
    <row r="211" spans="1:4">
      <c r="A211" s="164"/>
      <c r="B211" s="162"/>
      <c r="C211" s="166"/>
      <c r="D211" s="165"/>
    </row>
    <row r="212" spans="1:4">
      <c r="A212" s="164"/>
      <c r="B212" s="162"/>
      <c r="C212" s="166"/>
      <c r="D212" s="165"/>
    </row>
    <row r="213" spans="1:4">
      <c r="A213" s="164"/>
      <c r="B213" s="162"/>
      <c r="C213" s="166"/>
      <c r="D213" s="165"/>
    </row>
    <row r="214" spans="1:4">
      <c r="A214" s="164"/>
      <c r="B214" s="162"/>
      <c r="C214" s="166"/>
      <c r="D214" s="165"/>
    </row>
    <row r="215" spans="1:4">
      <c r="A215" s="164"/>
      <c r="B215" s="162"/>
      <c r="C215" s="166"/>
      <c r="D215" s="165"/>
    </row>
    <row r="216" spans="1:4">
      <c r="A216" s="164"/>
      <c r="B216" s="162"/>
      <c r="C216" s="166"/>
      <c r="D216" s="165"/>
    </row>
    <row r="217" spans="1:4">
      <c r="A217" s="164"/>
      <c r="B217" s="162"/>
      <c r="C217" s="166"/>
      <c r="D217" s="165"/>
    </row>
    <row r="218" spans="1:4">
      <c r="A218" s="164"/>
      <c r="B218" s="162"/>
      <c r="C218" s="166"/>
      <c r="D218" s="165"/>
    </row>
    <row r="219" spans="1:4">
      <c r="A219" s="164"/>
      <c r="B219" s="162"/>
      <c r="C219" s="166"/>
      <c r="D219" s="165"/>
    </row>
    <row r="220" spans="1:4">
      <c r="A220" s="164"/>
      <c r="B220" s="162"/>
      <c r="C220" s="166"/>
      <c r="D220" s="165"/>
    </row>
    <row r="221" spans="1:4">
      <c r="A221" s="164"/>
      <c r="B221" s="162"/>
      <c r="C221" s="166"/>
      <c r="D221" s="165"/>
    </row>
    <row r="222" spans="1:4">
      <c r="A222" s="164"/>
      <c r="B222" s="162"/>
      <c r="C222" s="166"/>
      <c r="D222" s="165"/>
    </row>
    <row r="223" spans="1:4">
      <c r="A223" s="164"/>
      <c r="B223" s="162"/>
      <c r="C223" s="166"/>
      <c r="D223" s="165"/>
    </row>
    <row r="224" spans="1:4">
      <c r="A224" s="164"/>
      <c r="B224" s="162"/>
      <c r="C224" s="166"/>
      <c r="D224" s="165"/>
    </row>
    <row r="225" spans="1:4">
      <c r="A225" s="164"/>
      <c r="B225" s="162"/>
      <c r="C225" s="166"/>
      <c r="D225" s="165"/>
    </row>
    <row r="226" spans="1:4">
      <c r="A226" s="164"/>
      <c r="B226" s="162"/>
      <c r="C226" s="166"/>
      <c r="D226" s="165"/>
    </row>
    <row r="227" spans="1:4">
      <c r="A227" s="164"/>
      <c r="B227" s="162"/>
      <c r="C227" s="166"/>
      <c r="D227" s="165"/>
    </row>
    <row r="228" spans="1:4">
      <c r="A228" s="164"/>
      <c r="B228" s="162"/>
      <c r="C228" s="166"/>
      <c r="D228" s="165"/>
    </row>
    <row r="229" spans="1:4">
      <c r="A229" s="164"/>
      <c r="B229" s="162"/>
      <c r="C229" s="166"/>
      <c r="D229" s="165"/>
    </row>
    <row r="230" spans="1:4">
      <c r="A230" s="164"/>
      <c r="B230" s="162"/>
      <c r="C230" s="166"/>
      <c r="D230" s="165"/>
    </row>
    <row r="231" spans="1:4">
      <c r="A231" s="164"/>
      <c r="B231" s="162"/>
      <c r="C231" s="166"/>
      <c r="D231" s="165"/>
    </row>
    <row r="232" spans="1:4">
      <c r="A232" s="164"/>
      <c r="B232" s="162"/>
      <c r="C232" s="166"/>
      <c r="D232" s="165"/>
    </row>
    <row r="233" spans="1:4">
      <c r="A233" s="164"/>
      <c r="B233" s="162"/>
      <c r="C233" s="166"/>
      <c r="D233" s="165"/>
    </row>
    <row r="234" spans="1:4">
      <c r="A234" s="164"/>
      <c r="B234" s="162"/>
      <c r="C234" s="166"/>
      <c r="D234" s="165"/>
    </row>
    <row r="235" spans="1:4">
      <c r="A235" s="164"/>
      <c r="B235" s="162"/>
      <c r="C235" s="166"/>
      <c r="D235" s="165"/>
    </row>
    <row r="236" spans="1:4">
      <c r="A236" s="164"/>
      <c r="B236" s="162"/>
      <c r="C236" s="166"/>
      <c r="D236" s="165"/>
    </row>
    <row r="237" spans="1:4">
      <c r="A237" s="164"/>
      <c r="B237" s="162"/>
      <c r="C237" s="166"/>
      <c r="D237" s="165"/>
    </row>
    <row r="238" spans="1:4">
      <c r="A238" s="164"/>
      <c r="B238" s="162"/>
      <c r="C238" s="166"/>
      <c r="D238" s="165"/>
    </row>
    <row r="239" spans="1:4">
      <c r="A239" s="164"/>
      <c r="B239" s="162"/>
      <c r="C239" s="166"/>
      <c r="D239" s="165"/>
    </row>
    <row r="240" spans="1:4">
      <c r="A240" s="164"/>
      <c r="B240" s="162"/>
      <c r="C240" s="166"/>
      <c r="D240" s="165"/>
    </row>
    <row r="241" spans="1:4">
      <c r="A241" s="164"/>
      <c r="B241" s="162"/>
      <c r="C241" s="166"/>
      <c r="D241" s="165"/>
    </row>
    <row r="242" spans="1:4">
      <c r="A242" s="164"/>
      <c r="B242" s="162"/>
      <c r="C242" s="166"/>
      <c r="D242" s="165"/>
    </row>
    <row r="243" spans="1:4">
      <c r="A243" s="164"/>
      <c r="B243" s="162"/>
      <c r="C243" s="166"/>
      <c r="D243" s="165"/>
    </row>
    <row r="244" spans="1:4">
      <c r="A244" s="164"/>
      <c r="B244" s="162"/>
      <c r="C244" s="166"/>
      <c r="D244" s="165"/>
    </row>
    <row r="245" spans="1:4">
      <c r="A245" s="164"/>
      <c r="B245" s="162"/>
      <c r="C245" s="166"/>
      <c r="D245" s="165"/>
    </row>
    <row r="246" spans="1:4">
      <c r="A246" s="164"/>
      <c r="B246" s="162"/>
      <c r="C246" s="166"/>
      <c r="D246" s="165"/>
    </row>
    <row r="247" spans="1:4">
      <c r="A247" s="164"/>
      <c r="B247" s="162"/>
      <c r="C247" s="166"/>
      <c r="D247" s="165"/>
    </row>
    <row r="248" spans="1:4">
      <c r="A248" s="164"/>
      <c r="B248" s="162"/>
      <c r="C248" s="166"/>
      <c r="D248" s="165"/>
    </row>
    <row r="249" spans="1:4">
      <c r="A249" s="164"/>
      <c r="B249" s="162"/>
      <c r="C249" s="166"/>
      <c r="D249" s="165"/>
    </row>
    <row r="250" spans="1:4">
      <c r="A250" s="164"/>
      <c r="B250" s="162"/>
      <c r="C250" s="166"/>
      <c r="D250" s="165"/>
    </row>
    <row r="251" spans="1:4">
      <c r="A251" s="164"/>
      <c r="B251" s="162"/>
      <c r="C251" s="166"/>
      <c r="D251" s="165"/>
    </row>
    <row r="252" spans="1:4">
      <c r="A252" s="164"/>
      <c r="B252" s="162"/>
      <c r="C252" s="166"/>
      <c r="D252" s="165"/>
    </row>
    <row r="253" spans="1:4">
      <c r="A253" s="164"/>
      <c r="B253" s="162"/>
      <c r="C253" s="166"/>
      <c r="D253" s="165"/>
    </row>
    <row r="254" spans="1:4">
      <c r="A254" s="164"/>
      <c r="B254" s="162"/>
      <c r="C254" s="166"/>
      <c r="D254" s="165"/>
    </row>
    <row r="255" spans="1:4">
      <c r="A255" s="164"/>
      <c r="B255" s="162"/>
      <c r="C255" s="166"/>
      <c r="D255" s="165"/>
    </row>
    <row r="256" spans="1:4">
      <c r="A256" s="164"/>
      <c r="B256" s="162"/>
      <c r="C256" s="166"/>
      <c r="D256" s="165"/>
    </row>
    <row r="257" spans="1:4">
      <c r="A257" s="164"/>
      <c r="B257" s="162"/>
      <c r="C257" s="166"/>
      <c r="D257" s="165"/>
    </row>
    <row r="258" spans="1:4">
      <c r="A258" s="164"/>
      <c r="B258" s="162"/>
      <c r="C258" s="166"/>
      <c r="D258" s="165"/>
    </row>
    <row r="259" spans="1:4">
      <c r="A259" s="164"/>
      <c r="B259" s="162"/>
      <c r="C259" s="166"/>
      <c r="D259" s="165"/>
    </row>
    <row r="260" spans="1:4">
      <c r="A260" s="164"/>
      <c r="B260" s="162"/>
      <c r="C260" s="166"/>
      <c r="D260" s="165"/>
    </row>
    <row r="261" spans="1:4">
      <c r="A261" s="164"/>
      <c r="B261" s="162"/>
      <c r="C261" s="166"/>
      <c r="D261" s="165"/>
    </row>
    <row r="262" spans="1:4">
      <c r="A262" s="164"/>
      <c r="B262" s="162"/>
      <c r="C262" s="166"/>
      <c r="D262" s="165"/>
    </row>
    <row r="263" spans="1:4">
      <c r="A263" s="164"/>
      <c r="B263" s="162"/>
      <c r="C263" s="166"/>
      <c r="D263" s="165"/>
    </row>
    <row r="264" spans="1:4">
      <c r="A264" s="164"/>
      <c r="B264" s="162"/>
      <c r="C264" s="166"/>
      <c r="D264" s="165"/>
    </row>
    <row r="265" spans="1:4">
      <c r="A265" s="164"/>
      <c r="B265" s="162"/>
      <c r="C265" s="166"/>
      <c r="D265" s="165"/>
    </row>
    <row r="266" spans="1:4">
      <c r="A266" s="164"/>
      <c r="B266" s="162"/>
      <c r="C266" s="166"/>
      <c r="D266" s="165"/>
    </row>
    <row r="267" spans="1:4">
      <c r="A267" s="164"/>
      <c r="B267" s="162"/>
      <c r="C267" s="166"/>
      <c r="D267" s="165"/>
    </row>
    <row r="268" spans="1:4">
      <c r="A268" s="164"/>
      <c r="B268" s="162"/>
      <c r="C268" s="166"/>
      <c r="D268" s="165"/>
    </row>
    <row r="269" spans="1:4">
      <c r="A269" s="164"/>
      <c r="B269" s="162"/>
      <c r="C269" s="166"/>
      <c r="D269" s="165"/>
    </row>
    <row r="270" spans="1:4">
      <c r="A270" s="164"/>
      <c r="B270" s="162"/>
      <c r="C270" s="166"/>
      <c r="D270" s="165"/>
    </row>
    <row r="271" spans="1:4">
      <c r="A271" s="164"/>
      <c r="B271" s="162"/>
      <c r="C271" s="166"/>
      <c r="D271" s="165"/>
    </row>
    <row r="272" spans="1:4">
      <c r="A272" s="164"/>
      <c r="B272" s="162"/>
      <c r="C272" s="166"/>
      <c r="D272" s="165"/>
    </row>
    <row r="273" spans="1:4">
      <c r="A273" s="164"/>
      <c r="B273" s="162"/>
      <c r="C273" s="166"/>
      <c r="D273" s="165"/>
    </row>
    <row r="274" spans="1:4">
      <c r="A274" s="164"/>
      <c r="B274" s="162"/>
      <c r="C274" s="166"/>
      <c r="D274" s="165"/>
    </row>
    <row r="275" spans="1:4">
      <c r="A275" s="164"/>
      <c r="B275" s="162"/>
      <c r="C275" s="166"/>
      <c r="D275" s="165"/>
    </row>
    <row r="276" spans="1:4">
      <c r="A276" s="164"/>
      <c r="B276" s="162"/>
      <c r="C276" s="166"/>
      <c r="D276" s="165"/>
    </row>
    <row r="277" spans="1:4">
      <c r="A277" s="164"/>
      <c r="B277" s="162"/>
      <c r="C277" s="166"/>
      <c r="D277" s="165"/>
    </row>
    <row r="278" spans="1:4">
      <c r="A278" s="164"/>
      <c r="B278" s="162"/>
      <c r="C278" s="166"/>
      <c r="D278" s="165"/>
    </row>
    <row r="279" spans="1:4">
      <c r="A279" s="164"/>
      <c r="B279" s="162"/>
      <c r="C279" s="166"/>
      <c r="D279" s="165"/>
    </row>
    <row r="280" spans="1:4">
      <c r="A280" s="164"/>
      <c r="B280" s="162"/>
      <c r="C280" s="166"/>
      <c r="D280" s="165"/>
    </row>
    <row r="281" spans="1:4">
      <c r="A281" s="164"/>
      <c r="B281" s="162"/>
      <c r="C281" s="166"/>
      <c r="D281" s="165"/>
    </row>
    <row r="282" spans="1:4">
      <c r="A282" s="164"/>
      <c r="B282" s="162"/>
      <c r="C282" s="166"/>
      <c r="D282" s="165"/>
    </row>
    <row r="283" spans="1:4">
      <c r="A283" s="164"/>
      <c r="B283" s="162"/>
      <c r="C283" s="166"/>
      <c r="D283" s="165"/>
    </row>
    <row r="284" spans="1:4">
      <c r="A284" s="164"/>
      <c r="B284" s="162"/>
      <c r="C284" s="166"/>
      <c r="D284" s="165"/>
    </row>
    <row r="285" spans="1:4">
      <c r="A285" s="164"/>
      <c r="B285" s="162"/>
      <c r="C285" s="166"/>
      <c r="D285" s="165"/>
    </row>
    <row r="286" spans="1:4">
      <c r="A286" s="164"/>
      <c r="B286" s="162"/>
      <c r="C286" s="166"/>
      <c r="D286" s="165"/>
    </row>
    <row r="287" spans="1:4">
      <c r="A287" s="164"/>
      <c r="B287" s="162"/>
      <c r="C287" s="166"/>
      <c r="D287" s="165"/>
    </row>
    <row r="288" spans="1:4">
      <c r="A288" s="164"/>
      <c r="B288" s="162"/>
      <c r="C288" s="166"/>
      <c r="D288" s="165"/>
    </row>
    <row r="289" spans="1:4">
      <c r="A289" s="164"/>
      <c r="B289" s="162"/>
      <c r="C289" s="166"/>
      <c r="D289" s="165"/>
    </row>
    <row r="290" spans="1:4">
      <c r="A290" s="164"/>
      <c r="B290" s="162"/>
      <c r="C290" s="166"/>
      <c r="D290" s="165"/>
    </row>
    <row r="291" spans="1:4">
      <c r="A291" s="164"/>
      <c r="B291" s="162"/>
      <c r="C291" s="166"/>
      <c r="D291" s="165"/>
    </row>
    <row r="292" spans="1:4">
      <c r="A292" s="164"/>
      <c r="B292" s="162"/>
      <c r="C292" s="166"/>
      <c r="D292" s="165"/>
    </row>
    <row r="293" spans="1:4">
      <c r="A293" s="164"/>
      <c r="B293" s="162"/>
      <c r="C293" s="166"/>
      <c r="D293" s="165"/>
    </row>
    <row r="294" spans="1:4">
      <c r="A294" s="164"/>
      <c r="B294" s="162"/>
      <c r="C294" s="166"/>
      <c r="D294" s="165"/>
    </row>
    <row r="295" spans="1:4">
      <c r="A295" s="164"/>
      <c r="B295" s="162"/>
      <c r="C295" s="166"/>
      <c r="D295" s="165"/>
    </row>
    <row r="296" spans="1:4">
      <c r="A296" s="164"/>
      <c r="B296" s="162"/>
      <c r="C296" s="166"/>
      <c r="D296" s="165"/>
    </row>
    <row r="297" spans="1:4">
      <c r="A297" s="164"/>
      <c r="B297" s="162"/>
      <c r="C297" s="166"/>
      <c r="D297" s="165"/>
    </row>
    <row r="298" spans="1:4">
      <c r="A298" s="164"/>
      <c r="B298" s="162"/>
      <c r="C298" s="166"/>
      <c r="D298" s="165"/>
    </row>
    <row r="299" spans="1:4">
      <c r="A299" s="164"/>
      <c r="B299" s="162"/>
      <c r="C299" s="166"/>
      <c r="D299" s="165"/>
    </row>
    <row r="300" spans="1:4">
      <c r="A300" s="164"/>
      <c r="B300" s="162"/>
      <c r="C300" s="166"/>
      <c r="D300" s="165"/>
    </row>
    <row r="301" spans="1:4">
      <c r="A301" s="164"/>
      <c r="B301" s="162"/>
      <c r="C301" s="166"/>
      <c r="D301" s="165"/>
    </row>
    <row r="302" spans="1:4">
      <c r="A302" s="164"/>
      <c r="B302" s="162"/>
      <c r="C302" s="166"/>
      <c r="D302" s="165"/>
    </row>
    <row r="303" spans="1:4">
      <c r="A303" s="164"/>
      <c r="B303" s="162"/>
      <c r="C303" s="166"/>
      <c r="D303" s="165"/>
    </row>
    <row r="304" spans="1:4">
      <c r="A304" s="164"/>
      <c r="B304" s="162"/>
      <c r="C304" s="166"/>
      <c r="D304" s="165"/>
    </row>
    <row r="305" spans="1:4">
      <c r="A305" s="164"/>
      <c r="B305" s="162"/>
      <c r="C305" s="166"/>
      <c r="D305" s="165"/>
    </row>
    <row r="306" spans="1:4">
      <c r="A306" s="164"/>
      <c r="B306" s="162"/>
      <c r="C306" s="166"/>
      <c r="D306" s="165"/>
    </row>
    <row r="307" spans="1:4">
      <c r="A307" s="164"/>
      <c r="B307" s="162"/>
      <c r="C307" s="166"/>
      <c r="D307" s="165"/>
    </row>
    <row r="308" spans="1:4">
      <c r="A308" s="164"/>
      <c r="B308" s="162"/>
      <c r="C308" s="166"/>
      <c r="D308" s="165"/>
    </row>
    <row r="309" spans="1:4">
      <c r="A309" s="164"/>
      <c r="B309" s="162"/>
      <c r="C309" s="166"/>
      <c r="D309" s="165"/>
    </row>
    <row r="310" spans="1:4">
      <c r="A310" s="164"/>
      <c r="B310" s="162"/>
      <c r="C310" s="166"/>
      <c r="D310" s="165"/>
    </row>
    <row r="311" spans="1:4">
      <c r="A311" s="164"/>
      <c r="B311" s="162"/>
      <c r="C311" s="166"/>
      <c r="D311" s="165"/>
    </row>
    <row r="312" spans="1:4">
      <c r="A312" s="164"/>
      <c r="B312" s="162"/>
      <c r="C312" s="166"/>
      <c r="D312" s="165"/>
    </row>
    <row r="313" spans="1:4">
      <c r="A313" s="164"/>
      <c r="B313" s="162"/>
      <c r="C313" s="166"/>
      <c r="D313" s="165"/>
    </row>
    <row r="314" spans="1:4">
      <c r="A314" s="164"/>
      <c r="B314" s="162"/>
      <c r="C314" s="166"/>
      <c r="D314" s="165"/>
    </row>
    <row r="315" spans="1:4">
      <c r="A315" s="164"/>
      <c r="B315" s="162"/>
      <c r="C315" s="166"/>
      <c r="D315" s="165"/>
    </row>
    <row r="316" spans="1:4">
      <c r="A316" s="164"/>
      <c r="B316" s="162"/>
      <c r="C316" s="166"/>
      <c r="D316" s="165"/>
    </row>
    <row r="317" spans="1:4">
      <c r="A317" s="164"/>
      <c r="B317" s="162"/>
      <c r="C317" s="166"/>
      <c r="D317" s="165"/>
    </row>
    <row r="318" spans="1:4">
      <c r="A318" s="164"/>
      <c r="B318" s="162"/>
      <c r="C318" s="166"/>
      <c r="D318" s="165"/>
    </row>
    <row r="319" spans="1:4">
      <c r="A319" s="164"/>
      <c r="B319" s="162"/>
      <c r="C319" s="166"/>
      <c r="D319" s="165"/>
    </row>
    <row r="320" spans="1:4">
      <c r="A320" s="164"/>
      <c r="B320" s="162"/>
      <c r="C320" s="166"/>
      <c r="D320" s="165"/>
    </row>
    <row r="321" spans="1:4">
      <c r="A321" s="164"/>
      <c r="B321" s="162"/>
      <c r="C321" s="166"/>
      <c r="D321" s="165"/>
    </row>
    <row r="322" spans="1:4">
      <c r="A322" s="164"/>
      <c r="B322" s="162"/>
      <c r="C322" s="166"/>
      <c r="D322" s="165"/>
    </row>
    <row r="323" spans="1:4">
      <c r="A323" s="164"/>
      <c r="B323" s="162"/>
      <c r="C323" s="166"/>
      <c r="D323" s="165"/>
    </row>
    <row r="324" spans="1:4">
      <c r="A324" s="164"/>
      <c r="B324" s="162"/>
      <c r="C324" s="166"/>
      <c r="D324" s="165"/>
    </row>
    <row r="325" spans="1:4">
      <c r="A325" s="164"/>
      <c r="B325" s="162"/>
      <c r="C325" s="166"/>
      <c r="D325" s="165"/>
    </row>
    <row r="326" spans="1:4">
      <c r="A326" s="164"/>
      <c r="B326" s="162"/>
      <c r="C326" s="166"/>
      <c r="D326" s="165"/>
    </row>
    <row r="327" spans="1:4">
      <c r="A327" s="164"/>
      <c r="B327" s="162"/>
      <c r="C327" s="166"/>
      <c r="D327" s="165"/>
    </row>
    <row r="328" spans="1:4">
      <c r="A328" s="164"/>
      <c r="B328" s="162"/>
      <c r="C328" s="166"/>
      <c r="D328" s="165"/>
    </row>
    <row r="329" spans="1:4">
      <c r="A329" s="164"/>
      <c r="B329" s="162"/>
      <c r="C329" s="166"/>
      <c r="D329" s="165"/>
    </row>
    <row r="330" spans="1:4">
      <c r="A330" s="164"/>
      <c r="B330" s="162"/>
      <c r="C330" s="166"/>
      <c r="D330" s="165"/>
    </row>
    <row r="331" spans="1:4">
      <c r="A331" s="164"/>
      <c r="B331" s="162"/>
      <c r="C331" s="166"/>
      <c r="D331" s="165"/>
    </row>
    <row r="332" spans="1:4">
      <c r="A332" s="164"/>
      <c r="B332" s="162"/>
      <c r="C332" s="166"/>
      <c r="D332" s="165"/>
    </row>
    <row r="333" spans="1:4">
      <c r="A333" s="164"/>
      <c r="B333" s="162"/>
      <c r="C333" s="166"/>
      <c r="D333" s="165"/>
    </row>
    <row r="334" spans="1:4">
      <c r="A334" s="164"/>
      <c r="B334" s="162"/>
      <c r="C334" s="166"/>
      <c r="D334" s="165"/>
    </row>
    <row r="335" spans="1:4">
      <c r="A335" s="164"/>
      <c r="B335" s="162"/>
      <c r="C335" s="166"/>
      <c r="D335" s="165"/>
    </row>
    <row r="336" spans="1:4">
      <c r="A336" s="164"/>
      <c r="B336" s="162"/>
      <c r="C336" s="166"/>
      <c r="D336" s="165"/>
    </row>
    <row r="337" spans="1:4">
      <c r="A337" s="164"/>
      <c r="B337" s="162"/>
      <c r="C337" s="166"/>
      <c r="D337" s="165"/>
    </row>
    <row r="338" spans="1:4">
      <c r="A338" s="164"/>
      <c r="B338" s="162"/>
      <c r="C338" s="166"/>
      <c r="D338" s="165"/>
    </row>
    <row r="339" spans="1:4">
      <c r="A339" s="164"/>
      <c r="B339" s="162"/>
      <c r="C339" s="166"/>
      <c r="D339" s="165"/>
    </row>
    <row r="340" spans="1:4">
      <c r="A340" s="164"/>
      <c r="B340" s="162"/>
      <c r="C340" s="166"/>
      <c r="D340" s="165"/>
    </row>
    <row r="341" spans="1:4">
      <c r="A341" s="164"/>
      <c r="B341" s="162"/>
      <c r="C341" s="166"/>
      <c r="D341" s="165"/>
    </row>
    <row r="342" spans="1:4">
      <c r="A342" s="164"/>
      <c r="B342" s="162"/>
      <c r="C342" s="166"/>
      <c r="D342" s="165"/>
    </row>
    <row r="343" spans="1:4">
      <c r="A343" s="164"/>
      <c r="B343" s="162"/>
      <c r="C343" s="166"/>
      <c r="D343" s="165"/>
    </row>
    <row r="344" spans="1:4">
      <c r="A344" s="164"/>
      <c r="B344" s="162"/>
      <c r="C344" s="166"/>
      <c r="D344" s="165"/>
    </row>
    <row r="345" spans="1:4">
      <c r="A345" s="164"/>
      <c r="B345" s="162"/>
      <c r="C345" s="166"/>
      <c r="D345" s="165"/>
    </row>
    <row r="346" spans="1:4">
      <c r="A346" s="164"/>
      <c r="B346" s="162"/>
      <c r="C346" s="166"/>
      <c r="D346" s="165"/>
    </row>
    <row r="347" spans="1:4">
      <c r="A347" s="164"/>
      <c r="B347" s="162"/>
      <c r="C347" s="166"/>
      <c r="D347" s="165"/>
    </row>
    <row r="348" spans="1:4">
      <c r="A348" s="164"/>
      <c r="B348" s="162"/>
      <c r="C348" s="166"/>
      <c r="D348" s="165"/>
    </row>
    <row r="349" spans="1:4">
      <c r="A349" s="164"/>
      <c r="B349" s="162"/>
      <c r="C349" s="166"/>
      <c r="D349" s="165"/>
    </row>
    <row r="350" spans="1:4">
      <c r="A350" s="164"/>
      <c r="B350" s="162"/>
      <c r="C350" s="166"/>
      <c r="D350" s="165"/>
    </row>
    <row r="351" spans="1:4">
      <c r="A351" s="164"/>
      <c r="B351" s="162"/>
      <c r="C351" s="166"/>
      <c r="D351" s="165"/>
    </row>
    <row r="352" spans="1:4">
      <c r="A352" s="164"/>
      <c r="B352" s="162"/>
      <c r="C352" s="166"/>
      <c r="D352" s="165"/>
    </row>
    <row r="353" spans="1:4">
      <c r="A353" s="164"/>
      <c r="B353" s="162"/>
      <c r="C353" s="166"/>
      <c r="D353" s="165"/>
    </row>
    <row r="354" spans="1:4">
      <c r="A354" s="164"/>
      <c r="B354" s="162"/>
      <c r="C354" s="166"/>
      <c r="D354" s="165"/>
    </row>
    <row r="355" spans="1:4">
      <c r="A355" s="164"/>
      <c r="B355" s="162"/>
      <c r="C355" s="166"/>
      <c r="D355" s="165"/>
    </row>
    <row r="356" spans="1:4">
      <c r="A356" s="164"/>
      <c r="B356" s="162"/>
      <c r="C356" s="166"/>
      <c r="D356" s="165"/>
    </row>
    <row r="357" spans="1:4">
      <c r="A357" s="164"/>
      <c r="B357" s="162"/>
      <c r="C357" s="166"/>
      <c r="D357" s="165"/>
    </row>
    <row r="358" spans="1:4">
      <c r="A358" s="164"/>
      <c r="B358" s="162"/>
      <c r="C358" s="166"/>
      <c r="D358" s="165"/>
    </row>
    <row r="359" spans="1:4">
      <c r="A359" s="164"/>
      <c r="B359" s="162"/>
      <c r="C359" s="166"/>
      <c r="D359" s="165"/>
    </row>
    <row r="360" spans="1:4">
      <c r="A360" s="164"/>
      <c r="B360" s="162"/>
      <c r="C360" s="166"/>
      <c r="D360" s="165"/>
    </row>
    <row r="361" spans="1:4">
      <c r="A361" s="164"/>
      <c r="B361" s="162"/>
      <c r="C361" s="166"/>
      <c r="D361" s="165"/>
    </row>
    <row r="362" spans="1:4">
      <c r="A362" s="164"/>
      <c r="B362" s="162"/>
      <c r="C362" s="166"/>
      <c r="D362" s="165"/>
    </row>
    <row r="363" spans="1:4">
      <c r="A363" s="164"/>
      <c r="B363" s="162"/>
      <c r="C363" s="166"/>
      <c r="D363" s="165"/>
    </row>
    <row r="364" spans="1:4">
      <c r="A364" s="164"/>
      <c r="B364" s="162"/>
      <c r="C364" s="166"/>
      <c r="D364" s="165"/>
    </row>
    <row r="365" spans="1:4">
      <c r="A365" s="164"/>
      <c r="B365" s="162"/>
      <c r="C365" s="166"/>
      <c r="D365" s="165"/>
    </row>
    <row r="366" spans="1:4">
      <c r="A366" s="164"/>
      <c r="B366" s="162"/>
      <c r="C366" s="166"/>
      <c r="D366" s="165"/>
    </row>
    <row r="367" spans="1:4">
      <c r="A367" s="164"/>
      <c r="B367" s="162"/>
      <c r="C367" s="166"/>
      <c r="D367" s="165"/>
    </row>
    <row r="368" spans="1:4">
      <c r="A368" s="164"/>
      <c r="B368" s="162"/>
      <c r="C368" s="166"/>
      <c r="D368" s="165"/>
    </row>
    <row r="369" spans="1:4">
      <c r="A369" s="164"/>
      <c r="B369" s="162"/>
      <c r="C369" s="166"/>
      <c r="D369" s="165"/>
    </row>
    <row r="370" spans="1:4">
      <c r="A370" s="164"/>
      <c r="B370" s="162"/>
      <c r="C370" s="166"/>
      <c r="D370" s="165"/>
    </row>
    <row r="371" spans="1:4">
      <c r="A371" s="164"/>
      <c r="B371" s="162"/>
      <c r="C371" s="166"/>
      <c r="D371" s="165"/>
    </row>
    <row r="372" spans="1:4">
      <c r="A372" s="164"/>
      <c r="B372" s="162"/>
      <c r="C372" s="166"/>
      <c r="D372" s="165"/>
    </row>
    <row r="373" spans="1:4">
      <c r="A373" s="164"/>
      <c r="B373" s="162"/>
      <c r="C373" s="166"/>
      <c r="D373" s="165"/>
    </row>
    <row r="374" spans="1:4">
      <c r="A374" s="164"/>
      <c r="B374" s="162"/>
      <c r="C374" s="166"/>
      <c r="D374" s="165"/>
    </row>
    <row r="375" spans="1:4">
      <c r="A375" s="164"/>
      <c r="B375" s="162"/>
      <c r="C375" s="166"/>
      <c r="D375" s="165"/>
    </row>
    <row r="376" spans="1:4">
      <c r="A376" s="164"/>
      <c r="B376" s="162"/>
      <c r="C376" s="166"/>
      <c r="D376" s="165"/>
    </row>
    <row r="377" spans="1:4">
      <c r="A377" s="164"/>
      <c r="B377" s="162"/>
      <c r="C377" s="166"/>
      <c r="D377" s="165"/>
    </row>
    <row r="378" spans="1:4">
      <c r="A378" s="164"/>
      <c r="B378" s="162"/>
      <c r="C378" s="166"/>
      <c r="D378" s="165"/>
    </row>
    <row r="379" spans="1:4">
      <c r="A379" s="164"/>
      <c r="B379" s="162"/>
      <c r="C379" s="166"/>
      <c r="D379" s="165"/>
    </row>
    <row r="380" spans="1:4">
      <c r="A380" s="164"/>
      <c r="B380" s="162"/>
      <c r="C380" s="166"/>
      <c r="D380" s="165"/>
    </row>
    <row r="381" spans="1:4">
      <c r="A381" s="164"/>
      <c r="B381" s="162"/>
      <c r="C381" s="166"/>
      <c r="D381" s="165"/>
    </row>
    <row r="382" spans="1:4">
      <c r="A382" s="164"/>
      <c r="B382" s="162"/>
      <c r="C382" s="166"/>
      <c r="D382" s="165"/>
    </row>
    <row r="383" spans="1:4">
      <c r="A383" s="164"/>
      <c r="B383" s="162"/>
      <c r="C383" s="166"/>
      <c r="D383" s="165"/>
    </row>
    <row r="384" spans="1:4">
      <c r="A384" s="164"/>
      <c r="B384" s="162"/>
      <c r="C384" s="166"/>
      <c r="D384" s="165"/>
    </row>
    <row r="385" spans="1:4">
      <c r="A385" s="164"/>
      <c r="B385" s="162"/>
      <c r="C385" s="166"/>
      <c r="D385" s="165"/>
    </row>
    <row r="386" spans="1:4">
      <c r="A386" s="164"/>
      <c r="B386" s="162"/>
      <c r="C386" s="166"/>
      <c r="D386" s="165"/>
    </row>
    <row r="387" spans="1:4">
      <c r="A387" s="164"/>
      <c r="B387" s="162"/>
      <c r="C387" s="166"/>
      <c r="D387" s="165"/>
    </row>
    <row r="388" spans="1:4">
      <c r="A388" s="164"/>
      <c r="B388" s="162"/>
      <c r="C388" s="166"/>
      <c r="D388" s="165"/>
    </row>
    <row r="389" spans="1:4">
      <c r="A389" s="164"/>
      <c r="B389" s="162"/>
      <c r="C389" s="166"/>
      <c r="D389" s="165"/>
    </row>
    <row r="390" spans="1:4">
      <c r="A390" s="164"/>
      <c r="B390" s="162"/>
      <c r="C390" s="166"/>
      <c r="D390" s="165"/>
    </row>
    <row r="391" spans="1:4">
      <c r="A391" s="164"/>
      <c r="B391" s="162"/>
      <c r="C391" s="166"/>
      <c r="D391" s="165"/>
    </row>
    <row r="392" spans="1:4">
      <c r="A392" s="164"/>
      <c r="B392" s="162"/>
      <c r="C392" s="166"/>
      <c r="D392" s="165"/>
    </row>
    <row r="393" spans="1:4">
      <c r="A393" s="164"/>
      <c r="B393" s="162"/>
      <c r="C393" s="166"/>
      <c r="D393" s="165"/>
    </row>
    <row r="394" spans="1:4">
      <c r="A394" s="164"/>
      <c r="B394" s="162"/>
      <c r="C394" s="166"/>
      <c r="D394" s="165"/>
    </row>
    <row r="395" spans="1:4">
      <c r="A395" s="164"/>
      <c r="B395" s="162"/>
      <c r="C395" s="166"/>
      <c r="D395" s="165"/>
    </row>
    <row r="396" spans="1:4">
      <c r="A396" s="164"/>
      <c r="B396" s="162"/>
      <c r="C396" s="166"/>
      <c r="D396" s="165"/>
    </row>
    <row r="397" spans="1:4">
      <c r="A397" s="164"/>
      <c r="B397" s="162"/>
      <c r="C397" s="166"/>
      <c r="D397" s="165"/>
    </row>
    <row r="398" spans="1:4">
      <c r="A398" s="164"/>
      <c r="B398" s="162"/>
      <c r="C398" s="166"/>
      <c r="D398" s="165"/>
    </row>
    <row r="399" spans="1:4">
      <c r="A399" s="164"/>
      <c r="B399" s="162"/>
      <c r="C399" s="166"/>
      <c r="D399" s="165"/>
    </row>
    <row r="400" spans="1:4">
      <c r="A400" s="164"/>
      <c r="B400" s="162"/>
      <c r="C400" s="166"/>
      <c r="D400" s="165"/>
    </row>
    <row r="401" spans="1:4">
      <c r="A401" s="164"/>
      <c r="B401" s="162"/>
      <c r="C401" s="166"/>
      <c r="D401" s="165"/>
    </row>
    <row r="402" spans="1:4">
      <c r="A402" s="164"/>
      <c r="B402" s="162"/>
      <c r="C402" s="166"/>
      <c r="D402" s="165"/>
    </row>
    <row r="403" spans="1:4">
      <c r="A403" s="164"/>
      <c r="B403" s="162"/>
      <c r="C403" s="166"/>
      <c r="D403" s="165"/>
    </row>
    <row r="404" spans="1:4">
      <c r="A404" s="164"/>
      <c r="B404" s="162"/>
      <c r="C404" s="166"/>
      <c r="D404" s="165"/>
    </row>
    <row r="405" spans="1:4">
      <c r="A405" s="164"/>
      <c r="B405" s="162"/>
      <c r="C405" s="166"/>
      <c r="D405" s="165"/>
    </row>
    <row r="406" spans="1:4">
      <c r="A406" s="164"/>
      <c r="B406" s="162"/>
      <c r="C406" s="166"/>
      <c r="D406" s="165"/>
    </row>
    <row r="407" spans="1:4">
      <c r="A407" s="164"/>
      <c r="B407" s="162"/>
      <c r="C407" s="166"/>
      <c r="D407" s="165"/>
    </row>
    <row r="408" spans="1:4">
      <c r="A408" s="164"/>
      <c r="B408" s="162"/>
      <c r="C408" s="166"/>
      <c r="D408" s="165"/>
    </row>
    <row r="409" spans="1:4">
      <c r="A409" s="164"/>
      <c r="B409" s="162"/>
      <c r="C409" s="166"/>
      <c r="D409" s="165"/>
    </row>
    <row r="410" spans="1:4">
      <c r="A410" s="164"/>
      <c r="B410" s="162"/>
      <c r="C410" s="166"/>
      <c r="D410" s="165"/>
    </row>
    <row r="411" spans="1:4">
      <c r="A411" s="164"/>
      <c r="B411" s="162"/>
      <c r="C411" s="166"/>
      <c r="D411" s="165"/>
    </row>
    <row r="412" spans="1:4">
      <c r="A412" s="164"/>
      <c r="B412" s="162"/>
      <c r="C412" s="166"/>
      <c r="D412" s="165"/>
    </row>
    <row r="413" spans="1:4">
      <c r="A413" s="164"/>
      <c r="B413" s="162"/>
      <c r="C413" s="166"/>
      <c r="D413" s="165"/>
    </row>
    <row r="414" spans="1:4">
      <c r="A414" s="164"/>
      <c r="B414" s="162"/>
      <c r="C414" s="166"/>
      <c r="D414" s="165"/>
    </row>
    <row r="415" spans="1:4">
      <c r="A415" s="164"/>
      <c r="B415" s="162"/>
      <c r="C415" s="166"/>
      <c r="D415" s="165"/>
    </row>
    <row r="416" spans="1:4">
      <c r="A416" s="164"/>
      <c r="B416" s="162"/>
      <c r="C416" s="166"/>
      <c r="D416" s="165"/>
    </row>
    <row r="417" spans="1:4">
      <c r="A417" s="164"/>
      <c r="B417" s="162"/>
      <c r="C417" s="166"/>
      <c r="D417" s="165"/>
    </row>
    <row r="418" spans="1:4">
      <c r="A418" s="164"/>
      <c r="B418" s="162"/>
      <c r="C418" s="166"/>
      <c r="D418" s="165"/>
    </row>
    <row r="419" spans="1:4">
      <c r="A419" s="164"/>
      <c r="B419" s="162"/>
      <c r="C419" s="166"/>
      <c r="D419" s="165"/>
    </row>
    <row r="420" spans="1:4">
      <c r="A420" s="164"/>
      <c r="B420" s="162"/>
      <c r="C420" s="166"/>
      <c r="D420" s="165"/>
    </row>
    <row r="421" spans="1:4">
      <c r="A421" s="164"/>
      <c r="B421" s="162"/>
      <c r="C421" s="166"/>
      <c r="D421" s="165"/>
    </row>
    <row r="422" spans="1:4">
      <c r="A422" s="164"/>
      <c r="B422" s="162"/>
      <c r="C422" s="166"/>
      <c r="D422" s="165"/>
    </row>
    <row r="423" spans="1:4">
      <c r="A423" s="164"/>
      <c r="B423" s="162"/>
      <c r="C423" s="166"/>
      <c r="D423" s="165"/>
    </row>
    <row r="424" spans="1:4">
      <c r="A424" s="164"/>
      <c r="B424" s="162"/>
      <c r="C424" s="166"/>
      <c r="D424" s="165"/>
    </row>
    <row r="425" spans="1:4">
      <c r="A425" s="164"/>
      <c r="B425" s="162"/>
      <c r="C425" s="166"/>
      <c r="D425" s="165"/>
    </row>
    <row r="426" spans="1:4">
      <c r="A426" s="164"/>
      <c r="B426" s="162"/>
      <c r="C426" s="166"/>
      <c r="D426" s="165"/>
    </row>
    <row r="427" spans="1:4">
      <c r="A427" s="164"/>
      <c r="B427" s="162"/>
      <c r="C427" s="166"/>
      <c r="D427" s="165"/>
    </row>
    <row r="428" spans="1:4">
      <c r="A428" s="164"/>
      <c r="B428" s="162"/>
      <c r="C428" s="166"/>
      <c r="D428" s="165"/>
    </row>
    <row r="429" spans="1:4">
      <c r="A429" s="164"/>
      <c r="B429" s="162"/>
      <c r="C429" s="166"/>
      <c r="D429" s="165"/>
    </row>
    <row r="430" spans="1:4">
      <c r="A430" s="164"/>
      <c r="B430" s="162"/>
      <c r="C430" s="166"/>
      <c r="D430" s="165"/>
    </row>
    <row r="431" spans="1:4">
      <c r="A431" s="164"/>
      <c r="B431" s="162"/>
      <c r="C431" s="166"/>
      <c r="D431" s="165"/>
    </row>
    <row r="432" spans="1:4">
      <c r="A432" s="164"/>
      <c r="B432" s="162"/>
      <c r="C432" s="166"/>
      <c r="D432" s="165"/>
    </row>
    <row r="433" spans="1:4">
      <c r="A433" s="164"/>
      <c r="B433" s="162"/>
      <c r="C433" s="166"/>
      <c r="D433" s="165"/>
    </row>
    <row r="434" spans="1:4">
      <c r="A434" s="164"/>
      <c r="B434" s="162"/>
      <c r="C434" s="166"/>
      <c r="D434" s="165"/>
    </row>
    <row r="435" spans="1:4">
      <c r="A435" s="164"/>
      <c r="B435" s="162"/>
      <c r="C435" s="166"/>
      <c r="D435" s="165"/>
    </row>
    <row r="436" spans="1:4">
      <c r="A436" s="164"/>
      <c r="B436" s="162"/>
      <c r="C436" s="166"/>
      <c r="D436" s="165"/>
    </row>
    <row r="437" spans="1:4">
      <c r="A437" s="164"/>
      <c r="B437" s="162"/>
      <c r="C437" s="166"/>
      <c r="D437" s="165"/>
    </row>
    <row r="438" spans="1:4">
      <c r="A438" s="164"/>
      <c r="B438" s="162"/>
      <c r="C438" s="166"/>
      <c r="D438" s="165"/>
    </row>
    <row r="439" spans="1:4">
      <c r="A439" s="164"/>
      <c r="B439" s="162"/>
      <c r="C439" s="166"/>
      <c r="D439" s="165"/>
    </row>
    <row r="440" spans="1:4">
      <c r="A440" s="164"/>
      <c r="B440" s="162"/>
      <c r="C440" s="166"/>
      <c r="D440" s="165"/>
    </row>
    <row r="441" spans="1:4">
      <c r="A441" s="164"/>
      <c r="B441" s="162"/>
      <c r="C441" s="166"/>
      <c r="D441" s="165"/>
    </row>
    <row r="442" spans="1:4">
      <c r="A442" s="164"/>
      <c r="B442" s="162"/>
      <c r="C442" s="166"/>
      <c r="D442" s="165"/>
    </row>
    <row r="443" spans="1:4">
      <c r="A443" s="164"/>
      <c r="B443" s="162"/>
      <c r="C443" s="166"/>
      <c r="D443" s="165"/>
    </row>
    <row r="444" spans="1:4">
      <c r="A444" s="164"/>
      <c r="B444" s="162"/>
      <c r="C444" s="166"/>
      <c r="D444" s="165"/>
    </row>
    <row r="445" spans="1:4">
      <c r="A445" s="164"/>
      <c r="B445" s="162"/>
      <c r="C445" s="166"/>
      <c r="D445" s="165"/>
    </row>
    <row r="446" spans="1:4">
      <c r="A446" s="164"/>
      <c r="B446" s="162"/>
      <c r="C446" s="166"/>
      <c r="D446" s="165"/>
    </row>
    <row r="447" spans="1:4">
      <c r="A447" s="164"/>
      <c r="B447" s="162"/>
      <c r="C447" s="166"/>
      <c r="D447" s="165"/>
    </row>
    <row r="448" spans="1:4">
      <c r="A448" s="164"/>
      <c r="B448" s="162"/>
      <c r="C448" s="166"/>
      <c r="D448" s="165"/>
    </row>
    <row r="449" spans="1:4">
      <c r="A449" s="164"/>
      <c r="B449" s="162"/>
      <c r="C449" s="166"/>
      <c r="D449" s="165"/>
    </row>
    <row r="450" spans="1:4">
      <c r="A450" s="164"/>
      <c r="B450" s="162"/>
      <c r="C450" s="166"/>
      <c r="D450" s="165"/>
    </row>
    <row r="451" spans="1:4">
      <c r="A451" s="164"/>
      <c r="B451" s="162"/>
      <c r="C451" s="166"/>
      <c r="D451" s="165"/>
    </row>
    <row r="452" spans="1:4">
      <c r="A452" s="164"/>
      <c r="B452" s="162"/>
      <c r="C452" s="166"/>
      <c r="D452" s="165"/>
    </row>
    <row r="453" spans="1:4">
      <c r="A453" s="164"/>
      <c r="B453" s="162"/>
      <c r="C453" s="166"/>
      <c r="D453" s="165"/>
    </row>
    <row r="454" spans="1:4">
      <c r="A454" s="164"/>
      <c r="B454" s="162"/>
      <c r="C454" s="166"/>
      <c r="D454" s="165"/>
    </row>
    <row r="455" spans="1:4">
      <c r="A455" s="164"/>
      <c r="B455" s="162"/>
      <c r="C455" s="166"/>
      <c r="D455" s="165"/>
    </row>
    <row r="456" spans="1:4">
      <c r="A456" s="164"/>
      <c r="B456" s="162"/>
      <c r="C456" s="166"/>
      <c r="D456" s="165"/>
    </row>
    <row r="457" spans="1:4">
      <c r="A457" s="164"/>
      <c r="B457" s="162"/>
      <c r="C457" s="166"/>
      <c r="D457" s="165"/>
    </row>
    <row r="458" spans="1:4">
      <c r="A458" s="164"/>
      <c r="B458" s="162"/>
      <c r="C458" s="166"/>
      <c r="D458" s="165"/>
    </row>
    <row r="459" spans="1:4">
      <c r="A459" s="164"/>
      <c r="B459" s="162"/>
      <c r="C459" s="166"/>
      <c r="D459" s="165"/>
    </row>
    <row r="460" spans="1:4">
      <c r="A460" s="164"/>
      <c r="B460" s="162"/>
      <c r="C460" s="166"/>
      <c r="D460" s="165"/>
    </row>
    <row r="461" spans="1:4">
      <c r="A461" s="164"/>
      <c r="B461" s="162"/>
      <c r="C461" s="166"/>
      <c r="D461" s="165"/>
    </row>
    <row r="462" spans="1:4">
      <c r="A462" s="164"/>
      <c r="B462" s="162"/>
      <c r="C462" s="166"/>
      <c r="D462" s="165"/>
    </row>
    <row r="463" spans="1:4">
      <c r="A463" s="164"/>
      <c r="B463" s="162"/>
      <c r="C463" s="166"/>
      <c r="D463" s="165"/>
    </row>
    <row r="464" spans="1:4">
      <c r="A464" s="164"/>
      <c r="B464" s="162"/>
      <c r="C464" s="166"/>
      <c r="D464" s="165"/>
    </row>
    <row r="465" spans="1:4">
      <c r="A465" s="164"/>
      <c r="B465" s="162"/>
      <c r="C465" s="166"/>
      <c r="D465" s="165"/>
    </row>
    <row r="466" spans="1:4">
      <c r="A466" s="164"/>
      <c r="B466" s="162"/>
      <c r="C466" s="166"/>
      <c r="D466" s="165"/>
    </row>
    <row r="467" spans="1:4">
      <c r="A467" s="164"/>
      <c r="B467" s="162"/>
      <c r="C467" s="166"/>
      <c r="D467" s="165"/>
    </row>
    <row r="468" spans="1:4">
      <c r="A468" s="164"/>
      <c r="B468" s="162"/>
      <c r="C468" s="166"/>
      <c r="D468" s="165"/>
    </row>
    <row r="469" spans="1:4">
      <c r="A469" s="164"/>
      <c r="B469" s="162"/>
      <c r="C469" s="166"/>
      <c r="D469" s="165"/>
    </row>
    <row r="470" spans="1:4">
      <c r="A470" s="164"/>
      <c r="B470" s="162"/>
      <c r="C470" s="166"/>
      <c r="D470" s="165"/>
    </row>
    <row r="471" spans="1:4">
      <c r="A471" s="164"/>
      <c r="B471" s="162"/>
      <c r="C471" s="166"/>
      <c r="D471" s="165"/>
    </row>
    <row r="472" spans="1:4">
      <c r="A472" s="164"/>
      <c r="B472" s="162"/>
      <c r="C472" s="166"/>
      <c r="D472" s="165"/>
    </row>
    <row r="473" spans="1:4">
      <c r="A473" s="164"/>
      <c r="B473" s="162"/>
      <c r="C473" s="166"/>
      <c r="D473" s="165"/>
    </row>
    <row r="474" spans="1:4">
      <c r="A474" s="164"/>
      <c r="B474" s="162"/>
      <c r="C474" s="166"/>
      <c r="D474" s="165"/>
    </row>
    <row r="475" spans="1:4">
      <c r="A475" s="164"/>
      <c r="B475" s="162"/>
      <c r="C475" s="166"/>
      <c r="D475" s="165"/>
    </row>
    <row r="476" spans="1:4">
      <c r="A476" s="164"/>
      <c r="B476" s="162"/>
      <c r="C476" s="166"/>
      <c r="D476" s="165"/>
    </row>
    <row r="477" spans="1:4">
      <c r="A477" s="164"/>
      <c r="B477" s="162"/>
      <c r="C477" s="166"/>
      <c r="D477" s="165"/>
    </row>
    <row r="478" spans="1:4">
      <c r="A478" s="164"/>
      <c r="B478" s="162"/>
      <c r="C478" s="166"/>
      <c r="D478" s="165"/>
    </row>
    <row r="479" spans="1:4">
      <c r="A479" s="164"/>
      <c r="B479" s="162"/>
      <c r="C479" s="166"/>
      <c r="D479" s="165"/>
    </row>
    <row r="480" spans="1:4">
      <c r="A480" s="164"/>
      <c r="B480" s="162"/>
      <c r="C480" s="166"/>
      <c r="D480" s="165"/>
    </row>
    <row r="481" spans="1:4">
      <c r="A481" s="164"/>
      <c r="B481" s="162"/>
      <c r="C481" s="166"/>
      <c r="D481" s="165"/>
    </row>
    <row r="482" spans="1:4">
      <c r="A482" s="164"/>
      <c r="B482" s="162"/>
      <c r="C482" s="166"/>
      <c r="D482" s="165"/>
    </row>
    <row r="483" spans="1:4">
      <c r="A483" s="164"/>
      <c r="B483" s="162"/>
      <c r="C483" s="166"/>
      <c r="D483" s="165"/>
    </row>
    <row r="484" spans="1:4">
      <c r="A484" s="164"/>
      <c r="B484" s="162"/>
      <c r="C484" s="166"/>
      <c r="D484" s="165"/>
    </row>
    <row r="485" spans="1:4">
      <c r="A485" s="164"/>
      <c r="B485" s="162"/>
      <c r="C485" s="166"/>
      <c r="D485" s="165"/>
    </row>
    <row r="486" spans="1:4">
      <c r="A486" s="164"/>
      <c r="B486" s="162"/>
      <c r="C486" s="166"/>
      <c r="D486" s="165"/>
    </row>
    <row r="487" spans="1:4">
      <c r="A487" s="164"/>
      <c r="B487" s="162"/>
      <c r="C487" s="166"/>
      <c r="D487" s="165"/>
    </row>
    <row r="488" spans="1:4">
      <c r="A488" s="164"/>
      <c r="B488" s="162"/>
      <c r="C488" s="166"/>
      <c r="D488" s="165"/>
    </row>
    <row r="489" spans="1:4">
      <c r="A489" s="164"/>
      <c r="B489" s="162"/>
      <c r="C489" s="166"/>
      <c r="D489" s="165"/>
    </row>
    <row r="490" spans="1:4">
      <c r="A490" s="164"/>
      <c r="B490" s="162"/>
      <c r="C490" s="166"/>
      <c r="D490" s="165"/>
    </row>
    <row r="491" spans="1:4">
      <c r="A491" s="164"/>
      <c r="B491" s="162"/>
      <c r="C491" s="166"/>
      <c r="D491" s="165"/>
    </row>
    <row r="492" spans="1:4">
      <c r="A492" s="164"/>
      <c r="B492" s="162"/>
      <c r="C492" s="166"/>
      <c r="D492" s="165"/>
    </row>
    <row r="493" spans="1:4">
      <c r="A493" s="164"/>
      <c r="B493" s="162"/>
      <c r="C493" s="166"/>
      <c r="D493" s="165"/>
    </row>
    <row r="494" spans="1:4">
      <c r="A494" s="164"/>
      <c r="B494" s="162"/>
      <c r="C494" s="166"/>
      <c r="D494" s="165"/>
    </row>
    <row r="495" spans="1:4">
      <c r="A495" s="164"/>
      <c r="B495" s="162"/>
      <c r="C495" s="166"/>
      <c r="D495" s="165"/>
    </row>
    <row r="496" spans="1:4">
      <c r="A496" s="164"/>
      <c r="B496" s="162"/>
      <c r="C496" s="166"/>
      <c r="D496" s="165"/>
    </row>
    <row r="497" spans="1:4">
      <c r="A497" s="164"/>
      <c r="B497" s="162"/>
      <c r="C497" s="166"/>
      <c r="D497" s="165"/>
    </row>
    <row r="498" spans="1:4">
      <c r="A498" s="164"/>
      <c r="B498" s="162"/>
      <c r="C498" s="166"/>
      <c r="D498" s="165"/>
    </row>
    <row r="499" spans="1:4">
      <c r="A499" s="164"/>
      <c r="B499" s="162"/>
      <c r="C499" s="166"/>
      <c r="D499" s="165"/>
    </row>
    <row r="500" spans="1:4">
      <c r="A500" s="164"/>
      <c r="B500" s="162"/>
      <c r="C500" s="166"/>
      <c r="D500" s="165"/>
    </row>
    <row r="501" spans="1:4">
      <c r="A501" s="164"/>
      <c r="B501" s="162"/>
      <c r="C501" s="166"/>
      <c r="D501" s="165"/>
    </row>
    <row r="502" spans="1:4">
      <c r="A502" s="164"/>
      <c r="B502" s="162"/>
      <c r="C502" s="166"/>
      <c r="D502" s="165"/>
    </row>
    <row r="503" spans="1:4">
      <c r="A503" s="164"/>
      <c r="B503" s="162"/>
      <c r="C503" s="166"/>
      <c r="D503" s="165"/>
    </row>
    <row r="504" spans="1:4">
      <c r="A504" s="164"/>
      <c r="B504" s="162"/>
      <c r="C504" s="166"/>
      <c r="D504" s="165"/>
    </row>
    <row r="505" spans="1:4">
      <c r="A505" s="164"/>
      <c r="B505" s="162"/>
      <c r="C505" s="166"/>
      <c r="D505" s="165"/>
    </row>
    <row r="506" spans="1:4">
      <c r="A506" s="164"/>
      <c r="B506" s="162"/>
      <c r="C506" s="166"/>
      <c r="D506" s="165"/>
    </row>
    <row r="507" spans="1:4">
      <c r="A507" s="164"/>
      <c r="B507" s="162"/>
      <c r="C507" s="166"/>
      <c r="D507" s="165"/>
    </row>
    <row r="508" spans="1:4">
      <c r="A508" s="164"/>
      <c r="B508" s="162"/>
      <c r="C508" s="166"/>
      <c r="D508" s="165"/>
    </row>
    <row r="509" spans="1:4">
      <c r="A509" s="164"/>
      <c r="B509" s="162"/>
      <c r="C509" s="166"/>
      <c r="D509" s="165"/>
    </row>
    <row r="510" spans="1:4">
      <c r="A510" s="164"/>
      <c r="B510" s="162"/>
      <c r="C510" s="166"/>
      <c r="D510" s="165"/>
    </row>
    <row r="511" spans="1:4">
      <c r="A511" s="164"/>
      <c r="B511" s="162"/>
      <c r="C511" s="166"/>
      <c r="D511" s="165"/>
    </row>
    <row r="512" spans="1:4">
      <c r="A512" s="164"/>
      <c r="B512" s="162"/>
      <c r="C512" s="166"/>
      <c r="D512" s="165"/>
    </row>
    <row r="513" spans="1:4">
      <c r="A513" s="164"/>
      <c r="B513" s="162"/>
      <c r="C513" s="166"/>
      <c r="D513" s="165"/>
    </row>
    <row r="514" spans="1:4">
      <c r="A514" s="164"/>
      <c r="B514" s="162"/>
      <c r="C514" s="166"/>
      <c r="D514" s="165"/>
    </row>
    <row r="515" spans="1:4">
      <c r="A515" s="164"/>
      <c r="B515" s="162"/>
      <c r="C515" s="166"/>
      <c r="D515" s="165"/>
    </row>
    <row r="516" spans="1:4">
      <c r="A516" s="164"/>
      <c r="B516" s="162"/>
      <c r="C516" s="166"/>
      <c r="D516" s="165"/>
    </row>
    <row r="517" spans="1:4">
      <c r="A517" s="164"/>
      <c r="B517" s="162"/>
      <c r="C517" s="166"/>
      <c r="D517" s="165"/>
    </row>
    <row r="518" spans="1:4">
      <c r="A518" s="164"/>
      <c r="B518" s="162"/>
      <c r="C518" s="166"/>
      <c r="D518" s="165"/>
    </row>
    <row r="519" spans="1:4">
      <c r="A519" s="164"/>
      <c r="B519" s="162"/>
      <c r="C519" s="166"/>
      <c r="D519" s="165"/>
    </row>
    <row r="520" spans="1:4">
      <c r="A520" s="164"/>
      <c r="B520" s="162"/>
      <c r="C520" s="166"/>
      <c r="D520" s="165"/>
    </row>
    <row r="521" spans="1:4">
      <c r="A521" s="164"/>
      <c r="B521" s="162"/>
      <c r="C521" s="166"/>
      <c r="D521" s="165"/>
    </row>
    <row r="522" spans="1:4">
      <c r="A522" s="164"/>
      <c r="B522" s="162"/>
      <c r="C522" s="166"/>
      <c r="D522" s="165"/>
    </row>
    <row r="523" spans="1:4">
      <c r="A523" s="164"/>
      <c r="B523" s="162"/>
      <c r="C523" s="166"/>
      <c r="D523" s="165"/>
    </row>
    <row r="524" spans="1:4">
      <c r="A524" s="164"/>
      <c r="B524" s="162"/>
      <c r="C524" s="166"/>
      <c r="D524" s="165"/>
    </row>
    <row r="525" spans="1:4">
      <c r="A525" s="164"/>
      <c r="B525" s="162"/>
      <c r="C525" s="166"/>
      <c r="D525" s="165"/>
    </row>
    <row r="526" spans="1:4">
      <c r="A526" s="164"/>
      <c r="B526" s="162"/>
      <c r="C526" s="166"/>
      <c r="D526" s="165"/>
    </row>
    <row r="527" spans="1:4">
      <c r="A527" s="164"/>
      <c r="B527" s="162"/>
      <c r="C527" s="166"/>
      <c r="D527" s="165"/>
    </row>
    <row r="528" spans="1:4">
      <c r="A528" s="164"/>
      <c r="B528" s="162"/>
      <c r="C528" s="166"/>
      <c r="D528" s="165"/>
    </row>
    <row r="529" spans="1:4">
      <c r="A529" s="164"/>
      <c r="B529" s="162"/>
      <c r="C529" s="166"/>
      <c r="D529" s="165"/>
    </row>
    <row r="530" spans="1:4">
      <c r="A530" s="164"/>
      <c r="B530" s="162"/>
      <c r="C530" s="166"/>
      <c r="D530" s="165"/>
    </row>
    <row r="531" spans="1:4">
      <c r="A531" s="164"/>
      <c r="B531" s="162"/>
      <c r="C531" s="166"/>
      <c r="D531" s="165"/>
    </row>
    <row r="532" spans="1:4">
      <c r="A532" s="164"/>
      <c r="B532" s="162"/>
      <c r="C532" s="166"/>
      <c r="D532" s="165"/>
    </row>
    <row r="533" spans="1:4">
      <c r="A533" s="164"/>
      <c r="B533" s="162"/>
      <c r="C533" s="166"/>
      <c r="D533" s="165"/>
    </row>
    <row r="534" spans="1:4">
      <c r="A534" s="164"/>
      <c r="B534" s="162"/>
      <c r="C534" s="166"/>
      <c r="D534" s="165"/>
    </row>
    <row r="535" spans="1:4">
      <c r="A535" s="164"/>
      <c r="B535" s="162"/>
      <c r="C535" s="166"/>
      <c r="D535" s="165"/>
    </row>
    <row r="536" spans="1:4">
      <c r="A536" s="164"/>
      <c r="B536" s="162"/>
      <c r="C536" s="166"/>
      <c r="D536" s="165"/>
    </row>
    <row r="537" spans="1:4">
      <c r="A537" s="164"/>
      <c r="B537" s="162"/>
      <c r="C537" s="166"/>
      <c r="D537" s="165"/>
    </row>
    <row r="538" spans="1:4">
      <c r="A538" s="164"/>
      <c r="B538" s="162"/>
      <c r="C538" s="166"/>
      <c r="D538" s="165"/>
    </row>
    <row r="539" spans="1:4">
      <c r="A539" s="164"/>
      <c r="B539" s="162"/>
      <c r="C539" s="166"/>
      <c r="D539" s="165"/>
    </row>
    <row r="540" spans="1:4">
      <c r="A540" s="164"/>
      <c r="B540" s="162"/>
      <c r="C540" s="166"/>
      <c r="D540" s="165"/>
    </row>
    <row r="541" spans="1:4">
      <c r="A541" s="164"/>
      <c r="B541" s="162"/>
      <c r="C541" s="166"/>
      <c r="D541" s="165"/>
    </row>
    <row r="542" spans="1:4">
      <c r="A542" s="164"/>
      <c r="B542" s="162"/>
      <c r="C542" s="166"/>
      <c r="D542" s="165"/>
    </row>
    <row r="543" spans="1:4">
      <c r="A543" s="164"/>
      <c r="B543" s="162"/>
      <c r="C543" s="166"/>
      <c r="D543" s="165"/>
    </row>
    <row r="544" spans="1:4">
      <c r="A544" s="164"/>
      <c r="B544" s="162"/>
      <c r="C544" s="166"/>
      <c r="D544" s="165"/>
    </row>
    <row r="545" spans="1:4">
      <c r="A545" s="164"/>
      <c r="B545" s="162"/>
      <c r="C545" s="166"/>
      <c r="D545" s="165"/>
    </row>
    <row r="546" spans="1:4">
      <c r="A546" s="164"/>
      <c r="B546" s="162"/>
      <c r="C546" s="166"/>
      <c r="D546" s="165"/>
    </row>
    <row r="547" spans="1:4">
      <c r="A547" s="164"/>
      <c r="B547" s="162"/>
      <c r="C547" s="166"/>
      <c r="D547" s="165"/>
    </row>
    <row r="548" spans="1:4">
      <c r="A548" s="164"/>
      <c r="B548" s="162"/>
      <c r="C548" s="166"/>
      <c r="D548" s="165"/>
    </row>
    <row r="549" spans="1:4">
      <c r="A549" s="164"/>
      <c r="B549" s="162"/>
      <c r="C549" s="166"/>
      <c r="D549" s="165"/>
    </row>
    <row r="550" spans="1:4">
      <c r="A550" s="164"/>
      <c r="B550" s="162"/>
      <c r="C550" s="166"/>
      <c r="D550" s="165"/>
    </row>
    <row r="551" spans="1:4">
      <c r="A551" s="164"/>
      <c r="B551" s="162"/>
      <c r="C551" s="166"/>
      <c r="D551" s="165"/>
    </row>
    <row r="552" spans="1:4">
      <c r="A552" s="164"/>
      <c r="B552" s="162"/>
      <c r="C552" s="166"/>
      <c r="D552" s="165"/>
    </row>
    <row r="553" spans="1:4">
      <c r="A553" s="164"/>
      <c r="B553" s="162"/>
      <c r="C553" s="166"/>
      <c r="D553" s="165"/>
    </row>
    <row r="554" spans="1:4">
      <c r="A554" s="164"/>
      <c r="B554" s="162"/>
      <c r="C554" s="166"/>
      <c r="D554" s="165"/>
    </row>
    <row r="555" spans="1:4">
      <c r="A555" s="164"/>
      <c r="B555" s="162"/>
      <c r="C555" s="166"/>
      <c r="D555" s="165"/>
    </row>
    <row r="556" spans="1:4">
      <c r="A556" s="164"/>
      <c r="B556" s="162"/>
      <c r="C556" s="166"/>
      <c r="D556" s="165"/>
    </row>
    <row r="557" spans="1:4">
      <c r="A557" s="164"/>
      <c r="B557" s="162"/>
      <c r="C557" s="166"/>
      <c r="D557" s="165"/>
    </row>
    <row r="558" spans="1:4">
      <c r="A558" s="164"/>
      <c r="B558" s="162"/>
      <c r="C558" s="166"/>
      <c r="D558" s="165"/>
    </row>
    <row r="559" spans="1:4">
      <c r="A559" s="164"/>
      <c r="B559" s="162"/>
      <c r="C559" s="166"/>
      <c r="D559" s="165"/>
    </row>
    <row r="560" spans="1:4">
      <c r="A560" s="164"/>
      <c r="B560" s="162"/>
      <c r="C560" s="166"/>
      <c r="D560" s="165"/>
    </row>
    <row r="561" spans="1:4">
      <c r="A561" s="164"/>
      <c r="B561" s="162"/>
      <c r="C561" s="166"/>
      <c r="D561" s="165"/>
    </row>
    <row r="562" spans="1:4">
      <c r="A562" s="164"/>
      <c r="B562" s="162"/>
      <c r="C562" s="166"/>
      <c r="D562" s="165"/>
    </row>
    <row r="563" spans="1:4">
      <c r="A563" s="164"/>
      <c r="B563" s="162"/>
      <c r="C563" s="166"/>
      <c r="D563" s="165"/>
    </row>
    <row r="564" spans="1:4">
      <c r="A564" s="164"/>
      <c r="B564" s="162"/>
      <c r="C564" s="166"/>
      <c r="D564" s="165"/>
    </row>
    <row r="565" spans="1:4">
      <c r="A565" s="164"/>
      <c r="B565" s="162"/>
      <c r="C565" s="166"/>
      <c r="D565" s="165"/>
    </row>
    <row r="566" spans="1:4">
      <c r="A566" s="164"/>
      <c r="B566" s="162"/>
      <c r="C566" s="166"/>
      <c r="D566" s="165"/>
    </row>
    <row r="567" spans="1:4">
      <c r="A567" s="164"/>
      <c r="B567" s="162"/>
      <c r="C567" s="166"/>
      <c r="D567" s="165"/>
    </row>
    <row r="568" spans="1:4">
      <c r="A568" s="164"/>
      <c r="B568" s="162"/>
      <c r="C568" s="166"/>
      <c r="D568" s="165"/>
    </row>
    <row r="569" spans="1:4">
      <c r="A569" s="164"/>
      <c r="B569" s="162"/>
      <c r="C569" s="166"/>
      <c r="D569" s="165"/>
    </row>
    <row r="570" spans="1:4">
      <c r="A570" s="164"/>
      <c r="B570" s="162"/>
      <c r="C570" s="166"/>
      <c r="D570" s="165"/>
    </row>
    <row r="571" spans="1:4">
      <c r="A571" s="164"/>
      <c r="B571" s="162"/>
      <c r="C571" s="166"/>
      <c r="D571" s="165"/>
    </row>
    <row r="572" spans="1:4">
      <c r="A572" s="164"/>
      <c r="B572" s="162"/>
      <c r="C572" s="166"/>
      <c r="D572" s="165"/>
    </row>
    <row r="573" spans="1:4">
      <c r="A573" s="164"/>
      <c r="B573" s="162"/>
      <c r="C573" s="166"/>
      <c r="D573" s="165"/>
    </row>
    <row r="574" spans="1:4">
      <c r="A574" s="164"/>
      <c r="B574" s="162"/>
      <c r="C574" s="166"/>
      <c r="D574" s="165"/>
    </row>
    <row r="575" spans="1:4">
      <c r="A575" s="164"/>
      <c r="B575" s="162"/>
      <c r="C575" s="166"/>
      <c r="D575" s="165"/>
    </row>
    <row r="576" spans="1:4">
      <c r="A576" s="164"/>
      <c r="B576" s="162"/>
      <c r="C576" s="166"/>
      <c r="D576" s="165"/>
    </row>
    <row r="577" spans="1:4">
      <c r="A577" s="164"/>
      <c r="B577" s="162"/>
      <c r="C577" s="166"/>
      <c r="D577" s="165"/>
    </row>
    <row r="578" spans="1:4">
      <c r="A578" s="164"/>
      <c r="B578" s="162"/>
      <c r="C578" s="166"/>
      <c r="D578" s="165"/>
    </row>
    <row r="579" spans="1:4">
      <c r="A579" s="164"/>
      <c r="B579" s="162"/>
      <c r="C579" s="166"/>
      <c r="D579" s="165"/>
    </row>
    <row r="580" spans="1:4">
      <c r="A580" s="164"/>
      <c r="B580" s="162"/>
      <c r="C580" s="166"/>
      <c r="D580" s="165"/>
    </row>
    <row r="581" spans="1:4">
      <c r="A581" s="164"/>
      <c r="B581" s="162"/>
      <c r="C581" s="166"/>
      <c r="D581" s="165"/>
    </row>
    <row r="582" spans="1:4">
      <c r="A582" s="164"/>
      <c r="B582" s="162"/>
      <c r="C582" s="166"/>
      <c r="D582" s="165"/>
    </row>
    <row r="583" spans="1:4">
      <c r="A583" s="164"/>
      <c r="B583" s="162"/>
      <c r="C583" s="166"/>
      <c r="D583" s="165"/>
    </row>
    <row r="584" spans="1:4">
      <c r="A584" s="164"/>
      <c r="B584" s="162"/>
      <c r="C584" s="166"/>
      <c r="D584" s="165"/>
    </row>
    <row r="585" spans="1:4">
      <c r="A585" s="164"/>
      <c r="B585" s="162"/>
      <c r="C585" s="166"/>
      <c r="D585" s="165"/>
    </row>
    <row r="586" spans="1:4">
      <c r="A586" s="164"/>
      <c r="B586" s="162"/>
      <c r="C586" s="166"/>
      <c r="D586" s="165"/>
    </row>
    <row r="587" spans="1:4">
      <c r="A587" s="164"/>
      <c r="B587" s="162"/>
      <c r="C587" s="166"/>
      <c r="D587" s="165"/>
    </row>
    <row r="588" spans="1:4">
      <c r="A588" s="164"/>
      <c r="B588" s="162"/>
      <c r="C588" s="166"/>
      <c r="D588" s="165"/>
    </row>
    <row r="589" spans="1:4">
      <c r="A589" s="164"/>
      <c r="B589" s="162"/>
      <c r="C589" s="166"/>
      <c r="D589" s="165"/>
    </row>
    <row r="590" spans="1:4">
      <c r="A590" s="164"/>
      <c r="B590" s="162"/>
      <c r="C590" s="166"/>
      <c r="D590" s="165"/>
    </row>
    <row r="591" spans="1:4">
      <c r="A591" s="164"/>
      <c r="B591" s="162"/>
      <c r="C591" s="166"/>
      <c r="D591" s="165"/>
    </row>
    <row r="592" spans="1:4">
      <c r="A592" s="164"/>
      <c r="B592" s="162"/>
      <c r="C592" s="166"/>
      <c r="D592" s="165"/>
    </row>
    <row r="593" spans="1:4">
      <c r="A593" s="164"/>
      <c r="B593" s="162"/>
      <c r="C593" s="166"/>
      <c r="D593" s="165"/>
    </row>
    <row r="594" spans="1:4">
      <c r="A594" s="164"/>
      <c r="B594" s="162"/>
      <c r="C594" s="166"/>
      <c r="D594" s="165"/>
    </row>
    <row r="595" spans="1:4">
      <c r="A595" s="164"/>
      <c r="B595" s="162"/>
      <c r="C595" s="166"/>
      <c r="D595" s="165"/>
    </row>
    <row r="596" spans="1:4">
      <c r="A596" s="164"/>
      <c r="B596" s="162"/>
      <c r="C596" s="166"/>
      <c r="D596" s="165"/>
    </row>
    <row r="597" spans="1:4">
      <c r="A597" s="164"/>
      <c r="B597" s="162"/>
      <c r="C597" s="166"/>
      <c r="D597" s="165"/>
    </row>
    <row r="598" spans="1:4">
      <c r="A598" s="164"/>
      <c r="B598" s="162"/>
      <c r="C598" s="166"/>
      <c r="D598" s="165"/>
    </row>
    <row r="599" spans="1:4">
      <c r="A599" s="164"/>
      <c r="B599" s="162"/>
      <c r="C599" s="166"/>
      <c r="D599" s="165"/>
    </row>
    <row r="600" spans="1:4">
      <c r="A600" s="164"/>
      <c r="B600" s="162"/>
      <c r="C600" s="166"/>
      <c r="D600" s="165"/>
    </row>
    <row r="601" spans="1:4">
      <c r="A601" s="164"/>
      <c r="B601" s="162"/>
      <c r="C601" s="166"/>
      <c r="D601" s="165"/>
    </row>
    <row r="602" spans="1:4">
      <c r="A602" s="164"/>
      <c r="B602" s="162"/>
      <c r="C602" s="166"/>
      <c r="D602" s="165"/>
    </row>
    <row r="603" spans="1:4">
      <c r="A603" s="164"/>
      <c r="B603" s="162"/>
      <c r="C603" s="166"/>
      <c r="D603" s="165"/>
    </row>
    <row r="604" spans="1:4">
      <c r="A604" s="164"/>
      <c r="B604" s="162"/>
      <c r="C604" s="166"/>
      <c r="D604" s="165"/>
    </row>
    <row r="605" spans="1:4">
      <c r="A605" s="164"/>
      <c r="B605" s="162"/>
      <c r="C605" s="166"/>
      <c r="D605" s="165"/>
    </row>
    <row r="606" spans="1:4">
      <c r="A606" s="164"/>
      <c r="B606" s="162"/>
      <c r="C606" s="166"/>
      <c r="D606" s="165"/>
    </row>
    <row r="607" spans="1:4">
      <c r="A607" s="164"/>
      <c r="B607" s="162"/>
      <c r="C607" s="166"/>
      <c r="D607" s="165"/>
    </row>
    <row r="608" spans="1:4">
      <c r="A608" s="164"/>
      <c r="B608" s="162"/>
      <c r="C608" s="166"/>
      <c r="D608" s="165"/>
    </row>
    <row r="609" spans="1:4">
      <c r="A609" s="164"/>
      <c r="B609" s="162"/>
      <c r="C609" s="166"/>
      <c r="D609" s="165"/>
    </row>
    <row r="610" spans="1:4">
      <c r="A610" s="164"/>
      <c r="B610" s="162"/>
      <c r="C610" s="166"/>
      <c r="D610" s="165"/>
    </row>
    <row r="611" spans="1:4">
      <c r="A611" s="164"/>
      <c r="B611" s="162"/>
      <c r="C611" s="166"/>
      <c r="D611" s="165"/>
    </row>
    <row r="612" spans="1:4">
      <c r="A612" s="164"/>
      <c r="B612" s="162"/>
      <c r="C612" s="166"/>
      <c r="D612" s="165"/>
    </row>
    <row r="613" spans="1:4">
      <c r="A613" s="164"/>
      <c r="B613" s="162"/>
      <c r="C613" s="166"/>
      <c r="D613" s="165"/>
    </row>
    <row r="614" spans="1:4">
      <c r="A614" s="164"/>
      <c r="B614" s="162"/>
      <c r="C614" s="166"/>
      <c r="D614" s="165"/>
    </row>
    <row r="615" spans="1:4">
      <c r="A615" s="164"/>
      <c r="B615" s="162"/>
      <c r="C615" s="166"/>
      <c r="D615" s="165"/>
    </row>
    <row r="616" spans="1:4">
      <c r="A616" s="164"/>
      <c r="B616" s="162"/>
      <c r="C616" s="166"/>
      <c r="D616" s="165"/>
    </row>
    <row r="617" spans="1:4">
      <c r="A617" s="164"/>
      <c r="B617" s="162"/>
      <c r="C617" s="166"/>
      <c r="D617" s="165"/>
    </row>
    <row r="618" spans="1:4">
      <c r="A618" s="164"/>
      <c r="B618" s="162"/>
      <c r="C618" s="166"/>
      <c r="D618" s="165"/>
    </row>
    <row r="619" spans="1:4">
      <c r="A619" s="164"/>
      <c r="B619" s="162"/>
      <c r="C619" s="166"/>
      <c r="D619" s="165"/>
    </row>
    <row r="620" spans="1:4">
      <c r="A620" s="164"/>
      <c r="B620" s="162"/>
      <c r="C620" s="166"/>
      <c r="D620" s="165"/>
    </row>
    <row r="621" spans="1:4">
      <c r="A621" s="164"/>
      <c r="B621" s="162"/>
      <c r="C621" s="166"/>
      <c r="D621" s="165"/>
    </row>
    <row r="622" spans="1:4">
      <c r="A622" s="164"/>
      <c r="B622" s="162"/>
      <c r="C622" s="166"/>
      <c r="D622" s="165"/>
    </row>
    <row r="623" spans="1:4">
      <c r="A623" s="164"/>
      <c r="B623" s="162"/>
      <c r="C623" s="166"/>
      <c r="D623" s="165"/>
    </row>
    <row r="624" spans="1:4">
      <c r="A624" s="164"/>
      <c r="B624" s="162"/>
      <c r="C624" s="166"/>
      <c r="D624" s="165"/>
    </row>
    <row r="625" spans="1:4">
      <c r="A625" s="164"/>
      <c r="B625" s="162"/>
      <c r="C625" s="166"/>
      <c r="D625" s="165"/>
    </row>
    <row r="626" spans="1:4">
      <c r="A626" s="164"/>
      <c r="B626" s="162"/>
      <c r="C626" s="166"/>
      <c r="D626" s="165"/>
    </row>
    <row r="627" spans="1:4">
      <c r="A627" s="164"/>
      <c r="B627" s="162"/>
      <c r="C627" s="166"/>
      <c r="D627" s="165"/>
    </row>
    <row r="628" spans="1:4">
      <c r="A628" s="164"/>
      <c r="B628" s="162"/>
      <c r="C628" s="166"/>
      <c r="D628" s="165"/>
    </row>
    <row r="629" spans="1:4">
      <c r="A629" s="164"/>
      <c r="B629" s="162"/>
      <c r="C629" s="166"/>
      <c r="D629" s="165"/>
    </row>
    <row r="630" spans="1:4">
      <c r="A630" s="164"/>
      <c r="B630" s="162"/>
      <c r="C630" s="166"/>
      <c r="D630" s="165"/>
    </row>
    <row r="631" spans="1:4">
      <c r="A631" s="164"/>
      <c r="B631" s="162"/>
      <c r="C631" s="166"/>
      <c r="D631" s="165"/>
    </row>
    <row r="632" spans="1:4">
      <c r="A632" s="164"/>
      <c r="B632" s="162"/>
      <c r="C632" s="166"/>
      <c r="D632" s="165"/>
    </row>
    <row r="633" spans="1:4">
      <c r="A633" s="164"/>
      <c r="B633" s="162"/>
      <c r="C633" s="166"/>
      <c r="D633" s="165"/>
    </row>
    <row r="634" spans="1:4">
      <c r="A634" s="164"/>
      <c r="B634" s="162"/>
      <c r="C634" s="166"/>
      <c r="D634" s="165"/>
    </row>
    <row r="635" spans="1:4">
      <c r="A635" s="164"/>
      <c r="B635" s="162"/>
      <c r="C635" s="166"/>
      <c r="D635" s="165"/>
    </row>
    <row r="636" spans="1:4">
      <c r="A636" s="164"/>
      <c r="B636" s="162"/>
      <c r="C636" s="166"/>
      <c r="D636" s="165"/>
    </row>
    <row r="637" spans="1:4">
      <c r="A637" s="164"/>
      <c r="B637" s="162"/>
      <c r="C637" s="166"/>
      <c r="D637" s="165"/>
    </row>
    <row r="638" spans="1:4">
      <c r="A638" s="164"/>
      <c r="B638" s="162"/>
      <c r="C638" s="166"/>
      <c r="D638" s="165"/>
    </row>
    <row r="639" spans="1:4">
      <c r="A639" s="164"/>
      <c r="B639" s="162"/>
      <c r="C639" s="166"/>
      <c r="D639" s="165"/>
    </row>
    <row r="640" spans="1:4">
      <c r="A640" s="164"/>
      <c r="B640" s="162"/>
      <c r="C640" s="166"/>
      <c r="D640" s="165"/>
    </row>
    <row r="641" spans="1:4">
      <c r="A641" s="164"/>
      <c r="B641" s="162"/>
      <c r="C641" s="166"/>
      <c r="D641" s="165"/>
    </row>
    <row r="642" spans="1:4">
      <c r="A642" s="164"/>
      <c r="B642" s="162"/>
      <c r="C642" s="166"/>
      <c r="D642" s="165"/>
    </row>
    <row r="643" spans="1:4">
      <c r="A643" s="164"/>
      <c r="B643" s="162"/>
      <c r="C643" s="166"/>
      <c r="D643" s="165"/>
    </row>
    <row r="644" spans="1:4">
      <c r="A644" s="164"/>
      <c r="B644" s="162"/>
      <c r="C644" s="166"/>
      <c r="D644" s="165"/>
    </row>
    <row r="645" spans="1:4">
      <c r="A645" s="164"/>
      <c r="B645" s="162"/>
      <c r="C645" s="166"/>
      <c r="D645" s="165"/>
    </row>
    <row r="646" spans="1:4">
      <c r="A646" s="164"/>
      <c r="B646" s="162"/>
      <c r="C646" s="166"/>
      <c r="D646" s="165"/>
    </row>
    <row r="647" spans="1:4">
      <c r="A647" s="164"/>
      <c r="B647" s="162"/>
      <c r="C647" s="166"/>
      <c r="D647" s="165"/>
    </row>
    <row r="648" spans="1:4">
      <c r="A648" s="164"/>
      <c r="B648" s="162"/>
      <c r="C648" s="166"/>
      <c r="D648" s="165"/>
    </row>
    <row r="649" spans="1:4">
      <c r="A649" s="164"/>
      <c r="B649" s="162"/>
      <c r="C649" s="166"/>
      <c r="D649" s="165"/>
    </row>
    <row r="650" spans="1:4">
      <c r="A650" s="164"/>
      <c r="B650" s="162"/>
      <c r="C650" s="166"/>
      <c r="D650" s="165"/>
    </row>
    <row r="651" spans="1:4">
      <c r="A651" s="164"/>
      <c r="B651" s="162"/>
      <c r="C651" s="166"/>
      <c r="D651" s="165"/>
    </row>
    <row r="652" spans="1:4">
      <c r="A652" s="164"/>
      <c r="B652" s="162"/>
      <c r="C652" s="166"/>
      <c r="D652" s="165"/>
    </row>
    <row r="653" spans="1:4">
      <c r="A653" s="164"/>
      <c r="B653" s="162"/>
      <c r="C653" s="166"/>
      <c r="D653" s="165"/>
    </row>
    <row r="654" spans="1:4">
      <c r="A654" s="164"/>
      <c r="B654" s="162"/>
      <c r="C654" s="166"/>
      <c r="D654" s="165"/>
    </row>
    <row r="655" spans="1:4">
      <c r="A655" s="164"/>
      <c r="B655" s="162"/>
      <c r="C655" s="166"/>
      <c r="D655" s="165"/>
    </row>
    <row r="656" spans="1:4">
      <c r="A656" s="164"/>
      <c r="B656" s="162"/>
      <c r="C656" s="166"/>
      <c r="D656" s="165"/>
    </row>
    <row r="657" spans="1:4">
      <c r="A657" s="164"/>
      <c r="B657" s="162"/>
      <c r="C657" s="166"/>
      <c r="D657" s="165"/>
    </row>
    <row r="658" spans="1:4">
      <c r="A658" s="164"/>
      <c r="B658" s="162"/>
      <c r="C658" s="166"/>
      <c r="D658" s="165"/>
    </row>
    <row r="659" spans="1:4">
      <c r="A659" s="164"/>
      <c r="B659" s="162"/>
      <c r="C659" s="166"/>
      <c r="D659" s="165"/>
    </row>
    <row r="660" spans="1:4">
      <c r="A660" s="164"/>
      <c r="B660" s="162"/>
      <c r="C660" s="166"/>
      <c r="D660" s="165"/>
    </row>
    <row r="661" spans="1:4">
      <c r="A661" s="164"/>
      <c r="B661" s="162"/>
      <c r="C661" s="166"/>
      <c r="D661" s="165"/>
    </row>
    <row r="662" spans="1:4">
      <c r="A662" s="164"/>
      <c r="B662" s="162"/>
      <c r="C662" s="166"/>
      <c r="D662" s="165"/>
    </row>
    <row r="663" spans="1:4">
      <c r="A663" s="164"/>
      <c r="B663" s="162"/>
      <c r="C663" s="166"/>
      <c r="D663" s="165"/>
    </row>
    <row r="664" spans="1:4">
      <c r="A664" s="164"/>
      <c r="B664" s="162"/>
      <c r="C664" s="166"/>
      <c r="D664" s="165"/>
    </row>
    <row r="665" spans="1:4">
      <c r="A665" s="164"/>
      <c r="B665" s="162"/>
      <c r="C665" s="166"/>
      <c r="D665" s="165"/>
    </row>
    <row r="666" spans="1:4">
      <c r="A666" s="164"/>
      <c r="B666" s="162"/>
      <c r="C666" s="166"/>
      <c r="D666" s="165"/>
    </row>
    <row r="667" spans="1:4">
      <c r="A667" s="164"/>
      <c r="B667" s="162"/>
      <c r="C667" s="166"/>
      <c r="D667" s="165"/>
    </row>
    <row r="668" spans="1:4">
      <c r="A668" s="164"/>
      <c r="B668" s="162"/>
      <c r="C668" s="166"/>
      <c r="D668" s="165"/>
    </row>
    <row r="669" spans="1:4">
      <c r="A669" s="164"/>
      <c r="B669" s="162"/>
      <c r="C669" s="166"/>
      <c r="D669" s="165"/>
    </row>
    <row r="670" spans="1:4">
      <c r="A670" s="164"/>
      <c r="B670" s="162"/>
      <c r="C670" s="166"/>
      <c r="D670" s="165"/>
    </row>
    <row r="671" spans="1:4">
      <c r="A671" s="164"/>
      <c r="B671" s="162"/>
      <c r="C671" s="166"/>
      <c r="D671" s="165"/>
    </row>
    <row r="672" spans="1:4">
      <c r="A672" s="164"/>
      <c r="B672" s="162"/>
      <c r="C672" s="166"/>
      <c r="D672" s="165"/>
    </row>
    <row r="673" spans="1:4">
      <c r="A673" s="164"/>
      <c r="B673" s="162"/>
      <c r="C673" s="166"/>
      <c r="D673" s="165"/>
    </row>
    <row r="674" spans="1:4">
      <c r="A674" s="164"/>
      <c r="B674" s="162"/>
      <c r="C674" s="166"/>
      <c r="D674" s="165"/>
    </row>
    <row r="675" spans="1:4">
      <c r="A675" s="164"/>
      <c r="B675" s="162"/>
      <c r="C675" s="166"/>
      <c r="D675" s="165"/>
    </row>
    <row r="676" spans="1:4">
      <c r="A676" s="164"/>
      <c r="B676" s="162"/>
      <c r="C676" s="166"/>
      <c r="D676" s="165"/>
    </row>
    <row r="677" spans="1:4">
      <c r="A677" s="164"/>
      <c r="B677" s="162"/>
      <c r="C677" s="166"/>
      <c r="D677" s="165"/>
    </row>
    <row r="678" spans="1:4">
      <c r="A678" s="164"/>
      <c r="B678" s="162"/>
      <c r="C678" s="166"/>
      <c r="D678" s="165"/>
    </row>
    <row r="679" spans="1:4">
      <c r="A679" s="164"/>
      <c r="B679" s="162"/>
      <c r="C679" s="166"/>
      <c r="D679" s="165"/>
    </row>
    <row r="680" spans="1:4">
      <c r="A680" s="164"/>
      <c r="B680" s="162"/>
      <c r="C680" s="166"/>
      <c r="D680" s="165"/>
    </row>
    <row r="681" spans="1:4">
      <c r="A681" s="164"/>
      <c r="B681" s="162"/>
      <c r="C681" s="166"/>
      <c r="D681" s="165"/>
    </row>
    <row r="682" spans="1:4">
      <c r="A682" s="164"/>
      <c r="B682" s="162"/>
      <c r="C682" s="166"/>
      <c r="D682" s="165"/>
    </row>
    <row r="683" spans="1:4">
      <c r="A683" s="164"/>
      <c r="B683" s="162"/>
      <c r="C683" s="166"/>
      <c r="D683" s="165"/>
    </row>
    <row r="684" spans="1:4">
      <c r="A684" s="164"/>
      <c r="B684" s="162"/>
      <c r="C684" s="166"/>
      <c r="D684" s="165"/>
    </row>
    <row r="685" spans="1:4">
      <c r="A685" s="164"/>
      <c r="B685" s="162"/>
      <c r="C685" s="166"/>
      <c r="D685" s="165"/>
    </row>
    <row r="686" spans="1:4">
      <c r="A686" s="164"/>
      <c r="B686" s="162"/>
      <c r="C686" s="166"/>
      <c r="D686" s="165"/>
    </row>
    <row r="687" spans="1:4">
      <c r="A687" s="164"/>
      <c r="B687" s="162"/>
      <c r="C687" s="166"/>
      <c r="D687" s="165"/>
    </row>
    <row r="688" spans="1:4">
      <c r="A688" s="164"/>
      <c r="B688" s="162"/>
      <c r="C688" s="166"/>
      <c r="D688" s="165"/>
    </row>
    <row r="689" spans="1:4">
      <c r="A689" s="164"/>
      <c r="B689" s="162"/>
      <c r="C689" s="166"/>
      <c r="D689" s="165"/>
    </row>
    <row r="690" spans="1:4">
      <c r="A690" s="164"/>
      <c r="B690" s="162"/>
      <c r="C690" s="166"/>
      <c r="D690" s="165"/>
    </row>
    <row r="691" spans="1:4">
      <c r="A691" s="164"/>
      <c r="B691" s="162"/>
      <c r="C691" s="166"/>
      <c r="D691" s="165"/>
    </row>
    <row r="692" spans="1:4">
      <c r="A692" s="164"/>
      <c r="B692" s="162"/>
      <c r="C692" s="166"/>
      <c r="D692" s="165"/>
    </row>
    <row r="693" spans="1:4">
      <c r="A693" s="164"/>
      <c r="B693" s="162"/>
      <c r="C693" s="166"/>
      <c r="D693" s="165"/>
    </row>
    <row r="694" spans="1:4">
      <c r="A694" s="164"/>
      <c r="B694" s="162"/>
      <c r="C694" s="166"/>
      <c r="D694" s="165"/>
    </row>
    <row r="695" spans="1:4">
      <c r="A695" s="164"/>
      <c r="B695" s="162"/>
      <c r="C695" s="166"/>
      <c r="D695" s="165"/>
    </row>
    <row r="696" spans="1:4">
      <c r="A696" s="164"/>
      <c r="B696" s="162"/>
      <c r="C696" s="166"/>
      <c r="D696" s="165"/>
    </row>
    <row r="697" spans="1:4">
      <c r="A697" s="164"/>
      <c r="B697" s="162"/>
      <c r="C697" s="166"/>
      <c r="D697" s="165"/>
    </row>
    <row r="698" spans="1:4">
      <c r="A698" s="164"/>
      <c r="B698" s="162"/>
      <c r="C698" s="166"/>
      <c r="D698" s="165"/>
    </row>
    <row r="699" spans="1:4">
      <c r="A699" s="164"/>
      <c r="B699" s="162"/>
      <c r="C699" s="166"/>
      <c r="D699" s="165"/>
    </row>
    <row r="700" spans="1:4">
      <c r="A700" s="164"/>
      <c r="B700" s="162"/>
      <c r="C700" s="166"/>
      <c r="D700" s="165"/>
    </row>
    <row r="701" spans="1:4">
      <c r="A701" s="164"/>
      <c r="B701" s="162"/>
      <c r="C701" s="166"/>
      <c r="D701" s="165"/>
    </row>
    <row r="702" spans="1:4">
      <c r="A702" s="164"/>
      <c r="B702" s="162"/>
      <c r="C702" s="166"/>
      <c r="D702" s="165"/>
    </row>
    <row r="703" spans="1:4">
      <c r="A703" s="164"/>
      <c r="B703" s="162"/>
      <c r="C703" s="166"/>
      <c r="D703" s="165"/>
    </row>
    <row r="704" spans="1:4">
      <c r="A704" s="164"/>
      <c r="B704" s="162"/>
      <c r="C704" s="166"/>
      <c r="D704" s="165"/>
    </row>
    <row r="705" spans="1:4">
      <c r="A705" s="164"/>
      <c r="B705" s="162"/>
      <c r="C705" s="166"/>
      <c r="D705" s="165"/>
    </row>
    <row r="706" spans="1:4">
      <c r="A706" s="164"/>
      <c r="B706" s="162"/>
      <c r="C706" s="166"/>
      <c r="D706" s="165"/>
    </row>
    <row r="707" spans="1:4">
      <c r="A707" s="164"/>
      <c r="B707" s="162"/>
      <c r="C707" s="166"/>
      <c r="D707" s="165"/>
    </row>
    <row r="708" spans="1:4">
      <c r="A708" s="164"/>
      <c r="B708" s="162"/>
      <c r="C708" s="166"/>
      <c r="D708" s="165"/>
    </row>
    <row r="709" spans="1:4">
      <c r="A709" s="164"/>
      <c r="B709" s="162"/>
      <c r="C709" s="166"/>
      <c r="D709" s="165"/>
    </row>
    <row r="710" spans="1:4">
      <c r="A710" s="164"/>
      <c r="B710" s="162"/>
      <c r="C710" s="166"/>
      <c r="D710" s="165"/>
    </row>
    <row r="711" spans="1:4">
      <c r="A711" s="164"/>
      <c r="B711" s="162"/>
      <c r="C711" s="166"/>
      <c r="D711" s="165"/>
    </row>
    <row r="712" spans="1:4">
      <c r="A712" s="164"/>
      <c r="B712" s="162"/>
      <c r="C712" s="166"/>
      <c r="D712" s="165"/>
    </row>
    <row r="713" spans="1:4">
      <c r="A713" s="164"/>
      <c r="B713" s="162"/>
      <c r="C713" s="166"/>
      <c r="D713" s="165"/>
    </row>
    <row r="714" spans="1:4">
      <c r="A714" s="164"/>
      <c r="B714" s="162"/>
      <c r="C714" s="166"/>
      <c r="D714" s="165"/>
    </row>
    <row r="715" spans="1:4">
      <c r="A715" s="164"/>
      <c r="B715" s="162"/>
      <c r="C715" s="166"/>
      <c r="D715" s="165"/>
    </row>
    <row r="716" spans="1:4">
      <c r="A716" s="164"/>
      <c r="B716" s="162"/>
      <c r="C716" s="166"/>
      <c r="D716" s="165"/>
    </row>
    <row r="717" spans="1:4">
      <c r="A717" s="164"/>
      <c r="B717" s="162"/>
      <c r="C717" s="166"/>
      <c r="D717" s="165"/>
    </row>
    <row r="718" spans="1:4">
      <c r="A718" s="164"/>
      <c r="B718" s="162"/>
      <c r="C718" s="166"/>
      <c r="D718" s="165"/>
    </row>
    <row r="719" spans="1:4">
      <c r="A719" s="164"/>
      <c r="B719" s="162"/>
      <c r="C719" s="166"/>
      <c r="D719" s="165"/>
    </row>
    <row r="720" spans="1:4">
      <c r="A720" s="164"/>
      <c r="B720" s="162"/>
      <c r="C720" s="166"/>
      <c r="D720" s="165"/>
    </row>
    <row r="721" spans="1:4">
      <c r="A721" s="164"/>
      <c r="B721" s="162"/>
      <c r="C721" s="166"/>
      <c r="D721" s="165"/>
    </row>
    <row r="722" spans="1:4">
      <c r="A722" s="164"/>
      <c r="B722" s="162"/>
      <c r="C722" s="166"/>
      <c r="D722" s="165"/>
    </row>
    <row r="723" spans="1:4">
      <c r="A723" s="164"/>
      <c r="B723" s="162"/>
      <c r="C723" s="166"/>
      <c r="D723" s="165"/>
    </row>
    <row r="724" spans="1:4">
      <c r="A724" s="164"/>
      <c r="B724" s="162"/>
      <c r="C724" s="166"/>
      <c r="D724" s="165"/>
    </row>
    <row r="725" spans="1:4">
      <c r="A725" s="164"/>
      <c r="B725" s="162"/>
      <c r="C725" s="166"/>
      <c r="D725" s="165"/>
    </row>
    <row r="726" spans="1:4">
      <c r="A726" s="164"/>
      <c r="B726" s="162"/>
      <c r="C726" s="166"/>
      <c r="D726" s="165"/>
    </row>
    <row r="727" spans="1:4">
      <c r="A727" s="164"/>
      <c r="B727" s="162"/>
      <c r="C727" s="166"/>
      <c r="D727" s="165"/>
    </row>
    <row r="728" spans="1:4">
      <c r="A728" s="164"/>
      <c r="B728" s="162"/>
      <c r="C728" s="166"/>
      <c r="D728" s="165"/>
    </row>
    <row r="729" spans="1:4">
      <c r="A729" s="164"/>
      <c r="B729" s="162"/>
      <c r="C729" s="166"/>
      <c r="D729" s="165"/>
    </row>
    <row r="730" spans="1:4">
      <c r="A730" s="164"/>
      <c r="B730" s="162"/>
      <c r="C730" s="166"/>
      <c r="D730" s="165"/>
    </row>
    <row r="731" spans="1:4">
      <c r="A731" s="164"/>
      <c r="B731" s="162"/>
      <c r="C731" s="166"/>
      <c r="D731" s="165"/>
    </row>
    <row r="732" spans="1:4">
      <c r="A732" s="164"/>
      <c r="B732" s="162"/>
      <c r="C732" s="166"/>
      <c r="D732" s="165"/>
    </row>
    <row r="733" spans="1:4">
      <c r="A733" s="164"/>
      <c r="B733" s="162"/>
      <c r="C733" s="166"/>
      <c r="D733" s="165"/>
    </row>
    <row r="734" spans="1:4">
      <c r="A734" s="164"/>
      <c r="B734" s="162"/>
      <c r="C734" s="166"/>
      <c r="D734" s="165"/>
    </row>
    <row r="735" spans="1:4">
      <c r="A735" s="164"/>
      <c r="B735" s="162"/>
      <c r="C735" s="166"/>
      <c r="D735" s="165"/>
    </row>
    <row r="736" spans="1:4">
      <c r="A736" s="164"/>
      <c r="B736" s="162"/>
      <c r="C736" s="166"/>
      <c r="D736" s="165"/>
    </row>
    <row r="737" spans="1:4">
      <c r="A737" s="164"/>
      <c r="B737" s="162"/>
      <c r="C737" s="166"/>
      <c r="D737" s="165"/>
    </row>
    <row r="738" spans="1:4">
      <c r="A738" s="164"/>
      <c r="B738" s="162"/>
      <c r="C738" s="166"/>
      <c r="D738" s="165"/>
    </row>
    <row r="739" spans="1:4">
      <c r="A739" s="164"/>
      <c r="B739" s="162"/>
      <c r="C739" s="166"/>
      <c r="D739" s="165"/>
    </row>
    <row r="740" spans="1:4">
      <c r="A740" s="164"/>
      <c r="B740" s="162"/>
      <c r="C740" s="166"/>
      <c r="D740" s="165"/>
    </row>
    <row r="741" spans="1:4">
      <c r="A741" s="164"/>
      <c r="B741" s="162"/>
      <c r="C741" s="166"/>
      <c r="D741" s="165"/>
    </row>
    <row r="742" spans="1:4">
      <c r="A742" s="164"/>
      <c r="B742" s="162"/>
      <c r="C742" s="166"/>
      <c r="D742" s="165"/>
    </row>
    <row r="743" spans="1:4">
      <c r="A743" s="164"/>
      <c r="B743" s="162"/>
      <c r="C743" s="166"/>
      <c r="D743" s="165"/>
    </row>
    <row r="744" spans="1:4">
      <c r="A744" s="164"/>
      <c r="B744" s="162"/>
      <c r="C744" s="166"/>
      <c r="D744" s="165"/>
    </row>
    <row r="745" spans="1:4">
      <c r="A745" s="164"/>
      <c r="B745" s="162"/>
      <c r="C745" s="166"/>
      <c r="D745" s="165"/>
    </row>
    <row r="746" spans="1:4">
      <c r="A746" s="164"/>
      <c r="B746" s="162"/>
      <c r="C746" s="166"/>
      <c r="D746" s="165"/>
    </row>
    <row r="747" spans="1:4">
      <c r="A747" s="164"/>
      <c r="B747" s="162"/>
      <c r="C747" s="166"/>
      <c r="D747" s="165"/>
    </row>
    <row r="748" spans="1:4">
      <c r="A748" s="164"/>
      <c r="B748" s="162"/>
      <c r="C748" s="166"/>
      <c r="D748" s="165"/>
    </row>
    <row r="749" spans="1:4">
      <c r="A749" s="164"/>
      <c r="B749" s="162"/>
      <c r="C749" s="166"/>
      <c r="D749" s="165"/>
    </row>
    <row r="750" spans="1:4">
      <c r="A750" s="164"/>
      <c r="B750" s="162"/>
      <c r="C750" s="166"/>
      <c r="D750" s="165"/>
    </row>
    <row r="751" spans="1:4">
      <c r="A751" s="164"/>
      <c r="B751" s="162"/>
      <c r="C751" s="166"/>
      <c r="D751" s="165"/>
    </row>
    <row r="752" spans="1:4">
      <c r="A752" s="164"/>
      <c r="B752" s="162"/>
      <c r="C752" s="166"/>
      <c r="D752" s="165"/>
    </row>
    <row r="753" spans="1:4">
      <c r="A753" s="164"/>
      <c r="B753" s="162"/>
      <c r="C753" s="166"/>
      <c r="D753" s="165"/>
    </row>
    <row r="754" spans="1:4">
      <c r="A754" s="164"/>
      <c r="B754" s="162"/>
      <c r="C754" s="166"/>
      <c r="D754" s="165"/>
    </row>
    <row r="755" spans="1:4">
      <c r="A755" s="164"/>
      <c r="B755" s="162"/>
      <c r="C755" s="166"/>
      <c r="D755" s="165"/>
    </row>
    <row r="756" spans="1:4">
      <c r="A756" s="164"/>
      <c r="B756" s="162"/>
      <c r="C756" s="166"/>
      <c r="D756" s="165"/>
    </row>
    <row r="757" spans="1:4">
      <c r="A757" s="164"/>
      <c r="B757" s="162"/>
      <c r="C757" s="166"/>
      <c r="D757" s="165"/>
    </row>
    <row r="758" spans="1:4">
      <c r="A758" s="164"/>
      <c r="B758" s="162"/>
      <c r="C758" s="166"/>
      <c r="D758" s="165"/>
    </row>
    <row r="759" spans="1:4">
      <c r="A759" s="164"/>
      <c r="B759" s="162"/>
      <c r="C759" s="166"/>
      <c r="D759" s="165"/>
    </row>
    <row r="760" spans="1:4">
      <c r="A760" s="164"/>
      <c r="B760" s="162"/>
      <c r="C760" s="166"/>
      <c r="D760" s="165"/>
    </row>
    <row r="761" spans="1:4">
      <c r="A761" s="164"/>
      <c r="B761" s="162"/>
      <c r="C761" s="166"/>
      <c r="D761" s="165"/>
    </row>
    <row r="762" spans="1:4">
      <c r="A762" s="164"/>
      <c r="B762" s="162"/>
      <c r="C762" s="166"/>
      <c r="D762" s="165"/>
    </row>
    <row r="763" spans="1:4">
      <c r="A763" s="164"/>
      <c r="B763" s="162"/>
      <c r="C763" s="166"/>
      <c r="D763" s="165"/>
    </row>
    <row r="764" spans="1:4">
      <c r="A764" s="164"/>
      <c r="B764" s="162"/>
      <c r="C764" s="166"/>
      <c r="D764" s="165"/>
    </row>
    <row r="765" spans="1:4">
      <c r="A765" s="164"/>
      <c r="B765" s="162"/>
      <c r="C765" s="166"/>
      <c r="D765" s="165"/>
    </row>
    <row r="766" spans="1:4">
      <c r="A766" s="164"/>
      <c r="B766" s="162"/>
      <c r="C766" s="166"/>
      <c r="D766" s="165"/>
    </row>
    <row r="767" spans="1:4">
      <c r="A767" s="164"/>
      <c r="B767" s="162"/>
      <c r="C767" s="166"/>
      <c r="D767" s="165"/>
    </row>
    <row r="768" spans="1:4">
      <c r="A768" s="164"/>
      <c r="B768" s="162"/>
      <c r="C768" s="166"/>
      <c r="D768" s="165"/>
    </row>
    <row r="769" spans="1:4">
      <c r="A769" s="164"/>
      <c r="B769" s="162"/>
      <c r="C769" s="166"/>
      <c r="D769" s="165"/>
    </row>
    <row r="770" spans="1:4">
      <c r="A770" s="164"/>
      <c r="B770" s="162"/>
      <c r="C770" s="166"/>
      <c r="D770" s="165"/>
    </row>
    <row r="771" spans="1:4">
      <c r="A771" s="164"/>
      <c r="B771" s="162"/>
      <c r="C771" s="166"/>
      <c r="D771" s="165"/>
    </row>
    <row r="772" spans="1:4">
      <c r="A772" s="164"/>
      <c r="B772" s="162"/>
      <c r="C772" s="166"/>
      <c r="D772" s="165"/>
    </row>
    <row r="773" spans="1:4">
      <c r="A773" s="164"/>
      <c r="B773" s="162"/>
      <c r="C773" s="166"/>
      <c r="D773" s="165"/>
    </row>
    <row r="774" spans="1:4">
      <c r="A774" s="164"/>
      <c r="B774" s="162"/>
      <c r="C774" s="166"/>
      <c r="D774" s="165"/>
    </row>
    <row r="775" spans="1:4">
      <c r="A775" s="164"/>
      <c r="B775" s="162"/>
      <c r="C775" s="166"/>
      <c r="D775" s="165"/>
    </row>
    <row r="776" spans="1:4">
      <c r="A776" s="164"/>
      <c r="B776" s="162"/>
      <c r="C776" s="166"/>
      <c r="D776" s="165"/>
    </row>
    <row r="777" spans="1:4">
      <c r="A777" s="164"/>
      <c r="B777" s="162"/>
      <c r="C777" s="166"/>
      <c r="D777" s="165"/>
    </row>
    <row r="778" spans="1:4">
      <c r="A778" s="164"/>
      <c r="B778" s="162"/>
      <c r="C778" s="166"/>
      <c r="D778" s="165"/>
    </row>
    <row r="779" spans="1:4">
      <c r="A779" s="164"/>
      <c r="B779" s="162"/>
      <c r="C779" s="166"/>
      <c r="D779" s="165"/>
    </row>
    <row r="780" spans="1:4">
      <c r="A780" s="164"/>
      <c r="B780" s="162"/>
      <c r="C780" s="166"/>
      <c r="D780" s="165"/>
    </row>
    <row r="781" spans="1:4">
      <c r="A781" s="164"/>
      <c r="B781" s="162"/>
      <c r="C781" s="166"/>
      <c r="D781" s="165"/>
    </row>
    <row r="782" spans="1:4">
      <c r="A782" s="164"/>
      <c r="B782" s="162"/>
      <c r="C782" s="166"/>
      <c r="D782" s="165"/>
    </row>
    <row r="783" spans="1:4">
      <c r="A783" s="164"/>
      <c r="B783" s="162"/>
      <c r="C783" s="166"/>
      <c r="D783" s="165"/>
    </row>
    <row r="784" spans="1:4">
      <c r="A784" s="164"/>
      <c r="B784" s="162"/>
      <c r="C784" s="166"/>
      <c r="D784" s="165"/>
    </row>
    <row r="785" spans="1:4">
      <c r="A785" s="164"/>
      <c r="B785" s="162"/>
      <c r="C785" s="166"/>
      <c r="D785" s="165"/>
    </row>
    <row r="786" spans="1:4">
      <c r="A786" s="164"/>
      <c r="B786" s="162"/>
      <c r="C786" s="166"/>
      <c r="D786" s="165"/>
    </row>
    <row r="787" spans="1:4">
      <c r="A787" s="164"/>
      <c r="B787" s="162"/>
      <c r="C787" s="166"/>
      <c r="D787" s="165"/>
    </row>
    <row r="788" spans="1:4">
      <c r="A788" s="164"/>
      <c r="B788" s="162"/>
      <c r="C788" s="166"/>
      <c r="D788" s="165"/>
    </row>
    <row r="789" spans="1:4">
      <c r="A789" s="164"/>
      <c r="B789" s="162"/>
      <c r="C789" s="166"/>
      <c r="D789" s="165"/>
    </row>
    <row r="790" spans="1:4">
      <c r="A790" s="164"/>
      <c r="B790" s="162"/>
      <c r="C790" s="166"/>
      <c r="D790" s="165"/>
    </row>
    <row r="791" spans="1:4">
      <c r="A791" s="164"/>
      <c r="B791" s="162"/>
      <c r="C791" s="166"/>
      <c r="D791" s="165"/>
    </row>
    <row r="792" spans="1:4">
      <c r="A792" s="164"/>
      <c r="B792" s="162"/>
      <c r="C792" s="166"/>
      <c r="D792" s="165"/>
    </row>
    <row r="793" spans="1:4">
      <c r="A793" s="164"/>
      <c r="B793" s="162"/>
      <c r="C793" s="166"/>
      <c r="D793" s="165"/>
    </row>
    <row r="794" spans="1:4">
      <c r="A794" s="164"/>
      <c r="B794" s="162"/>
      <c r="C794" s="166"/>
      <c r="D794" s="165"/>
    </row>
    <row r="795" spans="1:4">
      <c r="A795" s="164"/>
      <c r="B795" s="162"/>
      <c r="C795" s="166"/>
      <c r="D795" s="165"/>
    </row>
    <row r="796" spans="1:4">
      <c r="A796" s="164"/>
      <c r="B796" s="162"/>
      <c r="C796" s="166"/>
      <c r="D796" s="165"/>
    </row>
    <row r="797" spans="1:4">
      <c r="A797" s="164"/>
      <c r="B797" s="162"/>
      <c r="C797" s="166"/>
      <c r="D797" s="165"/>
    </row>
    <row r="798" spans="1:4">
      <c r="A798" s="164"/>
      <c r="B798" s="162"/>
      <c r="C798" s="166"/>
      <c r="D798" s="165"/>
    </row>
    <row r="799" spans="1:4">
      <c r="A799" s="164"/>
      <c r="B799" s="162"/>
      <c r="C799" s="166"/>
      <c r="D799" s="165"/>
    </row>
    <row r="800" spans="1:4">
      <c r="A800" s="164"/>
      <c r="B800" s="162"/>
      <c r="C800" s="166"/>
      <c r="D800" s="165"/>
    </row>
    <row r="801" spans="1:4">
      <c r="A801" s="164"/>
      <c r="B801" s="162"/>
      <c r="C801" s="166"/>
      <c r="D801" s="165"/>
    </row>
    <row r="802" spans="1:4">
      <c r="A802" s="164"/>
      <c r="B802" s="162"/>
      <c r="C802" s="166"/>
      <c r="D802" s="165"/>
    </row>
    <row r="803" spans="1:4">
      <c r="A803" s="164"/>
      <c r="B803" s="162"/>
      <c r="C803" s="166"/>
      <c r="D803" s="165"/>
    </row>
    <row r="804" spans="1:4">
      <c r="A804" s="164"/>
      <c r="B804" s="162"/>
      <c r="C804" s="166"/>
      <c r="D804" s="165"/>
    </row>
    <row r="805" spans="1:4">
      <c r="A805" s="164"/>
      <c r="B805" s="162"/>
      <c r="C805" s="166"/>
      <c r="D805" s="165"/>
    </row>
    <row r="806" spans="1:4">
      <c r="A806" s="164"/>
      <c r="B806" s="162"/>
      <c r="C806" s="166"/>
      <c r="D806" s="165"/>
    </row>
    <row r="807" spans="1:4">
      <c r="A807" s="164"/>
      <c r="B807" s="162"/>
      <c r="C807" s="166"/>
      <c r="D807" s="165"/>
    </row>
    <row r="808" spans="1:4">
      <c r="A808" s="164"/>
      <c r="B808" s="162"/>
      <c r="C808" s="166"/>
      <c r="D808" s="165"/>
    </row>
    <row r="809" spans="1:4">
      <c r="A809" s="164"/>
      <c r="B809" s="162"/>
      <c r="C809" s="166"/>
      <c r="D809" s="165"/>
    </row>
    <row r="810" spans="1:4">
      <c r="A810" s="164"/>
      <c r="B810" s="162"/>
      <c r="C810" s="166"/>
      <c r="D810" s="165"/>
    </row>
    <row r="811" spans="1:4">
      <c r="A811" s="164"/>
      <c r="B811" s="162"/>
      <c r="C811" s="166"/>
      <c r="D811" s="165"/>
    </row>
    <row r="812" spans="1:4">
      <c r="A812" s="164"/>
      <c r="B812" s="162"/>
      <c r="C812" s="166"/>
      <c r="D812" s="165"/>
    </row>
    <row r="813" spans="1:4">
      <c r="A813" s="164"/>
      <c r="B813" s="162"/>
      <c r="C813" s="166"/>
      <c r="D813" s="165"/>
    </row>
    <row r="814" spans="1:4">
      <c r="A814" s="164"/>
      <c r="B814" s="162"/>
      <c r="C814" s="166"/>
      <c r="D814" s="165"/>
    </row>
    <row r="815" spans="1:4">
      <c r="A815" s="164"/>
      <c r="B815" s="162"/>
      <c r="C815" s="166"/>
      <c r="D815" s="165"/>
    </row>
    <row r="816" spans="1:4">
      <c r="A816" s="164"/>
      <c r="B816" s="162"/>
      <c r="C816" s="166"/>
      <c r="D816" s="165"/>
    </row>
    <row r="817" spans="1:4">
      <c r="A817" s="164"/>
      <c r="B817" s="162"/>
      <c r="C817" s="166"/>
      <c r="D817" s="165"/>
    </row>
    <row r="818" spans="1:4">
      <c r="A818" s="164"/>
      <c r="B818" s="162"/>
      <c r="C818" s="166"/>
      <c r="D818" s="165"/>
    </row>
    <row r="819" spans="1:4">
      <c r="A819" s="164"/>
      <c r="B819" s="162"/>
      <c r="C819" s="166"/>
      <c r="D819" s="165"/>
    </row>
    <row r="820" spans="1:4">
      <c r="A820" s="164"/>
      <c r="B820" s="162"/>
      <c r="C820" s="166"/>
      <c r="D820" s="165"/>
    </row>
    <row r="821" spans="1:4">
      <c r="A821" s="164"/>
      <c r="B821" s="162"/>
      <c r="C821" s="166"/>
      <c r="D821" s="165"/>
    </row>
    <row r="822" spans="1:4">
      <c r="A822" s="164"/>
      <c r="B822" s="162"/>
      <c r="C822" s="166"/>
      <c r="D822" s="165"/>
    </row>
    <row r="823" spans="1:4">
      <c r="A823" s="164"/>
      <c r="B823" s="162"/>
      <c r="C823" s="166"/>
      <c r="D823" s="165"/>
    </row>
    <row r="824" spans="1:4">
      <c r="A824" s="164"/>
      <c r="B824" s="162"/>
      <c r="C824" s="166"/>
      <c r="D824" s="165"/>
    </row>
    <row r="825" spans="1:4">
      <c r="A825" s="164"/>
      <c r="B825" s="162"/>
      <c r="C825" s="166"/>
      <c r="D825" s="165"/>
    </row>
    <row r="826" spans="1:4">
      <c r="A826" s="164"/>
      <c r="B826" s="162"/>
      <c r="C826" s="166"/>
      <c r="D826" s="165"/>
    </row>
    <row r="827" spans="1:4">
      <c r="A827" s="164"/>
      <c r="B827" s="162"/>
      <c r="C827" s="166"/>
      <c r="D827" s="165"/>
    </row>
    <row r="828" spans="1:4">
      <c r="A828" s="164"/>
      <c r="B828" s="162"/>
      <c r="C828" s="166"/>
      <c r="D828" s="165"/>
    </row>
    <row r="829" spans="1:4">
      <c r="A829" s="164"/>
      <c r="B829" s="162"/>
      <c r="C829" s="166"/>
      <c r="D829" s="165"/>
    </row>
    <row r="830" spans="1:4">
      <c r="A830" s="164"/>
      <c r="B830" s="162"/>
      <c r="C830" s="166"/>
      <c r="D830" s="165"/>
    </row>
    <row r="831" spans="1:4">
      <c r="A831" s="164"/>
      <c r="B831" s="162"/>
      <c r="C831" s="166"/>
      <c r="D831" s="165"/>
    </row>
    <row r="832" spans="1:4">
      <c r="A832" s="164"/>
      <c r="B832" s="162"/>
      <c r="C832" s="166"/>
      <c r="D832" s="165"/>
    </row>
    <row r="833" spans="1:4">
      <c r="A833" s="164"/>
      <c r="B833" s="162"/>
      <c r="C833" s="166"/>
      <c r="D833" s="165"/>
    </row>
    <row r="834" spans="1:4">
      <c r="A834" s="164"/>
      <c r="B834" s="162"/>
      <c r="C834" s="166"/>
      <c r="D834" s="165"/>
    </row>
    <row r="835" spans="1:4">
      <c r="A835" s="164"/>
      <c r="B835" s="162"/>
      <c r="C835" s="166"/>
      <c r="D835" s="165"/>
    </row>
    <row r="836" spans="1:4">
      <c r="A836" s="164"/>
      <c r="B836" s="162"/>
      <c r="C836" s="166"/>
      <c r="D836" s="165"/>
    </row>
    <row r="837" spans="1:4">
      <c r="A837" s="164"/>
      <c r="B837" s="162"/>
      <c r="C837" s="166"/>
      <c r="D837" s="165"/>
    </row>
    <row r="838" spans="1:4">
      <c r="A838" s="164"/>
      <c r="B838" s="162"/>
      <c r="C838" s="166"/>
      <c r="D838" s="165"/>
    </row>
    <row r="839" spans="1:4">
      <c r="A839" s="164"/>
      <c r="B839" s="162"/>
      <c r="C839" s="166"/>
      <c r="D839" s="165"/>
    </row>
    <row r="840" spans="1:4">
      <c r="A840" s="164"/>
      <c r="B840" s="162"/>
      <c r="C840" s="166"/>
      <c r="D840" s="165"/>
    </row>
    <row r="841" spans="1:4">
      <c r="A841" s="164"/>
      <c r="B841" s="162"/>
      <c r="C841" s="166"/>
      <c r="D841" s="165"/>
    </row>
    <row r="842" spans="1:4">
      <c r="A842" s="164"/>
      <c r="B842" s="162"/>
      <c r="C842" s="166"/>
      <c r="D842" s="165"/>
    </row>
    <row r="843" spans="1:4">
      <c r="A843" s="164"/>
      <c r="B843" s="162"/>
      <c r="C843" s="166"/>
      <c r="D843" s="165"/>
    </row>
    <row r="844" spans="1:4">
      <c r="A844" s="164"/>
      <c r="B844" s="162"/>
      <c r="C844" s="166"/>
      <c r="D844" s="165"/>
    </row>
    <row r="845" spans="1:4">
      <c r="A845" s="164"/>
      <c r="B845" s="162"/>
      <c r="C845" s="166"/>
      <c r="D845" s="165"/>
    </row>
    <row r="846" spans="1:4">
      <c r="A846" s="164"/>
      <c r="B846" s="162"/>
      <c r="C846" s="166"/>
      <c r="D846" s="165"/>
    </row>
    <row r="847" spans="1:4">
      <c r="A847" s="164"/>
      <c r="B847" s="162"/>
      <c r="C847" s="166"/>
      <c r="D847" s="165"/>
    </row>
    <row r="848" spans="1:4">
      <c r="A848" s="164"/>
      <c r="B848" s="162"/>
      <c r="C848" s="166"/>
      <c r="D848" s="165"/>
    </row>
    <row r="849" spans="1:4">
      <c r="A849" s="164"/>
      <c r="B849" s="162"/>
      <c r="C849" s="166"/>
      <c r="D849" s="165"/>
    </row>
    <row r="850" spans="1:4">
      <c r="A850" s="164"/>
      <c r="B850" s="162"/>
      <c r="C850" s="166"/>
      <c r="D850" s="165"/>
    </row>
    <row r="851" spans="1:4">
      <c r="A851" s="164"/>
      <c r="B851" s="162"/>
      <c r="C851" s="166"/>
      <c r="D851" s="165"/>
    </row>
    <row r="852" spans="1:4">
      <c r="A852" s="164"/>
      <c r="B852" s="162"/>
      <c r="C852" s="166"/>
      <c r="D852" s="165"/>
    </row>
    <row r="853" spans="1:4">
      <c r="A853" s="164"/>
      <c r="B853" s="162"/>
      <c r="C853" s="166"/>
      <c r="D853" s="165"/>
    </row>
    <row r="854" spans="1:4">
      <c r="A854" s="164"/>
      <c r="B854" s="162"/>
      <c r="C854" s="166"/>
      <c r="D854" s="165"/>
    </row>
    <row r="855" spans="1:4">
      <c r="A855" s="164"/>
      <c r="B855" s="162"/>
      <c r="C855" s="166"/>
      <c r="D855" s="165"/>
    </row>
    <row r="856" spans="1:4">
      <c r="A856" s="164"/>
      <c r="B856" s="162"/>
      <c r="C856" s="166"/>
      <c r="D856" s="165"/>
    </row>
    <row r="857" spans="1:4">
      <c r="A857" s="164"/>
      <c r="B857" s="162"/>
      <c r="C857" s="166"/>
      <c r="D857" s="165"/>
    </row>
    <row r="858" spans="1:4">
      <c r="A858" s="164"/>
      <c r="B858" s="162"/>
      <c r="C858" s="166"/>
      <c r="D858" s="165"/>
    </row>
    <row r="859" spans="1:4">
      <c r="A859" s="164"/>
      <c r="B859" s="162"/>
      <c r="C859" s="166"/>
      <c r="D859" s="165"/>
    </row>
    <row r="860" spans="1:4">
      <c r="A860" s="164"/>
      <c r="B860" s="162"/>
      <c r="C860" s="166"/>
      <c r="D860" s="165"/>
    </row>
    <row r="861" spans="1:4">
      <c r="A861" s="164"/>
      <c r="B861" s="162"/>
      <c r="C861" s="166"/>
      <c r="D861" s="165"/>
    </row>
    <row r="862" spans="1:4">
      <c r="A862" s="164"/>
      <c r="B862" s="162"/>
      <c r="C862" s="166"/>
      <c r="D862" s="165"/>
    </row>
    <row r="863" spans="1:4">
      <c r="A863" s="164"/>
      <c r="B863" s="162"/>
      <c r="C863" s="166"/>
      <c r="D863" s="165"/>
    </row>
    <row r="864" spans="1:4">
      <c r="A864" s="164"/>
      <c r="B864" s="162"/>
      <c r="C864" s="166"/>
      <c r="D864" s="165"/>
    </row>
    <row r="865" spans="1:4">
      <c r="A865" s="164"/>
      <c r="B865" s="162"/>
      <c r="C865" s="166"/>
      <c r="D865" s="165"/>
    </row>
    <row r="866" spans="1:4">
      <c r="A866" s="164"/>
      <c r="B866" s="162"/>
      <c r="C866" s="166"/>
      <c r="D866" s="165"/>
    </row>
    <row r="867" spans="1:4">
      <c r="A867" s="164"/>
      <c r="B867" s="162"/>
      <c r="C867" s="166"/>
      <c r="D867" s="165"/>
    </row>
    <row r="868" spans="1:4">
      <c r="A868" s="164"/>
      <c r="B868" s="162"/>
      <c r="C868" s="166"/>
      <c r="D868" s="165"/>
    </row>
    <row r="869" spans="1:4">
      <c r="A869" s="164"/>
      <c r="B869" s="162"/>
      <c r="C869" s="166"/>
      <c r="D869" s="165"/>
    </row>
    <row r="870" spans="1:4">
      <c r="A870" s="164"/>
      <c r="B870" s="162"/>
      <c r="C870" s="166"/>
      <c r="D870" s="165"/>
    </row>
    <row r="871" spans="1:4">
      <c r="A871" s="164"/>
      <c r="B871" s="162"/>
      <c r="C871" s="166"/>
      <c r="D871" s="165"/>
    </row>
    <row r="872" spans="1:4">
      <c r="A872" s="164"/>
      <c r="B872" s="162"/>
      <c r="C872" s="166"/>
      <c r="D872" s="165"/>
    </row>
    <row r="873" spans="1:4">
      <c r="A873" s="164"/>
      <c r="B873" s="162"/>
      <c r="C873" s="166"/>
      <c r="D873" s="165"/>
    </row>
    <row r="874" spans="1:4">
      <c r="A874" s="164"/>
      <c r="B874" s="162"/>
      <c r="C874" s="166"/>
      <c r="D874" s="165"/>
    </row>
    <row r="875" spans="1:4">
      <c r="A875" s="164"/>
      <c r="B875" s="162"/>
      <c r="C875" s="166"/>
      <c r="D875" s="165"/>
    </row>
    <row r="876" spans="1:4">
      <c r="A876" s="164"/>
      <c r="B876" s="162"/>
      <c r="C876" s="166"/>
      <c r="D876" s="165"/>
    </row>
    <row r="877" spans="1:4">
      <c r="A877" s="164"/>
      <c r="B877" s="162"/>
      <c r="C877" s="166"/>
      <c r="D877" s="165"/>
    </row>
    <row r="878" spans="1:4">
      <c r="A878" s="164"/>
      <c r="B878" s="162"/>
      <c r="C878" s="166"/>
      <c r="D878" s="165"/>
    </row>
    <row r="879" spans="1:4">
      <c r="A879" s="164"/>
      <c r="B879" s="162"/>
      <c r="C879" s="166"/>
      <c r="D879" s="165"/>
    </row>
    <row r="880" spans="1:4">
      <c r="A880" s="164"/>
      <c r="B880" s="162"/>
      <c r="C880" s="166"/>
      <c r="D880" s="165"/>
    </row>
    <row r="881" spans="1:4">
      <c r="A881" s="164"/>
      <c r="B881" s="162"/>
      <c r="C881" s="166"/>
      <c r="D881" s="165"/>
    </row>
    <row r="882" spans="1:4">
      <c r="A882" s="164"/>
      <c r="B882" s="162"/>
      <c r="C882" s="166"/>
      <c r="D882" s="165"/>
    </row>
    <row r="883" spans="1:4">
      <c r="A883" s="164"/>
      <c r="B883" s="162"/>
      <c r="C883" s="166"/>
      <c r="D883" s="165"/>
    </row>
    <row r="884" spans="1:4">
      <c r="A884" s="164"/>
      <c r="B884" s="162"/>
      <c r="C884" s="166"/>
      <c r="D884" s="165"/>
    </row>
    <row r="885" spans="1:4">
      <c r="A885" s="164"/>
      <c r="B885" s="162"/>
      <c r="C885" s="166"/>
      <c r="D885" s="165"/>
    </row>
    <row r="886" spans="1:4">
      <c r="A886" s="164"/>
      <c r="B886" s="162"/>
      <c r="C886" s="166"/>
      <c r="D886" s="165"/>
    </row>
    <row r="887" spans="1:4">
      <c r="A887" s="164"/>
      <c r="B887" s="162"/>
      <c r="C887" s="166"/>
      <c r="D887" s="165"/>
    </row>
    <row r="888" spans="1:4">
      <c r="A888" s="164"/>
      <c r="B888" s="162"/>
      <c r="C888" s="166"/>
      <c r="D888" s="165"/>
    </row>
    <row r="889" spans="1:4">
      <c r="A889" s="164"/>
      <c r="B889" s="162"/>
      <c r="C889" s="166"/>
      <c r="D889" s="165"/>
    </row>
    <row r="890" spans="1:4">
      <c r="A890" s="164"/>
      <c r="B890" s="162"/>
      <c r="C890" s="166"/>
      <c r="D890" s="165"/>
    </row>
    <row r="891" spans="1:4">
      <c r="A891" s="164"/>
      <c r="B891" s="162"/>
      <c r="C891" s="166"/>
      <c r="D891" s="165"/>
    </row>
    <row r="892" spans="1:4">
      <c r="A892" s="164"/>
      <c r="B892" s="162"/>
      <c r="C892" s="166"/>
      <c r="D892" s="165"/>
    </row>
    <row r="893" spans="1:4">
      <c r="A893" s="164"/>
      <c r="B893" s="162"/>
      <c r="C893" s="166"/>
      <c r="D893" s="165"/>
    </row>
    <row r="894" spans="1:4">
      <c r="A894" s="164"/>
      <c r="B894" s="162"/>
      <c r="C894" s="166"/>
      <c r="D894" s="165"/>
    </row>
    <row r="895" spans="1:4">
      <c r="A895" s="164"/>
      <c r="B895" s="162"/>
      <c r="C895" s="166"/>
      <c r="D895" s="165"/>
    </row>
    <row r="896" spans="1:4">
      <c r="A896" s="164"/>
      <c r="B896" s="162"/>
      <c r="C896" s="166"/>
      <c r="D896" s="165"/>
    </row>
    <row r="897" spans="1:4">
      <c r="A897" s="164"/>
      <c r="B897" s="162"/>
      <c r="C897" s="166"/>
      <c r="D897" s="165"/>
    </row>
    <row r="898" spans="1:4">
      <c r="A898" s="164"/>
      <c r="B898" s="162"/>
      <c r="C898" s="166"/>
      <c r="D898" s="165"/>
    </row>
    <row r="899" spans="1:4">
      <c r="A899" s="164"/>
      <c r="B899" s="162"/>
      <c r="C899" s="166"/>
      <c r="D899" s="165"/>
    </row>
    <row r="900" spans="1:4">
      <c r="A900" s="164"/>
      <c r="B900" s="162"/>
      <c r="C900" s="166"/>
      <c r="D900" s="165"/>
    </row>
    <row r="901" spans="1:4">
      <c r="A901" s="164"/>
      <c r="B901" s="162"/>
      <c r="C901" s="166"/>
      <c r="D901" s="165"/>
    </row>
    <row r="902" spans="1:4">
      <c r="A902" s="164"/>
      <c r="B902" s="162"/>
      <c r="C902" s="166"/>
      <c r="D902" s="165"/>
    </row>
    <row r="903" spans="1:4">
      <c r="A903" s="164"/>
      <c r="B903" s="162"/>
      <c r="C903" s="166"/>
      <c r="D903" s="165"/>
    </row>
    <row r="904" spans="1:4">
      <c r="A904" s="164"/>
      <c r="B904" s="162"/>
      <c r="C904" s="166"/>
      <c r="D904" s="165"/>
    </row>
    <row r="905" spans="1:4">
      <c r="A905" s="164"/>
      <c r="B905" s="162"/>
      <c r="C905" s="166"/>
      <c r="D905" s="165"/>
    </row>
    <row r="906" spans="1:4">
      <c r="A906" s="164"/>
      <c r="B906" s="162"/>
      <c r="C906" s="166"/>
      <c r="D906" s="165"/>
    </row>
    <row r="907" spans="1:4">
      <c r="A907" s="164"/>
      <c r="B907" s="162"/>
      <c r="C907" s="166"/>
      <c r="D907" s="165"/>
    </row>
    <row r="908" spans="1:4">
      <c r="A908" s="164"/>
      <c r="B908" s="162"/>
      <c r="C908" s="166"/>
      <c r="D908" s="165"/>
    </row>
    <row r="909" spans="1:4">
      <c r="A909" s="164"/>
      <c r="B909" s="162"/>
      <c r="C909" s="166"/>
      <c r="D909" s="165"/>
    </row>
    <row r="910" spans="1:4">
      <c r="A910" s="164"/>
      <c r="B910" s="162"/>
      <c r="C910" s="166"/>
      <c r="D910" s="165"/>
    </row>
    <row r="911" spans="1:4">
      <c r="A911" s="164"/>
      <c r="B911" s="162"/>
      <c r="C911" s="166"/>
      <c r="D911" s="165"/>
    </row>
    <row r="912" spans="1:4">
      <c r="A912" s="164"/>
      <c r="B912" s="162"/>
      <c r="C912" s="166"/>
      <c r="D912" s="165"/>
    </row>
    <row r="913" spans="1:4">
      <c r="A913" s="164"/>
      <c r="B913" s="162"/>
      <c r="C913" s="166"/>
      <c r="D913" s="165"/>
    </row>
    <row r="914" spans="1:4">
      <c r="A914" s="164"/>
      <c r="B914" s="162"/>
      <c r="C914" s="166"/>
      <c r="D914" s="165"/>
    </row>
    <row r="915" spans="1:4">
      <c r="A915" s="164"/>
      <c r="B915" s="162"/>
      <c r="C915" s="166"/>
      <c r="D915" s="165"/>
    </row>
    <row r="916" spans="1:4">
      <c r="A916" s="164"/>
      <c r="B916" s="162"/>
      <c r="C916" s="166"/>
      <c r="D916" s="165"/>
    </row>
    <row r="917" spans="1:4">
      <c r="A917" s="164"/>
      <c r="B917" s="162"/>
      <c r="C917" s="166"/>
      <c r="D917" s="165"/>
    </row>
    <row r="918" spans="1:4">
      <c r="A918" s="164"/>
      <c r="B918" s="162"/>
      <c r="C918" s="166"/>
      <c r="D918" s="165"/>
    </row>
    <row r="919" spans="1:4">
      <c r="A919" s="164"/>
      <c r="B919" s="162"/>
      <c r="C919" s="166"/>
      <c r="D919" s="165"/>
    </row>
    <row r="920" spans="1:4">
      <c r="A920" s="164"/>
      <c r="B920" s="162"/>
      <c r="C920" s="166"/>
      <c r="D920" s="165"/>
    </row>
    <row r="921" spans="1:4">
      <c r="A921" s="164"/>
      <c r="B921" s="162"/>
      <c r="C921" s="166"/>
      <c r="D921" s="165"/>
    </row>
    <row r="922" spans="1:4">
      <c r="A922" s="164"/>
      <c r="B922" s="162"/>
      <c r="C922" s="166"/>
      <c r="D922" s="165"/>
    </row>
    <row r="923" spans="1:4">
      <c r="A923" s="164"/>
      <c r="B923" s="162"/>
      <c r="C923" s="166"/>
      <c r="D923" s="165"/>
    </row>
    <row r="924" spans="1:4">
      <c r="A924" s="164"/>
      <c r="B924" s="162"/>
      <c r="C924" s="166"/>
      <c r="D924" s="165"/>
    </row>
    <row r="925" spans="1:4">
      <c r="A925" s="164"/>
      <c r="B925" s="162"/>
      <c r="C925" s="166"/>
      <c r="D925" s="165"/>
    </row>
    <row r="926" spans="1:4">
      <c r="A926" s="164"/>
      <c r="B926" s="162"/>
      <c r="C926" s="166"/>
      <c r="D926" s="165"/>
    </row>
    <row r="927" spans="1:4">
      <c r="A927" s="164"/>
      <c r="B927" s="162"/>
      <c r="C927" s="166"/>
      <c r="D927" s="165"/>
    </row>
    <row r="928" spans="1:4">
      <c r="A928" s="164"/>
      <c r="B928" s="162"/>
      <c r="C928" s="166"/>
      <c r="D928" s="165"/>
    </row>
    <row r="929" spans="1:4">
      <c r="A929" s="164"/>
      <c r="B929" s="162"/>
      <c r="C929" s="166"/>
      <c r="D929" s="165"/>
    </row>
    <row r="930" spans="1:4">
      <c r="A930" s="164"/>
      <c r="B930" s="162"/>
      <c r="C930" s="166"/>
      <c r="D930" s="165"/>
    </row>
    <row r="931" spans="1:4">
      <c r="A931" s="164"/>
      <c r="B931" s="162"/>
      <c r="C931" s="166"/>
      <c r="D931" s="165"/>
    </row>
    <row r="932" spans="1:4">
      <c r="A932" s="164"/>
      <c r="B932" s="162"/>
      <c r="C932" s="166"/>
      <c r="D932" s="165"/>
    </row>
    <row r="933" spans="1:4">
      <c r="A933" s="164"/>
      <c r="B933" s="162"/>
      <c r="C933" s="166"/>
      <c r="D933" s="165"/>
    </row>
    <row r="934" spans="1:4">
      <c r="A934" s="164"/>
      <c r="B934" s="162"/>
      <c r="C934" s="166"/>
      <c r="D934" s="165"/>
    </row>
    <row r="935" spans="1:4">
      <c r="A935" s="164"/>
      <c r="B935" s="162"/>
      <c r="C935" s="166"/>
      <c r="D935" s="165"/>
    </row>
    <row r="936" spans="1:4">
      <c r="A936" s="164"/>
      <c r="B936" s="162"/>
      <c r="C936" s="166"/>
      <c r="D936" s="165"/>
    </row>
    <row r="937" spans="1:4">
      <c r="A937" s="164"/>
      <c r="B937" s="162"/>
      <c r="C937" s="166"/>
      <c r="D937" s="165"/>
    </row>
    <row r="938" spans="1:4">
      <c r="A938" s="164"/>
      <c r="B938" s="162"/>
      <c r="C938" s="166"/>
      <c r="D938" s="165"/>
    </row>
    <row r="939" spans="1:4">
      <c r="A939" s="164"/>
      <c r="B939" s="162"/>
      <c r="C939" s="166"/>
      <c r="D939" s="165"/>
    </row>
    <row r="940" spans="1:4">
      <c r="A940" s="164"/>
      <c r="B940" s="162"/>
      <c r="C940" s="166"/>
      <c r="D940" s="165"/>
    </row>
    <row r="941" spans="1:4">
      <c r="A941" s="164"/>
      <c r="B941" s="162"/>
      <c r="C941" s="166"/>
      <c r="D941" s="165"/>
    </row>
    <row r="942" spans="1:4">
      <c r="A942" s="164"/>
      <c r="B942" s="162"/>
      <c r="C942" s="166"/>
      <c r="D942" s="165"/>
    </row>
    <row r="943" spans="1:4">
      <c r="A943" s="164"/>
      <c r="B943" s="162"/>
      <c r="C943" s="166"/>
      <c r="D943" s="165"/>
    </row>
    <row r="944" spans="1:4">
      <c r="A944" s="164"/>
      <c r="B944" s="162"/>
      <c r="C944" s="166"/>
      <c r="D944" s="165"/>
    </row>
    <row r="945" spans="1:4">
      <c r="A945" s="164"/>
      <c r="B945" s="162"/>
      <c r="C945" s="166"/>
      <c r="D945" s="165"/>
    </row>
    <row r="946" spans="1:4">
      <c r="A946" s="164"/>
      <c r="B946" s="162"/>
      <c r="C946" s="166"/>
      <c r="D946" s="165"/>
    </row>
    <row r="947" spans="1:4">
      <c r="A947" s="164"/>
      <c r="B947" s="162"/>
      <c r="C947" s="166"/>
      <c r="D947" s="165"/>
    </row>
    <row r="948" spans="1:4">
      <c r="A948" s="164"/>
      <c r="B948" s="162"/>
      <c r="C948" s="166"/>
      <c r="D948" s="165"/>
    </row>
    <row r="949" spans="1:4">
      <c r="A949" s="164"/>
      <c r="B949" s="162"/>
      <c r="C949" s="166"/>
      <c r="D949" s="165"/>
    </row>
    <row r="950" spans="1:4">
      <c r="A950" s="164"/>
      <c r="B950" s="162"/>
      <c r="C950" s="166"/>
      <c r="D950" s="165"/>
    </row>
    <row r="951" spans="1:4">
      <c r="A951" s="164"/>
      <c r="B951" s="162"/>
      <c r="C951" s="166"/>
      <c r="D951" s="165"/>
    </row>
    <row r="952" spans="1:4">
      <c r="A952" s="164"/>
      <c r="B952" s="162"/>
      <c r="C952" s="166"/>
      <c r="D952" s="165"/>
    </row>
    <row r="953" spans="1:4">
      <c r="A953" s="164"/>
      <c r="B953" s="162"/>
      <c r="C953" s="166"/>
      <c r="D953" s="165"/>
    </row>
    <row r="954" spans="1:4">
      <c r="A954" s="164"/>
      <c r="B954" s="162"/>
      <c r="C954" s="166"/>
      <c r="D954" s="165"/>
    </row>
    <row r="955" spans="1:4">
      <c r="A955" s="164"/>
      <c r="B955" s="162"/>
      <c r="C955" s="166"/>
      <c r="D955" s="165"/>
    </row>
    <row r="956" spans="1:4">
      <c r="A956" s="164"/>
      <c r="B956" s="162"/>
      <c r="C956" s="166"/>
      <c r="D956" s="165"/>
    </row>
    <row r="957" spans="1:4">
      <c r="A957" s="164"/>
      <c r="B957" s="162"/>
      <c r="C957" s="166"/>
      <c r="D957" s="165"/>
    </row>
    <row r="958" spans="1:4">
      <c r="A958" s="164"/>
      <c r="B958" s="162"/>
      <c r="C958" s="166"/>
      <c r="D958" s="165"/>
    </row>
    <row r="959" spans="1:4">
      <c r="A959" s="164"/>
      <c r="B959" s="162"/>
      <c r="C959" s="166"/>
      <c r="D959" s="165"/>
    </row>
    <row r="960" spans="1:4">
      <c r="A960" s="164"/>
      <c r="B960" s="162"/>
      <c r="C960" s="166"/>
      <c r="D960" s="165"/>
    </row>
    <row r="961" spans="1:4">
      <c r="A961" s="164"/>
      <c r="B961" s="162"/>
      <c r="C961" s="166"/>
      <c r="D961" s="165"/>
    </row>
    <row r="962" spans="1:4">
      <c r="A962" s="164"/>
      <c r="B962" s="162"/>
      <c r="C962" s="166"/>
      <c r="D962" s="165"/>
    </row>
    <row r="963" spans="1:4">
      <c r="A963" s="164"/>
      <c r="B963" s="162"/>
      <c r="C963" s="166"/>
      <c r="D963" s="165"/>
    </row>
    <row r="964" spans="1:4">
      <c r="A964" s="164"/>
      <c r="B964" s="162"/>
      <c r="C964" s="166"/>
      <c r="D964" s="165"/>
    </row>
    <row r="965" spans="1:4">
      <c r="A965" s="164"/>
      <c r="B965" s="162"/>
      <c r="C965" s="166"/>
      <c r="D965" s="165"/>
    </row>
    <row r="966" spans="1:4">
      <c r="A966" s="164"/>
      <c r="B966" s="162"/>
      <c r="C966" s="166"/>
      <c r="D966" s="165"/>
    </row>
    <row r="967" spans="1:4">
      <c r="A967" s="164"/>
      <c r="B967" s="162"/>
      <c r="C967" s="166"/>
      <c r="D967" s="165"/>
    </row>
    <row r="968" spans="1:4">
      <c r="A968" s="164"/>
      <c r="B968" s="162"/>
      <c r="C968" s="166"/>
      <c r="D968" s="165"/>
    </row>
    <row r="969" spans="1:4">
      <c r="A969" s="164"/>
      <c r="B969" s="162"/>
      <c r="C969" s="166"/>
      <c r="D969" s="165"/>
    </row>
    <row r="970" spans="1:4">
      <c r="A970" s="164"/>
      <c r="B970" s="162"/>
      <c r="C970" s="166"/>
      <c r="D970" s="165"/>
    </row>
    <row r="971" spans="1:4">
      <c r="A971" s="164"/>
      <c r="B971" s="162"/>
      <c r="C971" s="166"/>
      <c r="D971" s="165"/>
    </row>
    <row r="972" spans="1:4">
      <c r="A972" s="164"/>
      <c r="B972" s="162"/>
      <c r="C972" s="166"/>
      <c r="D972" s="165"/>
    </row>
    <row r="973" spans="1:4">
      <c r="A973" s="164"/>
      <c r="B973" s="162"/>
      <c r="C973" s="166"/>
      <c r="D973" s="165"/>
    </row>
    <row r="974" spans="1:4">
      <c r="A974" s="164"/>
      <c r="B974" s="162"/>
      <c r="C974" s="166"/>
      <c r="D974" s="165"/>
    </row>
    <row r="975" spans="1:4">
      <c r="A975" s="164"/>
      <c r="B975" s="162"/>
      <c r="C975" s="166"/>
      <c r="D975" s="165"/>
    </row>
    <row r="976" spans="1:4">
      <c r="A976" s="164"/>
      <c r="B976" s="162"/>
      <c r="C976" s="166"/>
      <c r="D976" s="165"/>
    </row>
    <row r="977" spans="1:4">
      <c r="A977" s="164"/>
      <c r="B977" s="162"/>
      <c r="C977" s="166"/>
      <c r="D977" s="165"/>
    </row>
    <row r="978" spans="1:4">
      <c r="A978" s="164"/>
      <c r="B978" s="162"/>
      <c r="C978" s="166"/>
      <c r="D978" s="165"/>
    </row>
    <row r="979" spans="1:4">
      <c r="A979" s="164"/>
      <c r="B979" s="162"/>
      <c r="C979" s="166"/>
      <c r="D979" s="165"/>
    </row>
    <row r="980" spans="1:4">
      <c r="A980" s="164"/>
      <c r="B980" s="162"/>
      <c r="C980" s="166"/>
      <c r="D980" s="165"/>
    </row>
    <row r="981" spans="1:4">
      <c r="A981" s="164"/>
      <c r="B981" s="162"/>
      <c r="C981" s="166"/>
      <c r="D981" s="165"/>
    </row>
    <row r="982" spans="1:4">
      <c r="A982" s="164"/>
      <c r="B982" s="162"/>
      <c r="C982" s="166"/>
      <c r="D982" s="165"/>
    </row>
    <row r="983" spans="1:4">
      <c r="A983" s="164"/>
      <c r="B983" s="162"/>
      <c r="C983" s="166"/>
      <c r="D983" s="165"/>
    </row>
    <row r="984" spans="1:4">
      <c r="A984" s="164"/>
      <c r="B984" s="162"/>
      <c r="C984" s="166"/>
      <c r="D984" s="165"/>
    </row>
    <row r="985" spans="1:4">
      <c r="A985" s="164"/>
      <c r="B985" s="162"/>
      <c r="C985" s="166"/>
      <c r="D985" s="165"/>
    </row>
    <row r="986" spans="1:4">
      <c r="A986" s="164"/>
      <c r="B986" s="162"/>
      <c r="C986" s="166"/>
      <c r="D986" s="165"/>
    </row>
    <row r="987" spans="1:4">
      <c r="A987" s="164"/>
      <c r="B987" s="162"/>
      <c r="C987" s="166"/>
      <c r="D987" s="165"/>
    </row>
    <row r="988" spans="1:4">
      <c r="A988" s="164"/>
      <c r="B988" s="162"/>
      <c r="C988" s="166"/>
      <c r="D988" s="165"/>
    </row>
    <row r="989" spans="1:4">
      <c r="A989" s="164"/>
      <c r="B989" s="162"/>
      <c r="C989" s="166"/>
      <c r="D989" s="165"/>
    </row>
    <row r="990" spans="1:4">
      <c r="A990" s="164"/>
      <c r="B990" s="162"/>
      <c r="C990" s="166"/>
      <c r="D990" s="165"/>
    </row>
    <row r="991" spans="1:4">
      <c r="A991" s="164"/>
      <c r="B991" s="162"/>
      <c r="C991" s="166"/>
      <c r="D991" s="165"/>
    </row>
    <row r="992" spans="1:4">
      <c r="A992" s="164"/>
      <c r="B992" s="162"/>
      <c r="C992" s="166"/>
      <c r="D992" s="165"/>
    </row>
    <row r="993" spans="1:4">
      <c r="A993" s="164"/>
      <c r="B993" s="162"/>
      <c r="C993" s="166"/>
      <c r="D993" s="165"/>
    </row>
    <row r="994" spans="1:4">
      <c r="A994" s="164"/>
      <c r="B994" s="162"/>
      <c r="C994" s="166"/>
      <c r="D994" s="165"/>
    </row>
    <row r="995" spans="1:4">
      <c r="A995" s="164"/>
      <c r="B995" s="162"/>
      <c r="C995" s="166"/>
      <c r="D995" s="165"/>
    </row>
  </sheetData>
  <dataValidations count="2">
    <dataValidation type="list" allowBlank="1" showInputMessage="1" showErrorMessage="1" sqref="C33:C1048576" xr:uid="{00000000-0002-0000-0000-000002000000}">
      <formula1>$XEW$2:$XFD$18</formula1>
    </dataValidation>
    <dataValidation type="list" allowBlank="1" showInputMessage="1" showErrorMessage="1" sqref="B33:B1048576" xr:uid="{00000000-0002-0000-0000-000001000000}">
      <formula1>"S, V40, V50, V60, V70, V80, V90"</formula1>
    </dataValidation>
  </dataValidation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86E37-7DF2-4B3E-8DC7-125EED7870A7}">
  <dimension ref="A1:XEW989"/>
  <sheetViews>
    <sheetView topLeftCell="A13" zoomScale="140" zoomScaleNormal="140" zoomScalePageLayoutView="140" workbookViewId="0">
      <selection activeCell="Y17" sqref="Y17"/>
    </sheetView>
  </sheetViews>
  <sheetFormatPr defaultColWidth="10.83203125" defaultRowHeight="13"/>
  <cols>
    <col min="1" max="1" width="26.6640625" style="161" customWidth="1"/>
    <col min="2" max="2" width="4.5" style="128" bestFit="1" customWidth="1"/>
    <col min="3" max="3" width="21.6640625" style="128" bestFit="1" customWidth="1"/>
    <col min="4" max="4" width="5" style="128" customWidth="1"/>
    <col min="5" max="16384" width="10.83203125" style="128"/>
  </cols>
  <sheetData>
    <row r="1" spans="1:9 16377:16377">
      <c r="A1" s="334" t="s">
        <v>9</v>
      </c>
      <c r="B1" s="335" t="s">
        <v>10</v>
      </c>
      <c r="C1" s="335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>
      <c r="A2" s="336" t="s">
        <v>181</v>
      </c>
      <c r="B2" s="337" t="s">
        <v>28</v>
      </c>
      <c r="C2" s="338" t="s">
        <v>19</v>
      </c>
      <c r="D2" s="245">
        <v>51</v>
      </c>
      <c r="E2" s="245">
        <v>52</v>
      </c>
      <c r="F2" s="245"/>
      <c r="G2" s="245">
        <v>54</v>
      </c>
      <c r="H2" s="245"/>
      <c r="I2" s="245"/>
      <c r="XEW2" s="128" t="s">
        <v>14</v>
      </c>
    </row>
    <row r="3" spans="1:9 16377:16377">
      <c r="A3" s="336" t="s">
        <v>180</v>
      </c>
      <c r="B3" s="337" t="s">
        <v>28</v>
      </c>
      <c r="C3" s="338" t="s">
        <v>19</v>
      </c>
      <c r="D3" s="245">
        <v>48</v>
      </c>
      <c r="E3" s="245"/>
      <c r="F3" s="245"/>
      <c r="G3" s="245"/>
      <c r="H3" s="245"/>
      <c r="I3" s="245"/>
      <c r="XEW3" s="128" t="s">
        <v>15</v>
      </c>
    </row>
    <row r="4" spans="1:9 16377:16377">
      <c r="A4" s="336" t="s">
        <v>95</v>
      </c>
      <c r="B4" s="337" t="s">
        <v>28</v>
      </c>
      <c r="C4" s="338" t="s">
        <v>19</v>
      </c>
      <c r="D4" s="245">
        <v>42</v>
      </c>
      <c r="E4" s="245"/>
      <c r="F4" s="245"/>
      <c r="G4" s="245">
        <v>30</v>
      </c>
      <c r="H4" s="245"/>
      <c r="I4" s="245"/>
      <c r="XEW4" s="128" t="s">
        <v>16</v>
      </c>
    </row>
    <row r="5" spans="1:9 16377:16377">
      <c r="A5" s="336" t="s">
        <v>175</v>
      </c>
      <c r="B5" s="337" t="s">
        <v>28</v>
      </c>
      <c r="C5" s="338" t="s">
        <v>19</v>
      </c>
      <c r="D5" s="245">
        <v>9</v>
      </c>
      <c r="E5" s="245">
        <v>7</v>
      </c>
      <c r="F5" s="245"/>
      <c r="G5" s="245">
        <v>9</v>
      </c>
      <c r="H5" s="245"/>
      <c r="I5" s="245"/>
      <c r="XEW5" s="128" t="s">
        <v>17</v>
      </c>
    </row>
    <row r="6" spans="1:9 16377:16377">
      <c r="A6" s="339" t="s">
        <v>39</v>
      </c>
      <c r="B6" s="338" t="s">
        <v>34</v>
      </c>
      <c r="C6" s="338" t="s">
        <v>19</v>
      </c>
      <c r="D6" s="245">
        <v>40</v>
      </c>
      <c r="E6" s="245">
        <v>65</v>
      </c>
      <c r="F6" s="245"/>
      <c r="G6" s="245">
        <v>59</v>
      </c>
      <c r="H6" s="245"/>
      <c r="I6" s="245"/>
      <c r="XEW6" s="128" t="s">
        <v>18</v>
      </c>
    </row>
    <row r="7" spans="1:9 16377:16377">
      <c r="A7" s="339" t="s">
        <v>568</v>
      </c>
      <c r="B7" s="338" t="s">
        <v>34</v>
      </c>
      <c r="C7" s="338" t="s">
        <v>19</v>
      </c>
      <c r="D7" s="245"/>
      <c r="E7" s="245">
        <v>107</v>
      </c>
      <c r="F7" s="245"/>
      <c r="G7" s="245"/>
      <c r="H7" s="245"/>
      <c r="I7" s="245"/>
      <c r="XEW7" s="128" t="s">
        <v>19</v>
      </c>
    </row>
    <row r="8" spans="1:9 16377:16377">
      <c r="A8" s="336" t="s">
        <v>401</v>
      </c>
      <c r="B8" s="337" t="s">
        <v>35</v>
      </c>
      <c r="C8" s="338" t="s">
        <v>19</v>
      </c>
      <c r="D8" s="245"/>
      <c r="E8" s="245">
        <v>142</v>
      </c>
      <c r="F8" s="245"/>
      <c r="G8" s="245">
        <v>122</v>
      </c>
      <c r="H8" s="245"/>
      <c r="I8" s="245"/>
      <c r="XEW8" s="128" t="s">
        <v>11</v>
      </c>
    </row>
    <row r="9" spans="1:9 16377:16377">
      <c r="A9" s="339" t="s">
        <v>184</v>
      </c>
      <c r="B9" s="338" t="s">
        <v>35</v>
      </c>
      <c r="C9" s="338" t="s">
        <v>19</v>
      </c>
      <c r="D9" s="245">
        <v>67</v>
      </c>
      <c r="E9" s="245"/>
      <c r="F9" s="245"/>
      <c r="G9" s="245"/>
      <c r="H9" s="245"/>
      <c r="I9" s="245"/>
      <c r="XEW9" s="128" t="s">
        <v>20</v>
      </c>
    </row>
    <row r="10" spans="1:9 16377:16377">
      <c r="A10" s="336" t="s">
        <v>178</v>
      </c>
      <c r="B10" s="337" t="s">
        <v>34</v>
      </c>
      <c r="C10" s="338" t="s">
        <v>19</v>
      </c>
      <c r="D10" s="245"/>
      <c r="E10" s="245">
        <v>79</v>
      </c>
      <c r="F10" s="245"/>
      <c r="G10" s="245">
        <v>33</v>
      </c>
      <c r="H10" s="245"/>
      <c r="I10" s="245"/>
      <c r="XEW10" s="128" t="s">
        <v>21</v>
      </c>
    </row>
    <row r="11" spans="1:9 16377:16377">
      <c r="A11" s="336" t="s">
        <v>393</v>
      </c>
      <c r="B11" s="337" t="s">
        <v>35</v>
      </c>
      <c r="C11" s="338" t="s">
        <v>19</v>
      </c>
      <c r="D11" s="245">
        <v>24</v>
      </c>
      <c r="E11" s="245">
        <v>42</v>
      </c>
      <c r="F11" s="245"/>
      <c r="G11" s="245"/>
      <c r="H11" s="245"/>
      <c r="I11" s="245"/>
      <c r="XEW11" s="128" t="s">
        <v>22</v>
      </c>
    </row>
    <row r="12" spans="1:9 16377:16377">
      <c r="A12" s="336" t="s">
        <v>569</v>
      </c>
      <c r="B12" s="337" t="s">
        <v>34</v>
      </c>
      <c r="C12" s="338" t="s">
        <v>19</v>
      </c>
      <c r="D12" s="245"/>
      <c r="E12" s="245"/>
      <c r="F12" s="245"/>
      <c r="G12" s="245">
        <v>51</v>
      </c>
      <c r="H12" s="245"/>
      <c r="I12" s="245"/>
      <c r="XEW12" s="128" t="s">
        <v>12</v>
      </c>
    </row>
    <row r="13" spans="1:9 16377:16377">
      <c r="A13" s="336" t="s">
        <v>390</v>
      </c>
      <c r="B13" s="337" t="s">
        <v>28</v>
      </c>
      <c r="C13" s="338" t="s">
        <v>19</v>
      </c>
      <c r="D13" s="245"/>
      <c r="E13" s="245">
        <v>23</v>
      </c>
      <c r="F13" s="245"/>
      <c r="G13" s="245"/>
      <c r="H13" s="245"/>
      <c r="I13" s="245"/>
      <c r="XEW13" s="128" t="s">
        <v>23</v>
      </c>
    </row>
    <row r="14" spans="1:9 16377:16377" ht="14.5">
      <c r="A14" s="372" t="s">
        <v>570</v>
      </c>
      <c r="B14" s="373" t="s">
        <v>28</v>
      </c>
      <c r="C14" s="373" t="s">
        <v>19</v>
      </c>
      <c r="D14" s="374"/>
      <c r="E14" s="374"/>
      <c r="F14" s="245"/>
      <c r="G14" s="245">
        <v>106</v>
      </c>
      <c r="H14" s="245"/>
      <c r="I14" s="245"/>
      <c r="XEW14" s="128" t="s">
        <v>24</v>
      </c>
    </row>
    <row r="15" spans="1:9 16377:16377">
      <c r="A15" s="339" t="s">
        <v>571</v>
      </c>
      <c r="B15" s="338" t="s">
        <v>35</v>
      </c>
      <c r="C15" s="338" t="s">
        <v>19</v>
      </c>
      <c r="D15" s="245"/>
      <c r="E15" s="245"/>
      <c r="F15" s="245"/>
      <c r="G15" s="245">
        <v>146</v>
      </c>
      <c r="H15" s="245"/>
      <c r="I15" s="245"/>
      <c r="XEW15" s="128" t="s">
        <v>25</v>
      </c>
    </row>
    <row r="16" spans="1:9 16377:16377">
      <c r="A16" s="339" t="s">
        <v>40</v>
      </c>
      <c r="B16" s="338" t="s">
        <v>35</v>
      </c>
      <c r="C16" s="338" t="s">
        <v>19</v>
      </c>
      <c r="D16" s="245">
        <v>78</v>
      </c>
      <c r="E16" s="245">
        <v>120</v>
      </c>
      <c r="F16" s="245"/>
      <c r="G16" s="245">
        <v>115</v>
      </c>
      <c r="H16" s="245"/>
      <c r="I16" s="245"/>
      <c r="XEW16" s="128" t="s">
        <v>26</v>
      </c>
    </row>
    <row r="17" spans="1:9 16377:16377" ht="12.5" customHeight="1">
      <c r="A17" s="336" t="s">
        <v>402</v>
      </c>
      <c r="B17" s="337" t="s">
        <v>35</v>
      </c>
      <c r="C17" s="338" t="s">
        <v>19</v>
      </c>
      <c r="D17" s="245"/>
      <c r="E17" s="245">
        <v>148</v>
      </c>
      <c r="F17" s="245"/>
      <c r="G17" s="245"/>
      <c r="H17" s="245"/>
      <c r="I17" s="245"/>
      <c r="XEW17" s="128" t="s">
        <v>13</v>
      </c>
    </row>
    <row r="18" spans="1:9 16377:16377">
      <c r="A18" s="336" t="s">
        <v>400</v>
      </c>
      <c r="B18" s="337" t="s">
        <v>34</v>
      </c>
      <c r="C18" s="338" t="s">
        <v>19</v>
      </c>
      <c r="D18" s="245"/>
      <c r="E18" s="245">
        <v>110</v>
      </c>
      <c r="F18" s="245"/>
      <c r="G18" s="245">
        <v>46</v>
      </c>
      <c r="H18" s="245"/>
      <c r="I18" s="245"/>
      <c r="XEW18" s="128" t="s">
        <v>27</v>
      </c>
    </row>
    <row r="19" spans="1:9 16377:16377">
      <c r="A19" s="339" t="s">
        <v>398</v>
      </c>
      <c r="B19" s="338" t="s">
        <v>34</v>
      </c>
      <c r="C19" s="338" t="s">
        <v>19</v>
      </c>
      <c r="D19" s="245"/>
      <c r="E19" s="245">
        <v>101</v>
      </c>
      <c r="G19" s="128">
        <v>75</v>
      </c>
    </row>
    <row r="20" spans="1:9 16377:16377">
      <c r="A20" s="339" t="s">
        <v>391</v>
      </c>
      <c r="B20" s="338" t="s">
        <v>28</v>
      </c>
      <c r="C20" s="338" t="s">
        <v>19</v>
      </c>
      <c r="D20" s="245"/>
      <c r="E20" s="245">
        <v>30</v>
      </c>
    </row>
    <row r="21" spans="1:9 16377:16377">
      <c r="A21" s="339" t="s">
        <v>395</v>
      </c>
      <c r="B21" s="338" t="s">
        <v>28</v>
      </c>
      <c r="C21" s="338" t="s">
        <v>19</v>
      </c>
      <c r="D21" s="245"/>
      <c r="E21" s="245">
        <v>57</v>
      </c>
    </row>
    <row r="22" spans="1:9 16377:16377">
      <c r="A22" s="339" t="s">
        <v>176</v>
      </c>
      <c r="B22" s="338" t="s">
        <v>28</v>
      </c>
      <c r="C22" s="338" t="s">
        <v>19</v>
      </c>
      <c r="D22" s="245">
        <v>14</v>
      </c>
      <c r="E22" s="245">
        <v>29</v>
      </c>
    </row>
    <row r="23" spans="1:9 16377:16377">
      <c r="A23" s="336" t="s">
        <v>98</v>
      </c>
      <c r="B23" s="337" t="s">
        <v>33</v>
      </c>
      <c r="C23" s="338" t="s">
        <v>19</v>
      </c>
      <c r="D23" s="245">
        <v>118</v>
      </c>
      <c r="E23" s="245"/>
    </row>
    <row r="24" spans="1:9 16377:16377">
      <c r="A24" s="336" t="s">
        <v>185</v>
      </c>
      <c r="B24" s="337" t="s">
        <v>35</v>
      </c>
      <c r="C24" s="338" t="s">
        <v>19</v>
      </c>
      <c r="D24" s="245">
        <v>85</v>
      </c>
      <c r="E24" s="245">
        <v>100</v>
      </c>
    </row>
    <row r="25" spans="1:9 16377:16377">
      <c r="A25" s="339" t="s">
        <v>388</v>
      </c>
      <c r="B25" s="338" t="s">
        <v>34</v>
      </c>
      <c r="C25" s="338" t="s">
        <v>19</v>
      </c>
      <c r="D25" s="245"/>
      <c r="E25" s="245">
        <v>6</v>
      </c>
      <c r="G25" s="128">
        <v>6</v>
      </c>
    </row>
    <row r="26" spans="1:9 16377:16377">
      <c r="A26" s="339" t="s">
        <v>394</v>
      </c>
      <c r="B26" s="338" t="s">
        <v>28</v>
      </c>
      <c r="C26" s="338" t="s">
        <v>19</v>
      </c>
      <c r="D26" s="245"/>
      <c r="E26" s="245">
        <v>50</v>
      </c>
    </row>
    <row r="27" spans="1:9 16377:16377">
      <c r="A27" s="336" t="s">
        <v>466</v>
      </c>
      <c r="B27" s="337" t="s">
        <v>33</v>
      </c>
      <c r="C27" s="338" t="s">
        <v>19</v>
      </c>
      <c r="D27" s="245"/>
      <c r="E27" s="245">
        <v>180</v>
      </c>
      <c r="G27" s="128">
        <v>136</v>
      </c>
    </row>
    <row r="28" spans="1:9 16377:16377">
      <c r="A28" s="339" t="s">
        <v>182</v>
      </c>
      <c r="B28" s="338" t="s">
        <v>34</v>
      </c>
      <c r="C28" s="338" t="s">
        <v>19</v>
      </c>
      <c r="D28" s="245">
        <v>55</v>
      </c>
      <c r="E28" s="245">
        <v>72</v>
      </c>
    </row>
    <row r="29" spans="1:9 16377:16377">
      <c r="A29" s="336" t="s">
        <v>389</v>
      </c>
      <c r="B29" s="337" t="s">
        <v>34</v>
      </c>
      <c r="C29" s="338" t="s">
        <v>19</v>
      </c>
      <c r="D29" s="245"/>
      <c r="E29" s="245">
        <v>17</v>
      </c>
    </row>
    <row r="30" spans="1:9 16377:16377">
      <c r="A30" s="339" t="s">
        <v>81</v>
      </c>
      <c r="B30" s="338" t="s">
        <v>34</v>
      </c>
      <c r="C30" s="338" t="s">
        <v>19</v>
      </c>
      <c r="D30" s="245">
        <v>45</v>
      </c>
      <c r="E30" s="245">
        <v>47</v>
      </c>
      <c r="G30" s="128">
        <v>31</v>
      </c>
    </row>
    <row r="31" spans="1:9 16377:16377">
      <c r="A31" s="336" t="s">
        <v>392</v>
      </c>
      <c r="B31" s="337" t="s">
        <v>34</v>
      </c>
      <c r="C31" s="338" t="s">
        <v>19</v>
      </c>
      <c r="D31" s="245"/>
      <c r="E31" s="245">
        <v>39</v>
      </c>
    </row>
    <row r="32" spans="1:9 16377:16377">
      <c r="A32" s="336" t="s">
        <v>396</v>
      </c>
      <c r="B32" s="337" t="s">
        <v>34</v>
      </c>
      <c r="C32" s="338" t="s">
        <v>19</v>
      </c>
      <c r="D32" s="245"/>
      <c r="E32" s="245">
        <v>70</v>
      </c>
      <c r="G32" s="128">
        <v>38</v>
      </c>
    </row>
    <row r="33" spans="1:7">
      <c r="A33" s="336" t="s">
        <v>183</v>
      </c>
      <c r="B33" s="337" t="s">
        <v>28</v>
      </c>
      <c r="C33" s="338" t="s">
        <v>19</v>
      </c>
      <c r="D33" s="245">
        <v>63</v>
      </c>
      <c r="E33" s="245"/>
    </row>
    <row r="34" spans="1:7">
      <c r="A34" s="339" t="s">
        <v>186</v>
      </c>
      <c r="B34" s="338" t="s">
        <v>28</v>
      </c>
      <c r="C34" s="338" t="s">
        <v>19</v>
      </c>
      <c r="D34" s="245">
        <v>109</v>
      </c>
      <c r="E34" s="245">
        <v>149</v>
      </c>
    </row>
    <row r="35" spans="1:7">
      <c r="A35" s="339" t="s">
        <v>179</v>
      </c>
      <c r="B35" s="338" t="s">
        <v>35</v>
      </c>
      <c r="C35" s="338" t="s">
        <v>19</v>
      </c>
      <c r="D35" s="245">
        <v>47</v>
      </c>
      <c r="E35" s="245">
        <v>60</v>
      </c>
    </row>
    <row r="36" spans="1:7">
      <c r="A36" s="163" t="s">
        <v>177</v>
      </c>
      <c r="B36" s="162" t="s">
        <v>28</v>
      </c>
      <c r="C36" s="130" t="s">
        <v>19</v>
      </c>
      <c r="D36" s="129">
        <v>18</v>
      </c>
      <c r="E36" s="128">
        <v>27</v>
      </c>
      <c r="G36" s="128">
        <v>25</v>
      </c>
    </row>
    <row r="37" spans="1:7">
      <c r="A37" s="163" t="s">
        <v>399</v>
      </c>
      <c r="B37" s="162" t="s">
        <v>35</v>
      </c>
      <c r="C37" s="130" t="s">
        <v>19</v>
      </c>
      <c r="D37" s="129"/>
      <c r="E37" s="128">
        <v>102</v>
      </c>
      <c r="G37" s="128">
        <v>104</v>
      </c>
    </row>
    <row r="38" spans="1:7">
      <c r="A38" s="163" t="s">
        <v>397</v>
      </c>
      <c r="B38" s="162" t="s">
        <v>34</v>
      </c>
      <c r="C38" s="130" t="s">
        <v>19</v>
      </c>
      <c r="D38" s="129"/>
      <c r="E38" s="128">
        <v>90</v>
      </c>
      <c r="G38" s="128">
        <v>44</v>
      </c>
    </row>
    <row r="39" spans="1:7">
      <c r="A39" s="163"/>
      <c r="B39" s="162"/>
      <c r="C39" s="130"/>
      <c r="D39" s="129"/>
    </row>
    <row r="40" spans="1:7">
      <c r="A40" s="163"/>
      <c r="B40" s="162"/>
      <c r="C40" s="130"/>
      <c r="D40" s="129"/>
    </row>
    <row r="41" spans="1:7">
      <c r="A41" s="163"/>
      <c r="B41" s="162"/>
      <c r="C41" s="130"/>
      <c r="D41" s="129"/>
    </row>
    <row r="42" spans="1:7">
      <c r="A42" s="163"/>
      <c r="B42" s="162"/>
      <c r="C42" s="130"/>
      <c r="D42" s="129"/>
    </row>
    <row r="43" spans="1:7">
      <c r="A43" s="163"/>
      <c r="B43" s="162"/>
      <c r="C43" s="130"/>
      <c r="D43" s="129"/>
    </row>
    <row r="44" spans="1:7">
      <c r="A44" s="163"/>
      <c r="B44" s="162"/>
      <c r="C44" s="130"/>
      <c r="D44" s="129"/>
    </row>
    <row r="45" spans="1:7">
      <c r="A45" s="163"/>
      <c r="B45" s="162"/>
      <c r="C45" s="130"/>
      <c r="D45" s="129"/>
    </row>
    <row r="46" spans="1:7">
      <c r="A46" s="163"/>
      <c r="B46" s="162"/>
      <c r="C46" s="130"/>
      <c r="D46" s="129"/>
    </row>
    <row r="47" spans="1:7">
      <c r="A47" s="163"/>
      <c r="B47" s="162"/>
      <c r="C47" s="130"/>
      <c r="D47" s="129"/>
    </row>
    <row r="48" spans="1:7">
      <c r="A48" s="163"/>
      <c r="B48" s="162"/>
      <c r="C48" s="130"/>
      <c r="D48" s="129"/>
    </row>
    <row r="49" spans="1:4">
      <c r="A49" s="163"/>
      <c r="B49" s="162"/>
      <c r="C49" s="130"/>
      <c r="D49" s="129"/>
    </row>
    <row r="50" spans="1:4">
      <c r="A50" s="163"/>
      <c r="B50" s="162"/>
      <c r="C50" s="130"/>
      <c r="D50" s="129"/>
    </row>
    <row r="51" spans="1:4">
      <c r="A51" s="163"/>
      <c r="B51" s="162"/>
      <c r="C51" s="130"/>
      <c r="D51" s="129"/>
    </row>
    <row r="52" spans="1:4">
      <c r="A52" s="163"/>
      <c r="B52" s="162"/>
      <c r="C52" s="130"/>
      <c r="D52" s="129"/>
    </row>
    <row r="53" spans="1:4">
      <c r="A53" s="163"/>
      <c r="B53" s="162"/>
      <c r="C53" s="130"/>
      <c r="D53" s="129"/>
    </row>
    <row r="54" spans="1:4">
      <c r="A54" s="163"/>
      <c r="B54" s="162"/>
      <c r="C54" s="130"/>
      <c r="D54" s="129"/>
    </row>
    <row r="55" spans="1:4">
      <c r="A55" s="163"/>
      <c r="B55" s="162"/>
      <c r="C55" s="130"/>
      <c r="D55" s="129"/>
    </row>
    <row r="56" spans="1:4">
      <c r="A56" s="163"/>
      <c r="B56" s="162"/>
      <c r="C56" s="130"/>
      <c r="D56" s="129"/>
    </row>
    <row r="57" spans="1:4">
      <c r="A57" s="163"/>
      <c r="B57" s="162"/>
      <c r="C57" s="130"/>
      <c r="D57" s="129"/>
    </row>
    <row r="58" spans="1:4">
      <c r="A58" s="163"/>
      <c r="B58" s="162"/>
      <c r="C58" s="130"/>
      <c r="D58" s="129"/>
    </row>
    <row r="59" spans="1:4">
      <c r="A59" s="163"/>
      <c r="B59" s="162"/>
      <c r="C59" s="130"/>
      <c r="D59" s="129"/>
    </row>
    <row r="60" spans="1:4">
      <c r="A60" s="163"/>
      <c r="B60" s="162"/>
      <c r="C60" s="130"/>
      <c r="D60" s="129"/>
    </row>
    <row r="61" spans="1:4">
      <c r="A61" s="163"/>
      <c r="B61" s="162"/>
      <c r="C61" s="130"/>
      <c r="D61" s="129"/>
    </row>
    <row r="62" spans="1:4">
      <c r="A62" s="163"/>
      <c r="B62" s="162"/>
      <c r="C62" s="130"/>
      <c r="D62" s="129"/>
    </row>
    <row r="63" spans="1:4">
      <c r="A63" s="163"/>
      <c r="B63" s="162"/>
      <c r="C63" s="130"/>
      <c r="D63" s="129"/>
    </row>
    <row r="64" spans="1:4">
      <c r="A64" s="163"/>
      <c r="B64" s="162"/>
      <c r="C64" s="130"/>
      <c r="D64" s="129"/>
    </row>
    <row r="65" spans="1:4">
      <c r="A65" s="163"/>
      <c r="B65" s="162"/>
      <c r="C65" s="130"/>
      <c r="D65" s="129"/>
    </row>
    <row r="66" spans="1:4">
      <c r="A66" s="163"/>
      <c r="B66" s="162"/>
      <c r="C66" s="130"/>
      <c r="D66" s="129"/>
    </row>
    <row r="67" spans="1:4">
      <c r="A67" s="163"/>
      <c r="B67" s="162"/>
      <c r="C67" s="130"/>
      <c r="D67" s="129"/>
    </row>
    <row r="68" spans="1:4">
      <c r="A68" s="163"/>
      <c r="B68" s="162"/>
      <c r="C68" s="130"/>
      <c r="D68" s="129"/>
    </row>
    <row r="69" spans="1:4">
      <c r="A69" s="163"/>
      <c r="B69" s="162"/>
      <c r="C69" s="130"/>
      <c r="D69" s="129"/>
    </row>
    <row r="70" spans="1:4">
      <c r="A70" s="163"/>
      <c r="B70" s="162"/>
      <c r="C70" s="130"/>
      <c r="D70" s="129"/>
    </row>
    <row r="71" spans="1:4">
      <c r="A71" s="163"/>
      <c r="B71" s="162"/>
      <c r="C71" s="130"/>
      <c r="D71" s="129"/>
    </row>
    <row r="72" spans="1:4">
      <c r="A72" s="163"/>
      <c r="B72" s="162"/>
      <c r="C72" s="130"/>
      <c r="D72" s="129"/>
    </row>
    <row r="73" spans="1:4">
      <c r="A73" s="163"/>
      <c r="B73" s="162"/>
      <c r="C73" s="130"/>
      <c r="D73" s="129"/>
    </row>
    <row r="74" spans="1:4">
      <c r="A74" s="163"/>
      <c r="B74" s="162"/>
      <c r="C74" s="130"/>
      <c r="D74" s="129"/>
    </row>
    <row r="75" spans="1:4">
      <c r="A75" s="163"/>
      <c r="B75" s="162"/>
      <c r="C75" s="130"/>
      <c r="D75" s="129"/>
    </row>
    <row r="76" spans="1:4">
      <c r="A76" s="163"/>
      <c r="B76" s="162"/>
      <c r="C76" s="130"/>
      <c r="D76" s="129"/>
    </row>
    <row r="77" spans="1:4">
      <c r="A77" s="163"/>
      <c r="B77" s="162"/>
      <c r="C77" s="130"/>
      <c r="D77" s="129"/>
    </row>
    <row r="78" spans="1:4">
      <c r="A78" s="163"/>
      <c r="B78" s="162"/>
      <c r="C78" s="130"/>
      <c r="D78" s="129"/>
    </row>
    <row r="79" spans="1:4">
      <c r="A79" s="163"/>
      <c r="B79" s="162"/>
      <c r="C79" s="130"/>
      <c r="D79" s="129"/>
    </row>
    <row r="80" spans="1:4">
      <c r="A80" s="163"/>
      <c r="B80" s="162"/>
      <c r="C80" s="130"/>
      <c r="D80" s="129"/>
    </row>
    <row r="81" spans="1:4">
      <c r="A81" s="163"/>
      <c r="B81" s="162"/>
      <c r="C81" s="130"/>
      <c r="D81" s="129"/>
    </row>
    <row r="82" spans="1:4">
      <c r="A82" s="163"/>
      <c r="B82" s="162"/>
      <c r="C82" s="130"/>
      <c r="D82" s="129"/>
    </row>
    <row r="83" spans="1:4">
      <c r="A83" s="163"/>
      <c r="B83" s="162"/>
      <c r="C83" s="130"/>
      <c r="D83" s="129"/>
    </row>
    <row r="84" spans="1:4">
      <c r="A84" s="163"/>
      <c r="B84" s="162"/>
      <c r="C84" s="130"/>
      <c r="D84" s="129"/>
    </row>
    <row r="85" spans="1:4">
      <c r="A85" s="163"/>
      <c r="B85" s="162"/>
      <c r="C85" s="130"/>
      <c r="D85" s="129"/>
    </row>
    <row r="86" spans="1:4">
      <c r="A86" s="163"/>
      <c r="B86" s="162"/>
      <c r="C86" s="130"/>
      <c r="D86" s="129"/>
    </row>
    <row r="87" spans="1:4">
      <c r="A87" s="163"/>
      <c r="B87" s="162"/>
      <c r="C87" s="130"/>
      <c r="D87" s="129"/>
    </row>
    <row r="88" spans="1:4">
      <c r="A88" s="163"/>
      <c r="B88" s="162"/>
      <c r="C88" s="130"/>
      <c r="D88" s="129"/>
    </row>
    <row r="89" spans="1:4">
      <c r="A89" s="163"/>
      <c r="B89" s="162"/>
      <c r="C89" s="130"/>
      <c r="D89" s="129"/>
    </row>
    <row r="90" spans="1:4">
      <c r="A90" s="163"/>
      <c r="B90" s="162"/>
      <c r="C90" s="130"/>
      <c r="D90" s="129"/>
    </row>
    <row r="91" spans="1:4">
      <c r="A91" s="163"/>
      <c r="B91" s="162"/>
      <c r="C91" s="130"/>
      <c r="D91" s="129"/>
    </row>
    <row r="92" spans="1:4">
      <c r="A92" s="163"/>
      <c r="B92" s="162"/>
      <c r="C92" s="130"/>
      <c r="D92" s="129"/>
    </row>
    <row r="93" spans="1:4">
      <c r="A93" s="163"/>
      <c r="B93" s="162"/>
      <c r="C93" s="130"/>
      <c r="D93" s="129"/>
    </row>
    <row r="94" spans="1:4">
      <c r="A94" s="163"/>
      <c r="B94" s="162"/>
      <c r="C94" s="130"/>
      <c r="D94" s="129"/>
    </row>
    <row r="95" spans="1:4">
      <c r="A95" s="163"/>
      <c r="B95" s="162"/>
      <c r="C95" s="130"/>
      <c r="D95" s="129"/>
    </row>
    <row r="96" spans="1:4">
      <c r="A96" s="163"/>
      <c r="B96" s="162"/>
      <c r="C96" s="130"/>
      <c r="D96" s="129"/>
    </row>
    <row r="97" spans="1:4">
      <c r="A97" s="163"/>
      <c r="B97" s="162"/>
      <c r="C97" s="130"/>
      <c r="D97" s="129"/>
    </row>
    <row r="98" spans="1:4">
      <c r="A98" s="163"/>
      <c r="B98" s="162"/>
      <c r="C98" s="130"/>
      <c r="D98" s="129"/>
    </row>
    <row r="99" spans="1:4">
      <c r="A99" s="163"/>
      <c r="B99" s="162"/>
      <c r="C99" s="130"/>
      <c r="D99" s="129"/>
    </row>
    <row r="100" spans="1:4">
      <c r="A100" s="163"/>
      <c r="B100" s="162"/>
      <c r="C100" s="130"/>
      <c r="D100" s="129"/>
    </row>
    <row r="101" spans="1:4">
      <c r="A101" s="163"/>
      <c r="B101" s="162"/>
      <c r="C101" s="130"/>
      <c r="D101" s="129"/>
    </row>
    <row r="102" spans="1:4">
      <c r="A102" s="163"/>
      <c r="B102" s="162"/>
      <c r="C102" s="130"/>
      <c r="D102" s="129"/>
    </row>
    <row r="103" spans="1:4">
      <c r="A103" s="163"/>
      <c r="B103" s="162"/>
      <c r="C103" s="130"/>
      <c r="D103" s="129"/>
    </row>
    <row r="104" spans="1:4">
      <c r="A104" s="163"/>
      <c r="B104" s="162"/>
      <c r="C104" s="130"/>
      <c r="D104" s="129"/>
    </row>
    <row r="105" spans="1:4">
      <c r="A105" s="163"/>
      <c r="B105" s="162"/>
      <c r="C105" s="130"/>
      <c r="D105" s="129"/>
    </row>
    <row r="106" spans="1:4">
      <c r="A106" s="163"/>
      <c r="B106" s="162"/>
      <c r="C106" s="130"/>
      <c r="D106" s="129"/>
    </row>
    <row r="107" spans="1:4">
      <c r="A107" s="163"/>
      <c r="B107" s="162"/>
      <c r="C107" s="130"/>
      <c r="D107" s="129"/>
    </row>
    <row r="108" spans="1:4">
      <c r="A108" s="163"/>
      <c r="B108" s="162"/>
      <c r="C108" s="130"/>
      <c r="D108" s="129"/>
    </row>
    <row r="109" spans="1:4">
      <c r="A109" s="163"/>
      <c r="B109" s="162"/>
      <c r="C109" s="130"/>
      <c r="D109" s="129"/>
    </row>
    <row r="110" spans="1:4">
      <c r="A110" s="163"/>
      <c r="B110" s="162"/>
      <c r="C110" s="130"/>
      <c r="D110" s="129"/>
    </row>
    <row r="111" spans="1:4">
      <c r="A111" s="163"/>
      <c r="B111" s="162"/>
      <c r="C111" s="130"/>
      <c r="D111" s="129"/>
    </row>
    <row r="112" spans="1:4">
      <c r="A112" s="163"/>
      <c r="B112" s="162"/>
      <c r="C112" s="130"/>
      <c r="D112" s="129"/>
    </row>
    <row r="113" spans="1:4">
      <c r="A113" s="163"/>
      <c r="B113" s="162"/>
      <c r="C113" s="130"/>
      <c r="D113" s="129"/>
    </row>
    <row r="114" spans="1:4">
      <c r="A114" s="163"/>
      <c r="B114" s="162"/>
      <c r="C114" s="130"/>
      <c r="D114" s="129"/>
    </row>
    <row r="115" spans="1:4">
      <c r="A115" s="163"/>
      <c r="B115" s="162"/>
      <c r="C115" s="130"/>
      <c r="D115" s="129"/>
    </row>
    <row r="116" spans="1:4">
      <c r="A116" s="163"/>
      <c r="B116" s="162"/>
      <c r="C116" s="130"/>
      <c r="D116" s="129"/>
    </row>
    <row r="117" spans="1:4">
      <c r="A117" s="163"/>
      <c r="B117" s="162"/>
      <c r="C117" s="130"/>
      <c r="D117" s="129"/>
    </row>
    <row r="118" spans="1:4">
      <c r="A118" s="163"/>
      <c r="B118" s="162"/>
      <c r="C118" s="130"/>
      <c r="D118" s="129"/>
    </row>
    <row r="119" spans="1:4">
      <c r="A119" s="163"/>
      <c r="B119" s="162"/>
      <c r="C119" s="130"/>
      <c r="D119" s="129"/>
    </row>
    <row r="120" spans="1:4">
      <c r="A120" s="163"/>
      <c r="B120" s="162"/>
      <c r="C120" s="130"/>
      <c r="D120" s="129"/>
    </row>
    <row r="121" spans="1:4">
      <c r="A121" s="163"/>
      <c r="B121" s="162"/>
      <c r="C121" s="130"/>
      <c r="D121" s="129"/>
    </row>
    <row r="122" spans="1:4">
      <c r="A122" s="163"/>
      <c r="B122" s="162"/>
      <c r="C122" s="130"/>
      <c r="D122" s="129"/>
    </row>
    <row r="123" spans="1:4">
      <c r="A123" s="163"/>
      <c r="B123" s="162"/>
      <c r="C123" s="130"/>
      <c r="D123" s="129"/>
    </row>
    <row r="124" spans="1:4">
      <c r="A124" s="163"/>
      <c r="B124" s="162"/>
      <c r="C124" s="130"/>
      <c r="D124" s="129"/>
    </row>
    <row r="125" spans="1:4">
      <c r="A125" s="163"/>
      <c r="B125" s="162"/>
      <c r="C125" s="130"/>
      <c r="D125" s="129"/>
    </row>
    <row r="126" spans="1:4">
      <c r="A126" s="163"/>
      <c r="B126" s="162"/>
      <c r="C126" s="130"/>
      <c r="D126" s="129"/>
    </row>
    <row r="127" spans="1:4">
      <c r="A127" s="163"/>
      <c r="B127" s="162"/>
      <c r="C127" s="130"/>
      <c r="D127" s="129"/>
    </row>
    <row r="128" spans="1:4">
      <c r="A128" s="163"/>
      <c r="B128" s="162"/>
      <c r="C128" s="130"/>
      <c r="D128" s="129"/>
    </row>
    <row r="129" spans="1:4">
      <c r="A129" s="163"/>
      <c r="B129" s="162"/>
      <c r="C129" s="130"/>
      <c r="D129" s="129"/>
    </row>
    <row r="130" spans="1:4">
      <c r="A130" s="163"/>
      <c r="B130" s="162"/>
      <c r="C130" s="130"/>
      <c r="D130" s="129"/>
    </row>
    <row r="131" spans="1:4">
      <c r="A131" s="163"/>
      <c r="B131" s="162"/>
      <c r="C131" s="130"/>
      <c r="D131" s="129"/>
    </row>
    <row r="132" spans="1:4">
      <c r="A132" s="163"/>
      <c r="B132" s="162"/>
      <c r="C132" s="130"/>
      <c r="D132" s="129"/>
    </row>
    <row r="133" spans="1:4">
      <c r="A133" s="163"/>
      <c r="B133" s="162"/>
      <c r="C133" s="130"/>
      <c r="D133" s="129"/>
    </row>
    <row r="134" spans="1:4">
      <c r="A134" s="163"/>
      <c r="B134" s="162"/>
      <c r="C134" s="130"/>
      <c r="D134" s="129"/>
    </row>
    <row r="135" spans="1:4">
      <c r="A135" s="163"/>
      <c r="B135" s="162"/>
      <c r="C135" s="130"/>
      <c r="D135" s="129"/>
    </row>
    <row r="136" spans="1:4">
      <c r="A136" s="163"/>
      <c r="B136" s="162"/>
      <c r="C136" s="130"/>
      <c r="D136" s="129"/>
    </row>
    <row r="137" spans="1:4">
      <c r="A137" s="163"/>
      <c r="B137" s="162"/>
      <c r="C137" s="130"/>
      <c r="D137" s="129"/>
    </row>
    <row r="138" spans="1:4">
      <c r="A138" s="163"/>
      <c r="B138" s="162"/>
      <c r="C138" s="130"/>
      <c r="D138" s="129"/>
    </row>
    <row r="139" spans="1:4">
      <c r="A139" s="163"/>
      <c r="B139" s="162"/>
      <c r="C139" s="130"/>
      <c r="D139" s="129"/>
    </row>
    <row r="140" spans="1:4">
      <c r="A140" s="163"/>
      <c r="B140" s="162"/>
      <c r="C140" s="130"/>
      <c r="D140" s="129"/>
    </row>
    <row r="141" spans="1:4">
      <c r="A141" s="163"/>
      <c r="B141" s="162"/>
      <c r="C141" s="130"/>
      <c r="D141" s="129"/>
    </row>
    <row r="142" spans="1:4">
      <c r="A142" s="163"/>
      <c r="B142" s="162"/>
      <c r="C142" s="130"/>
      <c r="D142" s="129"/>
    </row>
    <row r="143" spans="1:4">
      <c r="A143" s="163"/>
      <c r="B143" s="162"/>
      <c r="C143" s="130"/>
      <c r="D143" s="129"/>
    </row>
    <row r="144" spans="1:4">
      <c r="A144" s="163"/>
      <c r="B144" s="162"/>
      <c r="C144" s="130"/>
      <c r="D144" s="129"/>
    </row>
    <row r="145" spans="1:4">
      <c r="A145" s="163"/>
      <c r="B145" s="162"/>
      <c r="C145" s="130"/>
      <c r="D145" s="129"/>
    </row>
    <row r="146" spans="1:4">
      <c r="A146" s="163"/>
      <c r="B146" s="162"/>
      <c r="C146" s="130"/>
      <c r="D146" s="129"/>
    </row>
    <row r="147" spans="1:4">
      <c r="A147" s="163"/>
      <c r="B147" s="162"/>
      <c r="C147" s="130"/>
      <c r="D147" s="129"/>
    </row>
    <row r="148" spans="1:4">
      <c r="A148" s="163"/>
      <c r="B148" s="162"/>
      <c r="C148" s="130"/>
      <c r="D148" s="129"/>
    </row>
    <row r="149" spans="1:4">
      <c r="A149" s="163"/>
      <c r="B149" s="162"/>
      <c r="C149" s="130"/>
      <c r="D149" s="129"/>
    </row>
    <row r="150" spans="1:4">
      <c r="A150" s="163"/>
      <c r="B150" s="162"/>
      <c r="C150" s="130"/>
      <c r="D150" s="129"/>
    </row>
    <row r="151" spans="1:4">
      <c r="A151" s="163"/>
      <c r="B151" s="162"/>
      <c r="C151" s="130"/>
      <c r="D151" s="129"/>
    </row>
    <row r="152" spans="1:4">
      <c r="A152" s="163"/>
      <c r="B152" s="162"/>
      <c r="C152" s="130"/>
      <c r="D152" s="129"/>
    </row>
    <row r="153" spans="1:4">
      <c r="A153" s="163"/>
      <c r="B153" s="162"/>
      <c r="C153" s="130"/>
      <c r="D153" s="129"/>
    </row>
    <row r="154" spans="1:4">
      <c r="A154" s="163"/>
      <c r="B154" s="162"/>
      <c r="C154" s="130"/>
      <c r="D154" s="129"/>
    </row>
    <row r="155" spans="1:4">
      <c r="A155" s="163"/>
      <c r="B155" s="162"/>
      <c r="C155" s="130"/>
      <c r="D155" s="129"/>
    </row>
    <row r="156" spans="1:4">
      <c r="A156" s="163"/>
      <c r="B156" s="162"/>
      <c r="C156" s="130"/>
      <c r="D156" s="129"/>
    </row>
    <row r="157" spans="1:4">
      <c r="A157" s="163"/>
      <c r="B157" s="162"/>
      <c r="C157" s="130"/>
      <c r="D157" s="129"/>
    </row>
    <row r="158" spans="1:4">
      <c r="A158" s="163"/>
      <c r="B158" s="162"/>
      <c r="C158" s="130"/>
      <c r="D158" s="129"/>
    </row>
    <row r="159" spans="1:4">
      <c r="A159" s="163"/>
      <c r="B159" s="162"/>
      <c r="C159" s="130"/>
      <c r="D159" s="129"/>
    </row>
    <row r="160" spans="1:4">
      <c r="A160" s="163"/>
      <c r="B160" s="162"/>
      <c r="C160" s="130"/>
      <c r="D160" s="129"/>
    </row>
    <row r="161" spans="1:4">
      <c r="A161" s="163"/>
      <c r="B161" s="162"/>
      <c r="C161" s="130"/>
      <c r="D161" s="129"/>
    </row>
    <row r="162" spans="1:4">
      <c r="A162" s="163"/>
      <c r="B162" s="162"/>
      <c r="C162" s="130"/>
      <c r="D162" s="129"/>
    </row>
    <row r="163" spans="1:4">
      <c r="A163" s="163"/>
      <c r="B163" s="162"/>
      <c r="C163" s="130"/>
      <c r="D163" s="129"/>
    </row>
    <row r="164" spans="1:4">
      <c r="A164" s="163"/>
      <c r="B164" s="162"/>
      <c r="C164" s="130"/>
      <c r="D164" s="129"/>
    </row>
    <row r="165" spans="1:4">
      <c r="A165" s="163"/>
      <c r="B165" s="162"/>
      <c r="C165" s="130"/>
      <c r="D165" s="129"/>
    </row>
    <row r="166" spans="1:4">
      <c r="A166" s="163"/>
      <c r="B166" s="162"/>
      <c r="C166" s="130"/>
      <c r="D166" s="129"/>
    </row>
    <row r="167" spans="1:4">
      <c r="A167" s="163"/>
      <c r="B167" s="162"/>
      <c r="C167" s="130"/>
      <c r="D167" s="129"/>
    </row>
    <row r="168" spans="1:4">
      <c r="A168" s="163"/>
      <c r="B168" s="162"/>
      <c r="C168" s="130"/>
      <c r="D168" s="129"/>
    </row>
    <row r="169" spans="1:4">
      <c r="A169" s="163"/>
      <c r="B169" s="162"/>
      <c r="C169" s="130"/>
      <c r="D169" s="129"/>
    </row>
    <row r="170" spans="1:4">
      <c r="A170" s="163"/>
      <c r="B170" s="162"/>
      <c r="C170" s="130"/>
      <c r="D170" s="129"/>
    </row>
    <row r="171" spans="1:4">
      <c r="A171" s="163"/>
      <c r="B171" s="162"/>
      <c r="C171" s="130"/>
      <c r="D171" s="129"/>
    </row>
    <row r="172" spans="1:4">
      <c r="A172" s="163"/>
      <c r="B172" s="162"/>
      <c r="C172" s="130"/>
      <c r="D172" s="129"/>
    </row>
    <row r="173" spans="1:4">
      <c r="A173" s="163"/>
      <c r="B173" s="162"/>
      <c r="C173" s="130"/>
      <c r="D173" s="129"/>
    </row>
    <row r="174" spans="1:4">
      <c r="A174" s="163"/>
      <c r="B174" s="162"/>
      <c r="C174" s="130"/>
      <c r="D174" s="129"/>
    </row>
    <row r="175" spans="1:4">
      <c r="A175" s="163"/>
      <c r="B175" s="162"/>
      <c r="C175" s="130"/>
      <c r="D175" s="129"/>
    </row>
    <row r="176" spans="1:4">
      <c r="A176" s="163"/>
      <c r="B176" s="162"/>
      <c r="C176" s="130"/>
      <c r="D176" s="129"/>
    </row>
    <row r="177" spans="1:4">
      <c r="A177" s="163"/>
      <c r="B177" s="162"/>
      <c r="C177" s="130"/>
      <c r="D177" s="129"/>
    </row>
    <row r="178" spans="1:4">
      <c r="A178" s="163"/>
      <c r="B178" s="162"/>
      <c r="C178" s="130"/>
      <c r="D178" s="129"/>
    </row>
    <row r="179" spans="1:4">
      <c r="A179" s="163"/>
      <c r="B179" s="162"/>
      <c r="C179" s="130"/>
      <c r="D179" s="129"/>
    </row>
    <row r="180" spans="1:4">
      <c r="A180" s="163"/>
      <c r="B180" s="162"/>
      <c r="C180" s="130"/>
      <c r="D180" s="129"/>
    </row>
    <row r="181" spans="1:4">
      <c r="A181" s="163"/>
      <c r="B181" s="162"/>
      <c r="C181" s="130"/>
      <c r="D181" s="129"/>
    </row>
    <row r="182" spans="1:4">
      <c r="A182" s="163"/>
      <c r="B182" s="162"/>
      <c r="C182" s="130"/>
      <c r="D182" s="129"/>
    </row>
    <row r="183" spans="1:4">
      <c r="A183" s="163"/>
      <c r="B183" s="162"/>
      <c r="C183" s="130"/>
      <c r="D183" s="129"/>
    </row>
    <row r="184" spans="1:4">
      <c r="A184" s="163"/>
      <c r="B184" s="162"/>
      <c r="C184" s="130"/>
      <c r="D184" s="129"/>
    </row>
    <row r="185" spans="1:4">
      <c r="A185" s="163"/>
      <c r="B185" s="162"/>
      <c r="C185" s="130"/>
      <c r="D185" s="129"/>
    </row>
    <row r="186" spans="1:4">
      <c r="A186" s="163"/>
      <c r="B186" s="162"/>
      <c r="C186" s="130"/>
      <c r="D186" s="129"/>
    </row>
    <row r="187" spans="1:4">
      <c r="A187" s="163"/>
      <c r="B187" s="162"/>
      <c r="C187" s="130"/>
      <c r="D187" s="129"/>
    </row>
    <row r="188" spans="1:4">
      <c r="A188" s="163"/>
      <c r="B188" s="162"/>
      <c r="C188" s="130"/>
      <c r="D188" s="129"/>
    </row>
    <row r="189" spans="1:4">
      <c r="A189" s="163"/>
      <c r="B189" s="162"/>
      <c r="C189" s="130"/>
      <c r="D189" s="129"/>
    </row>
    <row r="190" spans="1:4">
      <c r="A190" s="163"/>
      <c r="B190" s="162"/>
      <c r="C190" s="130"/>
      <c r="D190" s="129"/>
    </row>
    <row r="191" spans="1:4">
      <c r="A191" s="163"/>
      <c r="B191" s="162"/>
      <c r="C191" s="130"/>
      <c r="D191" s="129"/>
    </row>
    <row r="192" spans="1:4">
      <c r="A192" s="163"/>
      <c r="B192" s="162"/>
      <c r="C192" s="130"/>
      <c r="D192" s="129"/>
    </row>
    <row r="193" spans="1:4">
      <c r="A193" s="163"/>
      <c r="B193" s="162"/>
      <c r="C193" s="130"/>
      <c r="D193" s="129"/>
    </row>
    <row r="194" spans="1:4">
      <c r="A194" s="163"/>
      <c r="B194" s="162"/>
      <c r="C194" s="130"/>
      <c r="D194" s="129"/>
    </row>
    <row r="195" spans="1:4">
      <c r="A195" s="163"/>
      <c r="B195" s="162"/>
      <c r="C195" s="130"/>
      <c r="D195" s="129"/>
    </row>
    <row r="196" spans="1:4">
      <c r="A196" s="163"/>
      <c r="B196" s="162"/>
      <c r="C196" s="130"/>
      <c r="D196" s="129"/>
    </row>
    <row r="197" spans="1:4">
      <c r="A197" s="163"/>
      <c r="B197" s="162"/>
      <c r="C197" s="130"/>
      <c r="D197" s="129"/>
    </row>
    <row r="198" spans="1:4">
      <c r="A198" s="163"/>
      <c r="B198" s="162"/>
      <c r="C198" s="130"/>
      <c r="D198" s="129"/>
    </row>
    <row r="199" spans="1:4">
      <c r="A199" s="163"/>
      <c r="B199" s="162"/>
      <c r="C199" s="130"/>
      <c r="D199" s="129"/>
    </row>
    <row r="200" spans="1:4">
      <c r="A200" s="163"/>
      <c r="B200" s="162"/>
      <c r="C200" s="130"/>
      <c r="D200" s="129"/>
    </row>
    <row r="201" spans="1:4">
      <c r="A201" s="163"/>
      <c r="B201" s="162"/>
      <c r="C201" s="130"/>
      <c r="D201" s="129"/>
    </row>
    <row r="202" spans="1:4">
      <c r="A202" s="163"/>
      <c r="B202" s="162"/>
      <c r="C202" s="130"/>
      <c r="D202" s="129"/>
    </row>
    <row r="203" spans="1:4">
      <c r="A203" s="163"/>
      <c r="B203" s="162"/>
      <c r="C203" s="130"/>
      <c r="D203" s="129"/>
    </row>
    <row r="204" spans="1:4">
      <c r="A204" s="163"/>
      <c r="B204" s="162"/>
      <c r="C204" s="130"/>
      <c r="D204" s="129"/>
    </row>
    <row r="205" spans="1:4">
      <c r="A205" s="163"/>
      <c r="B205" s="162"/>
      <c r="C205" s="130"/>
      <c r="D205" s="129"/>
    </row>
    <row r="206" spans="1:4">
      <c r="A206" s="163"/>
      <c r="B206" s="162"/>
      <c r="C206" s="130"/>
      <c r="D206" s="129"/>
    </row>
    <row r="207" spans="1:4">
      <c r="A207" s="163"/>
      <c r="B207" s="162"/>
      <c r="C207" s="130"/>
      <c r="D207" s="129"/>
    </row>
    <row r="208" spans="1:4">
      <c r="A208" s="163"/>
      <c r="B208" s="162"/>
      <c r="C208" s="130"/>
      <c r="D208" s="129"/>
    </row>
    <row r="209" spans="1:4">
      <c r="A209" s="163"/>
      <c r="B209" s="162"/>
      <c r="C209" s="130"/>
      <c r="D209" s="129"/>
    </row>
    <row r="210" spans="1:4">
      <c r="A210" s="163"/>
      <c r="B210" s="162"/>
      <c r="C210" s="130"/>
      <c r="D210" s="129"/>
    </row>
    <row r="211" spans="1:4">
      <c r="A211" s="163"/>
      <c r="B211" s="162"/>
      <c r="C211" s="130"/>
      <c r="D211" s="129"/>
    </row>
    <row r="212" spans="1:4">
      <c r="A212" s="163"/>
      <c r="B212" s="162"/>
      <c r="C212" s="130"/>
      <c r="D212" s="129"/>
    </row>
    <row r="213" spans="1:4">
      <c r="A213" s="163"/>
      <c r="B213" s="162"/>
      <c r="C213" s="130"/>
      <c r="D213" s="129"/>
    </row>
    <row r="214" spans="1:4">
      <c r="A214" s="163"/>
      <c r="B214" s="162"/>
      <c r="C214" s="130"/>
      <c r="D214" s="129"/>
    </row>
    <row r="215" spans="1:4">
      <c r="A215" s="163"/>
      <c r="B215" s="162"/>
      <c r="C215" s="130"/>
      <c r="D215" s="129"/>
    </row>
    <row r="216" spans="1:4">
      <c r="A216" s="163"/>
      <c r="B216" s="162"/>
      <c r="C216" s="130"/>
      <c r="D216" s="129"/>
    </row>
    <row r="217" spans="1:4">
      <c r="A217" s="163"/>
      <c r="B217" s="162"/>
      <c r="C217" s="130"/>
      <c r="D217" s="129"/>
    </row>
    <row r="218" spans="1:4">
      <c r="A218" s="163"/>
      <c r="B218" s="162"/>
      <c r="C218" s="130"/>
      <c r="D218" s="129"/>
    </row>
    <row r="219" spans="1:4">
      <c r="A219" s="163"/>
      <c r="B219" s="162"/>
      <c r="C219" s="130"/>
      <c r="D219" s="129"/>
    </row>
    <row r="220" spans="1:4">
      <c r="A220" s="163"/>
      <c r="B220" s="162"/>
      <c r="C220" s="130"/>
      <c r="D220" s="129"/>
    </row>
    <row r="221" spans="1:4">
      <c r="A221" s="163"/>
      <c r="B221" s="162"/>
      <c r="C221" s="130"/>
      <c r="D221" s="129"/>
    </row>
    <row r="222" spans="1:4">
      <c r="A222" s="163"/>
      <c r="B222" s="162"/>
      <c r="C222" s="130"/>
      <c r="D222" s="129"/>
    </row>
    <row r="223" spans="1:4">
      <c r="A223" s="163"/>
      <c r="B223" s="162"/>
      <c r="C223" s="130"/>
      <c r="D223" s="129"/>
    </row>
    <row r="224" spans="1:4">
      <c r="A224" s="163"/>
      <c r="B224" s="162"/>
      <c r="C224" s="130"/>
      <c r="D224" s="129"/>
    </row>
    <row r="225" spans="1:4">
      <c r="A225" s="163"/>
      <c r="B225" s="162"/>
      <c r="C225" s="130"/>
      <c r="D225" s="129"/>
    </row>
    <row r="226" spans="1:4">
      <c r="A226" s="163"/>
      <c r="B226" s="162"/>
      <c r="C226" s="130"/>
      <c r="D226" s="129"/>
    </row>
    <row r="227" spans="1:4">
      <c r="A227" s="163"/>
      <c r="B227" s="162"/>
      <c r="C227" s="130"/>
      <c r="D227" s="129"/>
    </row>
    <row r="228" spans="1:4">
      <c r="A228" s="163"/>
      <c r="B228" s="162"/>
      <c r="C228" s="130"/>
      <c r="D228" s="129"/>
    </row>
    <row r="229" spans="1:4">
      <c r="A229" s="163"/>
      <c r="B229" s="162"/>
      <c r="C229" s="130"/>
      <c r="D229" s="129"/>
    </row>
    <row r="230" spans="1:4">
      <c r="A230" s="163"/>
      <c r="B230" s="162"/>
      <c r="C230" s="130"/>
      <c r="D230" s="129"/>
    </row>
    <row r="231" spans="1:4">
      <c r="A231" s="163"/>
      <c r="B231" s="162"/>
      <c r="C231" s="130"/>
      <c r="D231" s="129"/>
    </row>
    <row r="232" spans="1:4">
      <c r="A232" s="163"/>
      <c r="B232" s="162"/>
      <c r="C232" s="130"/>
      <c r="D232" s="129"/>
    </row>
    <row r="233" spans="1:4">
      <c r="A233" s="163"/>
      <c r="B233" s="162"/>
      <c r="C233" s="130"/>
      <c r="D233" s="129"/>
    </row>
    <row r="234" spans="1:4">
      <c r="A234" s="163"/>
      <c r="B234" s="162"/>
      <c r="C234" s="130"/>
      <c r="D234" s="129"/>
    </row>
    <row r="235" spans="1:4">
      <c r="A235" s="163"/>
      <c r="B235" s="162"/>
      <c r="C235" s="130"/>
      <c r="D235" s="129"/>
    </row>
    <row r="236" spans="1:4">
      <c r="A236" s="163"/>
      <c r="B236" s="162"/>
      <c r="C236" s="130"/>
      <c r="D236" s="129"/>
    </row>
    <row r="237" spans="1:4">
      <c r="A237" s="163"/>
      <c r="B237" s="162"/>
      <c r="C237" s="130"/>
      <c r="D237" s="129"/>
    </row>
    <row r="238" spans="1:4">
      <c r="A238" s="163"/>
      <c r="B238" s="162"/>
      <c r="C238" s="130"/>
      <c r="D238" s="129"/>
    </row>
    <row r="239" spans="1:4">
      <c r="A239" s="163"/>
      <c r="B239" s="162"/>
      <c r="C239" s="130"/>
      <c r="D239" s="129"/>
    </row>
    <row r="240" spans="1:4">
      <c r="A240" s="163"/>
      <c r="B240" s="162"/>
      <c r="C240" s="130"/>
      <c r="D240" s="129"/>
    </row>
    <row r="241" spans="1:4">
      <c r="A241" s="163"/>
      <c r="B241" s="162"/>
      <c r="C241" s="130"/>
      <c r="D241" s="129"/>
    </row>
    <row r="242" spans="1:4">
      <c r="A242" s="163"/>
      <c r="B242" s="162"/>
      <c r="C242" s="130"/>
      <c r="D242" s="129"/>
    </row>
    <row r="243" spans="1:4">
      <c r="A243" s="163"/>
      <c r="B243" s="162"/>
      <c r="C243" s="130"/>
      <c r="D243" s="129"/>
    </row>
    <row r="244" spans="1:4">
      <c r="A244" s="163"/>
      <c r="B244" s="162"/>
      <c r="C244" s="130"/>
      <c r="D244" s="129"/>
    </row>
    <row r="245" spans="1:4">
      <c r="A245" s="163"/>
      <c r="B245" s="162"/>
      <c r="C245" s="130"/>
      <c r="D245" s="129"/>
    </row>
    <row r="246" spans="1:4">
      <c r="A246" s="163"/>
      <c r="B246" s="162"/>
      <c r="C246" s="130"/>
      <c r="D246" s="129"/>
    </row>
    <row r="247" spans="1:4">
      <c r="A247" s="163"/>
      <c r="B247" s="162"/>
      <c r="C247" s="130"/>
      <c r="D247" s="129"/>
    </row>
    <row r="248" spans="1:4">
      <c r="A248" s="163"/>
      <c r="B248" s="162"/>
      <c r="C248" s="130"/>
      <c r="D248" s="129"/>
    </row>
    <row r="249" spans="1:4">
      <c r="A249" s="163"/>
      <c r="B249" s="162"/>
      <c r="C249" s="130"/>
      <c r="D249" s="129"/>
    </row>
    <row r="250" spans="1:4">
      <c r="A250" s="163"/>
      <c r="B250" s="162"/>
      <c r="C250" s="130"/>
      <c r="D250" s="129"/>
    </row>
    <row r="251" spans="1:4">
      <c r="A251" s="163"/>
      <c r="B251" s="162"/>
      <c r="C251" s="130"/>
      <c r="D251" s="129"/>
    </row>
    <row r="252" spans="1:4">
      <c r="A252" s="163"/>
      <c r="B252" s="162"/>
      <c r="C252" s="130"/>
      <c r="D252" s="129"/>
    </row>
    <row r="253" spans="1:4">
      <c r="A253" s="163"/>
      <c r="B253" s="162"/>
      <c r="C253" s="130"/>
      <c r="D253" s="129"/>
    </row>
    <row r="254" spans="1:4">
      <c r="A254" s="163"/>
      <c r="B254" s="162"/>
      <c r="C254" s="130"/>
      <c r="D254" s="129"/>
    </row>
    <row r="255" spans="1:4">
      <c r="A255" s="163"/>
      <c r="B255" s="162"/>
      <c r="C255" s="130"/>
      <c r="D255" s="129"/>
    </row>
    <row r="256" spans="1:4">
      <c r="A256" s="163"/>
      <c r="B256" s="162"/>
      <c r="C256" s="130"/>
      <c r="D256" s="129"/>
    </row>
    <row r="257" spans="1:4">
      <c r="A257" s="163"/>
      <c r="B257" s="162"/>
      <c r="C257" s="130"/>
      <c r="D257" s="129"/>
    </row>
    <row r="258" spans="1:4">
      <c r="A258" s="163"/>
      <c r="B258" s="162"/>
      <c r="C258" s="130"/>
      <c r="D258" s="129"/>
    </row>
    <row r="259" spans="1:4">
      <c r="A259" s="163"/>
      <c r="B259" s="162"/>
      <c r="C259" s="130"/>
      <c r="D259" s="129"/>
    </row>
    <row r="260" spans="1:4">
      <c r="A260" s="163"/>
      <c r="B260" s="162"/>
      <c r="C260" s="130"/>
      <c r="D260" s="129"/>
    </row>
    <row r="261" spans="1:4">
      <c r="A261" s="163"/>
      <c r="B261" s="162"/>
      <c r="C261" s="130"/>
      <c r="D261" s="129"/>
    </row>
    <row r="262" spans="1:4">
      <c r="A262" s="163"/>
      <c r="B262" s="162"/>
      <c r="C262" s="130"/>
      <c r="D262" s="129"/>
    </row>
    <row r="263" spans="1:4">
      <c r="A263" s="163"/>
      <c r="B263" s="162"/>
      <c r="C263" s="130"/>
      <c r="D263" s="129"/>
    </row>
    <row r="264" spans="1:4">
      <c r="A264" s="163"/>
      <c r="B264" s="162"/>
      <c r="C264" s="130"/>
      <c r="D264" s="129"/>
    </row>
    <row r="265" spans="1:4">
      <c r="A265" s="163"/>
      <c r="B265" s="162"/>
      <c r="C265" s="130"/>
      <c r="D265" s="129"/>
    </row>
    <row r="266" spans="1:4">
      <c r="A266" s="163"/>
      <c r="B266" s="162"/>
      <c r="C266" s="130"/>
      <c r="D266" s="129"/>
    </row>
    <row r="267" spans="1:4">
      <c r="A267" s="163"/>
      <c r="B267" s="162"/>
      <c r="C267" s="130"/>
      <c r="D267" s="129"/>
    </row>
    <row r="268" spans="1:4">
      <c r="A268" s="163"/>
      <c r="B268" s="162"/>
      <c r="C268" s="130"/>
      <c r="D268" s="129"/>
    </row>
    <row r="269" spans="1:4">
      <c r="A269" s="163"/>
      <c r="B269" s="162"/>
      <c r="C269" s="130"/>
      <c r="D269" s="129"/>
    </row>
    <row r="270" spans="1:4">
      <c r="A270" s="163"/>
      <c r="B270" s="162"/>
      <c r="C270" s="130"/>
      <c r="D270" s="129"/>
    </row>
    <row r="271" spans="1:4">
      <c r="A271" s="163"/>
      <c r="B271" s="162"/>
      <c r="C271" s="130"/>
      <c r="D271" s="129"/>
    </row>
    <row r="272" spans="1:4">
      <c r="A272" s="163"/>
      <c r="B272" s="162"/>
      <c r="C272" s="130"/>
      <c r="D272" s="129"/>
    </row>
    <row r="273" spans="1:4">
      <c r="A273" s="163"/>
      <c r="B273" s="162"/>
      <c r="C273" s="130"/>
      <c r="D273" s="129"/>
    </row>
    <row r="274" spans="1:4">
      <c r="A274" s="163"/>
      <c r="B274" s="162"/>
      <c r="C274" s="130"/>
      <c r="D274" s="129"/>
    </row>
    <row r="275" spans="1:4">
      <c r="A275" s="163"/>
      <c r="B275" s="162"/>
      <c r="C275" s="130"/>
      <c r="D275" s="129"/>
    </row>
    <row r="276" spans="1:4">
      <c r="A276" s="163"/>
      <c r="B276" s="162"/>
      <c r="C276" s="130"/>
      <c r="D276" s="129"/>
    </row>
    <row r="277" spans="1:4">
      <c r="A277" s="163"/>
      <c r="B277" s="162"/>
      <c r="C277" s="130"/>
      <c r="D277" s="129"/>
    </row>
    <row r="278" spans="1:4">
      <c r="A278" s="163"/>
      <c r="B278" s="162"/>
      <c r="C278" s="130"/>
      <c r="D278" s="129"/>
    </row>
    <row r="279" spans="1:4">
      <c r="A279" s="163"/>
      <c r="B279" s="162"/>
      <c r="C279" s="130"/>
      <c r="D279" s="129"/>
    </row>
    <row r="280" spans="1:4">
      <c r="A280" s="163"/>
      <c r="B280" s="162"/>
      <c r="C280" s="130"/>
      <c r="D280" s="129"/>
    </row>
    <row r="281" spans="1:4">
      <c r="A281" s="163"/>
      <c r="B281" s="162"/>
      <c r="C281" s="130"/>
      <c r="D281" s="129"/>
    </row>
    <row r="282" spans="1:4">
      <c r="A282" s="163"/>
      <c r="B282" s="162"/>
      <c r="C282" s="130"/>
      <c r="D282" s="129"/>
    </row>
    <row r="283" spans="1:4">
      <c r="A283" s="163"/>
      <c r="B283" s="162"/>
      <c r="C283" s="130"/>
      <c r="D283" s="129"/>
    </row>
    <row r="284" spans="1:4">
      <c r="A284" s="163"/>
      <c r="B284" s="162"/>
      <c r="C284" s="130"/>
      <c r="D284" s="129"/>
    </row>
    <row r="285" spans="1:4">
      <c r="A285" s="163"/>
      <c r="B285" s="162"/>
      <c r="C285" s="130"/>
      <c r="D285" s="129"/>
    </row>
    <row r="286" spans="1:4">
      <c r="A286" s="163"/>
      <c r="B286" s="162"/>
      <c r="C286" s="130"/>
      <c r="D286" s="129"/>
    </row>
    <row r="287" spans="1:4">
      <c r="A287" s="163"/>
      <c r="B287" s="162"/>
      <c r="C287" s="130"/>
      <c r="D287" s="129"/>
    </row>
    <row r="288" spans="1:4">
      <c r="A288" s="163"/>
      <c r="B288" s="162"/>
      <c r="C288" s="130"/>
      <c r="D288" s="129"/>
    </row>
    <row r="289" spans="1:4">
      <c r="A289" s="163"/>
      <c r="B289" s="162"/>
      <c r="C289" s="130"/>
      <c r="D289" s="129"/>
    </row>
    <row r="290" spans="1:4">
      <c r="A290" s="163"/>
      <c r="B290" s="162"/>
      <c r="C290" s="130"/>
      <c r="D290" s="129"/>
    </row>
    <row r="291" spans="1:4">
      <c r="A291" s="163"/>
      <c r="B291" s="162"/>
      <c r="C291" s="130"/>
      <c r="D291" s="129"/>
    </row>
    <row r="292" spans="1:4">
      <c r="A292" s="163"/>
      <c r="B292" s="162"/>
      <c r="C292" s="130"/>
      <c r="D292" s="129"/>
    </row>
    <row r="293" spans="1:4">
      <c r="A293" s="163"/>
      <c r="B293" s="162"/>
      <c r="C293" s="130"/>
      <c r="D293" s="129"/>
    </row>
    <row r="294" spans="1:4">
      <c r="A294" s="163"/>
      <c r="B294" s="162"/>
      <c r="C294" s="130"/>
      <c r="D294" s="129"/>
    </row>
    <row r="295" spans="1:4">
      <c r="A295" s="163"/>
      <c r="B295" s="162"/>
      <c r="C295" s="130"/>
      <c r="D295" s="129"/>
    </row>
    <row r="296" spans="1:4">
      <c r="A296" s="163"/>
      <c r="B296" s="162"/>
      <c r="C296" s="130"/>
      <c r="D296" s="129"/>
    </row>
    <row r="297" spans="1:4">
      <c r="A297" s="163"/>
      <c r="B297" s="162"/>
      <c r="C297" s="130"/>
      <c r="D297" s="129"/>
    </row>
    <row r="298" spans="1:4">
      <c r="A298" s="163"/>
      <c r="B298" s="162"/>
      <c r="C298" s="130"/>
      <c r="D298" s="129"/>
    </row>
    <row r="299" spans="1:4">
      <c r="A299" s="163"/>
      <c r="B299" s="162"/>
      <c r="C299" s="130"/>
      <c r="D299" s="129"/>
    </row>
    <row r="300" spans="1:4">
      <c r="A300" s="163"/>
      <c r="B300" s="162"/>
      <c r="C300" s="130"/>
      <c r="D300" s="129"/>
    </row>
    <row r="301" spans="1:4">
      <c r="A301" s="163"/>
      <c r="B301" s="162"/>
      <c r="C301" s="130"/>
      <c r="D301" s="129"/>
    </row>
    <row r="302" spans="1:4">
      <c r="A302" s="163"/>
      <c r="B302" s="162"/>
      <c r="C302" s="130"/>
      <c r="D302" s="129"/>
    </row>
    <row r="303" spans="1:4">
      <c r="A303" s="163"/>
      <c r="B303" s="162"/>
      <c r="C303" s="130"/>
      <c r="D303" s="129"/>
    </row>
    <row r="304" spans="1:4">
      <c r="A304" s="163"/>
      <c r="B304" s="162"/>
      <c r="C304" s="130"/>
      <c r="D304" s="129"/>
    </row>
    <row r="305" spans="1:4">
      <c r="A305" s="163"/>
      <c r="B305" s="162"/>
      <c r="C305" s="130"/>
      <c r="D305" s="129"/>
    </row>
    <row r="306" spans="1:4">
      <c r="A306" s="163"/>
      <c r="B306" s="162"/>
      <c r="C306" s="130"/>
      <c r="D306" s="129"/>
    </row>
    <row r="307" spans="1:4">
      <c r="A307" s="163"/>
      <c r="B307" s="162"/>
      <c r="C307" s="130"/>
      <c r="D307" s="129"/>
    </row>
    <row r="308" spans="1:4">
      <c r="A308" s="163"/>
      <c r="B308" s="162"/>
      <c r="C308" s="130"/>
      <c r="D308" s="129"/>
    </row>
    <row r="309" spans="1:4">
      <c r="A309" s="163"/>
      <c r="B309" s="162"/>
      <c r="C309" s="130"/>
      <c r="D309" s="129"/>
    </row>
    <row r="310" spans="1:4">
      <c r="A310" s="163"/>
      <c r="B310" s="162"/>
      <c r="C310" s="130"/>
      <c r="D310" s="129"/>
    </row>
    <row r="311" spans="1:4">
      <c r="A311" s="163"/>
      <c r="B311" s="162"/>
      <c r="C311" s="130"/>
      <c r="D311" s="129"/>
    </row>
    <row r="312" spans="1:4">
      <c r="A312" s="163"/>
      <c r="B312" s="162"/>
      <c r="C312" s="130"/>
      <c r="D312" s="129"/>
    </row>
    <row r="313" spans="1:4">
      <c r="A313" s="163"/>
      <c r="B313" s="162"/>
      <c r="C313" s="130"/>
      <c r="D313" s="129"/>
    </row>
    <row r="314" spans="1:4">
      <c r="A314" s="163"/>
      <c r="B314" s="162"/>
      <c r="C314" s="130"/>
      <c r="D314" s="129"/>
    </row>
    <row r="315" spans="1:4">
      <c r="A315" s="163"/>
      <c r="B315" s="162"/>
      <c r="C315" s="130"/>
      <c r="D315" s="129"/>
    </row>
    <row r="316" spans="1:4">
      <c r="A316" s="163"/>
      <c r="B316" s="162"/>
      <c r="C316" s="130"/>
      <c r="D316" s="129"/>
    </row>
    <row r="317" spans="1:4">
      <c r="A317" s="163"/>
      <c r="B317" s="162"/>
      <c r="C317" s="130"/>
      <c r="D317" s="129"/>
    </row>
    <row r="318" spans="1:4">
      <c r="A318" s="163"/>
      <c r="B318" s="162"/>
      <c r="C318" s="130"/>
      <c r="D318" s="129"/>
    </row>
    <row r="319" spans="1:4">
      <c r="A319" s="163"/>
      <c r="B319" s="162"/>
      <c r="C319" s="130"/>
      <c r="D319" s="129"/>
    </row>
    <row r="320" spans="1:4">
      <c r="A320" s="163"/>
      <c r="B320" s="162"/>
      <c r="C320" s="130"/>
      <c r="D320" s="129"/>
    </row>
    <row r="321" spans="1:4">
      <c r="A321" s="163"/>
      <c r="B321" s="162"/>
      <c r="C321" s="130"/>
      <c r="D321" s="129"/>
    </row>
    <row r="322" spans="1:4">
      <c r="A322" s="163"/>
      <c r="B322" s="162"/>
      <c r="C322" s="130"/>
      <c r="D322" s="129"/>
    </row>
    <row r="323" spans="1:4">
      <c r="A323" s="163"/>
      <c r="B323" s="162"/>
      <c r="C323" s="130"/>
      <c r="D323" s="129"/>
    </row>
    <row r="324" spans="1:4">
      <c r="A324" s="163"/>
      <c r="B324" s="162"/>
      <c r="C324" s="130"/>
      <c r="D324" s="129"/>
    </row>
    <row r="325" spans="1:4">
      <c r="A325" s="163"/>
      <c r="B325" s="162"/>
      <c r="C325" s="130"/>
      <c r="D325" s="129"/>
    </row>
    <row r="326" spans="1:4">
      <c r="A326" s="163"/>
      <c r="B326" s="162"/>
      <c r="C326" s="130"/>
      <c r="D326" s="129"/>
    </row>
    <row r="327" spans="1:4">
      <c r="A327" s="163"/>
      <c r="B327" s="162"/>
      <c r="C327" s="130"/>
      <c r="D327" s="129"/>
    </row>
    <row r="328" spans="1:4">
      <c r="A328" s="163"/>
      <c r="B328" s="162"/>
      <c r="C328" s="130"/>
      <c r="D328" s="129"/>
    </row>
    <row r="329" spans="1:4">
      <c r="A329" s="163"/>
      <c r="B329" s="162"/>
      <c r="C329" s="130"/>
      <c r="D329" s="129"/>
    </row>
    <row r="330" spans="1:4">
      <c r="A330" s="163"/>
      <c r="B330" s="162"/>
      <c r="C330" s="130"/>
      <c r="D330" s="129"/>
    </row>
    <row r="331" spans="1:4">
      <c r="A331" s="163"/>
      <c r="B331" s="162"/>
      <c r="C331" s="130"/>
      <c r="D331" s="129"/>
    </row>
    <row r="332" spans="1:4">
      <c r="A332" s="163"/>
      <c r="B332" s="162"/>
      <c r="C332" s="130"/>
      <c r="D332" s="129"/>
    </row>
    <row r="333" spans="1:4">
      <c r="A333" s="163"/>
      <c r="B333" s="162"/>
      <c r="C333" s="130"/>
      <c r="D333" s="129"/>
    </row>
    <row r="334" spans="1:4">
      <c r="A334" s="163"/>
      <c r="B334" s="162"/>
      <c r="C334" s="130"/>
      <c r="D334" s="129"/>
    </row>
    <row r="335" spans="1:4">
      <c r="A335" s="163"/>
      <c r="B335" s="162"/>
      <c r="C335" s="130"/>
      <c r="D335" s="129"/>
    </row>
    <row r="336" spans="1:4">
      <c r="A336" s="163"/>
      <c r="B336" s="162"/>
      <c r="C336" s="130"/>
      <c r="D336" s="129"/>
    </row>
    <row r="337" spans="1:4">
      <c r="A337" s="163"/>
      <c r="B337" s="162"/>
      <c r="C337" s="130"/>
      <c r="D337" s="129"/>
    </row>
    <row r="338" spans="1:4">
      <c r="A338" s="163"/>
      <c r="B338" s="162"/>
      <c r="C338" s="130"/>
      <c r="D338" s="129"/>
    </row>
    <row r="339" spans="1:4">
      <c r="A339" s="163"/>
      <c r="B339" s="162"/>
      <c r="C339" s="130"/>
      <c r="D339" s="129"/>
    </row>
    <row r="340" spans="1:4">
      <c r="A340" s="163"/>
      <c r="B340" s="162"/>
      <c r="C340" s="130"/>
      <c r="D340" s="129"/>
    </row>
    <row r="341" spans="1:4">
      <c r="A341" s="163"/>
      <c r="B341" s="162"/>
      <c r="C341" s="130"/>
      <c r="D341" s="129"/>
    </row>
    <row r="342" spans="1:4">
      <c r="A342" s="163"/>
      <c r="B342" s="162"/>
      <c r="C342" s="130"/>
      <c r="D342" s="129"/>
    </row>
    <row r="343" spans="1:4">
      <c r="A343" s="163"/>
      <c r="B343" s="162"/>
      <c r="C343" s="130"/>
      <c r="D343" s="129"/>
    </row>
    <row r="344" spans="1:4">
      <c r="A344" s="163"/>
      <c r="B344" s="162"/>
      <c r="C344" s="130"/>
      <c r="D344" s="129"/>
    </row>
    <row r="345" spans="1:4">
      <c r="A345" s="163"/>
      <c r="B345" s="162"/>
      <c r="C345" s="130"/>
      <c r="D345" s="129"/>
    </row>
    <row r="346" spans="1:4">
      <c r="A346" s="163"/>
      <c r="B346" s="162"/>
      <c r="C346" s="130"/>
      <c r="D346" s="129"/>
    </row>
    <row r="347" spans="1:4">
      <c r="A347" s="163"/>
      <c r="B347" s="162"/>
      <c r="C347" s="130"/>
      <c r="D347" s="129"/>
    </row>
    <row r="348" spans="1:4">
      <c r="A348" s="163"/>
      <c r="B348" s="162"/>
      <c r="C348" s="130"/>
      <c r="D348" s="129"/>
    </row>
    <row r="349" spans="1:4">
      <c r="A349" s="163"/>
      <c r="B349" s="162"/>
      <c r="C349" s="130"/>
      <c r="D349" s="129"/>
    </row>
    <row r="350" spans="1:4">
      <c r="A350" s="163"/>
      <c r="B350" s="162"/>
      <c r="C350" s="130"/>
      <c r="D350" s="129"/>
    </row>
    <row r="351" spans="1:4">
      <c r="A351" s="163"/>
      <c r="B351" s="162"/>
      <c r="C351" s="130"/>
      <c r="D351" s="129"/>
    </row>
    <row r="352" spans="1:4">
      <c r="A352" s="163"/>
      <c r="B352" s="162"/>
      <c r="C352" s="130"/>
      <c r="D352" s="129"/>
    </row>
    <row r="353" spans="1:4">
      <c r="A353" s="163"/>
      <c r="B353" s="162"/>
      <c r="C353" s="130"/>
      <c r="D353" s="129"/>
    </row>
    <row r="354" spans="1:4">
      <c r="A354" s="163"/>
      <c r="B354" s="162"/>
      <c r="C354" s="130"/>
      <c r="D354" s="129"/>
    </row>
    <row r="355" spans="1:4">
      <c r="A355" s="163"/>
      <c r="B355" s="162"/>
      <c r="C355" s="130"/>
      <c r="D355" s="129"/>
    </row>
    <row r="356" spans="1:4">
      <c r="A356" s="163"/>
      <c r="B356" s="162"/>
      <c r="C356" s="130"/>
      <c r="D356" s="129"/>
    </row>
    <row r="357" spans="1:4">
      <c r="A357" s="163"/>
      <c r="B357" s="162"/>
      <c r="C357" s="130"/>
      <c r="D357" s="129"/>
    </row>
    <row r="358" spans="1:4">
      <c r="A358" s="163"/>
      <c r="B358" s="162"/>
      <c r="C358" s="130"/>
      <c r="D358" s="129"/>
    </row>
    <row r="359" spans="1:4">
      <c r="A359" s="163"/>
      <c r="B359" s="162"/>
      <c r="C359" s="130"/>
      <c r="D359" s="129"/>
    </row>
    <row r="360" spans="1:4">
      <c r="A360" s="163"/>
      <c r="B360" s="162"/>
      <c r="C360" s="130"/>
      <c r="D360" s="129"/>
    </row>
    <row r="361" spans="1:4">
      <c r="A361" s="163"/>
      <c r="B361" s="162"/>
      <c r="C361" s="130"/>
      <c r="D361" s="129"/>
    </row>
    <row r="362" spans="1:4">
      <c r="A362" s="163"/>
      <c r="B362" s="162"/>
      <c r="C362" s="130"/>
      <c r="D362" s="129"/>
    </row>
    <row r="363" spans="1:4">
      <c r="A363" s="163"/>
      <c r="B363" s="162"/>
      <c r="C363" s="130"/>
      <c r="D363" s="129"/>
    </row>
    <row r="364" spans="1:4">
      <c r="A364" s="163"/>
      <c r="B364" s="162"/>
      <c r="C364" s="130"/>
      <c r="D364" s="129"/>
    </row>
    <row r="365" spans="1:4">
      <c r="A365" s="163"/>
      <c r="B365" s="162"/>
      <c r="C365" s="130"/>
      <c r="D365" s="129"/>
    </row>
    <row r="366" spans="1:4">
      <c r="A366" s="163"/>
      <c r="B366" s="162"/>
      <c r="C366" s="130"/>
      <c r="D366" s="129"/>
    </row>
    <row r="367" spans="1:4">
      <c r="A367" s="163"/>
      <c r="B367" s="162"/>
      <c r="C367" s="130"/>
      <c r="D367" s="129"/>
    </row>
    <row r="368" spans="1:4">
      <c r="A368" s="163"/>
      <c r="B368" s="162"/>
      <c r="C368" s="130"/>
      <c r="D368" s="129"/>
    </row>
    <row r="369" spans="1:4">
      <c r="A369" s="163"/>
      <c r="B369" s="162"/>
      <c r="C369" s="130"/>
      <c r="D369" s="129"/>
    </row>
    <row r="370" spans="1:4">
      <c r="A370" s="163"/>
      <c r="B370" s="162"/>
      <c r="C370" s="130"/>
      <c r="D370" s="129"/>
    </row>
    <row r="371" spans="1:4">
      <c r="A371" s="163"/>
      <c r="B371" s="162"/>
      <c r="C371" s="130"/>
      <c r="D371" s="129"/>
    </row>
    <row r="372" spans="1:4">
      <c r="A372" s="163"/>
      <c r="B372" s="162"/>
      <c r="C372" s="130"/>
      <c r="D372" s="129"/>
    </row>
    <row r="373" spans="1:4">
      <c r="A373" s="163"/>
      <c r="B373" s="162"/>
      <c r="C373" s="130"/>
      <c r="D373" s="129"/>
    </row>
    <row r="374" spans="1:4">
      <c r="A374" s="163"/>
      <c r="B374" s="162"/>
      <c r="C374" s="130"/>
      <c r="D374" s="129"/>
    </row>
    <row r="375" spans="1:4">
      <c r="A375" s="163"/>
      <c r="B375" s="162"/>
      <c r="C375" s="130"/>
      <c r="D375" s="129"/>
    </row>
    <row r="376" spans="1:4">
      <c r="A376" s="163"/>
      <c r="B376" s="162"/>
      <c r="C376" s="130"/>
      <c r="D376" s="129"/>
    </row>
    <row r="377" spans="1:4">
      <c r="A377" s="163"/>
      <c r="B377" s="162"/>
      <c r="C377" s="130"/>
      <c r="D377" s="129"/>
    </row>
    <row r="378" spans="1:4">
      <c r="A378" s="163"/>
      <c r="B378" s="162"/>
      <c r="C378" s="130"/>
      <c r="D378" s="129"/>
    </row>
    <row r="379" spans="1:4">
      <c r="A379" s="163"/>
      <c r="B379" s="162"/>
      <c r="C379" s="130"/>
      <c r="D379" s="129"/>
    </row>
    <row r="380" spans="1:4">
      <c r="A380" s="163"/>
      <c r="B380" s="162"/>
      <c r="C380" s="130"/>
      <c r="D380" s="129"/>
    </row>
    <row r="381" spans="1:4">
      <c r="A381" s="163"/>
      <c r="B381" s="162"/>
      <c r="C381" s="130"/>
      <c r="D381" s="129"/>
    </row>
    <row r="382" spans="1:4">
      <c r="A382" s="163"/>
      <c r="B382" s="162"/>
      <c r="C382" s="130"/>
      <c r="D382" s="129"/>
    </row>
    <row r="383" spans="1:4">
      <c r="A383" s="163"/>
      <c r="B383" s="162"/>
      <c r="C383" s="130"/>
      <c r="D383" s="129"/>
    </row>
    <row r="384" spans="1:4">
      <c r="A384" s="163"/>
      <c r="B384" s="162"/>
      <c r="C384" s="130"/>
      <c r="D384" s="129"/>
    </row>
    <row r="385" spans="1:4">
      <c r="A385" s="163"/>
      <c r="B385" s="162"/>
      <c r="C385" s="130"/>
      <c r="D385" s="129"/>
    </row>
    <row r="386" spans="1:4">
      <c r="A386" s="163"/>
      <c r="B386" s="162"/>
      <c r="C386" s="130"/>
      <c r="D386" s="129"/>
    </row>
    <row r="387" spans="1:4">
      <c r="A387" s="163"/>
      <c r="B387" s="162"/>
      <c r="C387" s="130"/>
      <c r="D387" s="129"/>
    </row>
    <row r="388" spans="1:4">
      <c r="A388" s="163"/>
      <c r="B388" s="162"/>
      <c r="C388" s="130"/>
      <c r="D388" s="129"/>
    </row>
    <row r="389" spans="1:4">
      <c r="A389" s="163"/>
      <c r="B389" s="162"/>
      <c r="C389" s="130"/>
      <c r="D389" s="129"/>
    </row>
    <row r="390" spans="1:4">
      <c r="A390" s="163"/>
      <c r="B390" s="162"/>
      <c r="C390" s="130"/>
      <c r="D390" s="129"/>
    </row>
    <row r="391" spans="1:4">
      <c r="A391" s="163"/>
      <c r="B391" s="162"/>
      <c r="C391" s="130"/>
      <c r="D391" s="129"/>
    </row>
    <row r="392" spans="1:4">
      <c r="A392" s="163"/>
      <c r="B392" s="162"/>
      <c r="C392" s="130"/>
      <c r="D392" s="129"/>
    </row>
    <row r="393" spans="1:4">
      <c r="A393" s="163"/>
      <c r="B393" s="162"/>
      <c r="C393" s="130"/>
      <c r="D393" s="129"/>
    </row>
    <row r="394" spans="1:4">
      <c r="A394" s="163"/>
      <c r="B394" s="162"/>
      <c r="C394" s="130"/>
      <c r="D394" s="129"/>
    </row>
    <row r="395" spans="1:4">
      <c r="A395" s="163"/>
      <c r="B395" s="162"/>
      <c r="C395" s="130"/>
      <c r="D395" s="129"/>
    </row>
    <row r="396" spans="1:4">
      <c r="A396" s="163"/>
      <c r="B396" s="162"/>
      <c r="C396" s="130"/>
      <c r="D396" s="129"/>
    </row>
    <row r="397" spans="1:4">
      <c r="A397" s="163"/>
      <c r="B397" s="162"/>
      <c r="C397" s="130"/>
      <c r="D397" s="129"/>
    </row>
    <row r="398" spans="1:4">
      <c r="A398" s="163"/>
      <c r="B398" s="162"/>
      <c r="C398" s="130"/>
      <c r="D398" s="129"/>
    </row>
    <row r="399" spans="1:4">
      <c r="A399" s="163"/>
      <c r="B399" s="162"/>
      <c r="C399" s="130"/>
      <c r="D399" s="129"/>
    </row>
    <row r="400" spans="1:4">
      <c r="A400" s="163"/>
      <c r="B400" s="162"/>
      <c r="C400" s="130"/>
      <c r="D400" s="129"/>
    </row>
    <row r="401" spans="1:4">
      <c r="A401" s="163"/>
      <c r="B401" s="162"/>
      <c r="C401" s="130"/>
      <c r="D401" s="129"/>
    </row>
    <row r="402" spans="1:4">
      <c r="A402" s="163"/>
      <c r="B402" s="162"/>
      <c r="C402" s="130"/>
      <c r="D402" s="129"/>
    </row>
    <row r="403" spans="1:4">
      <c r="A403" s="163"/>
      <c r="B403" s="162"/>
      <c r="C403" s="130"/>
      <c r="D403" s="129"/>
    </row>
    <row r="404" spans="1:4">
      <c r="A404" s="163"/>
      <c r="B404" s="162"/>
      <c r="C404" s="130"/>
      <c r="D404" s="129"/>
    </row>
    <row r="405" spans="1:4">
      <c r="A405" s="163"/>
      <c r="B405" s="162"/>
      <c r="C405" s="130"/>
      <c r="D405" s="129"/>
    </row>
    <row r="406" spans="1:4">
      <c r="A406" s="163"/>
      <c r="B406" s="162"/>
      <c r="C406" s="130"/>
      <c r="D406" s="129"/>
    </row>
    <row r="407" spans="1:4">
      <c r="A407" s="163"/>
      <c r="B407" s="162"/>
      <c r="C407" s="130"/>
      <c r="D407" s="129"/>
    </row>
    <row r="408" spans="1:4">
      <c r="A408" s="163"/>
      <c r="B408" s="162"/>
      <c r="C408" s="130"/>
      <c r="D408" s="129"/>
    </row>
    <row r="409" spans="1:4">
      <c r="A409" s="163"/>
      <c r="B409" s="162"/>
      <c r="C409" s="130"/>
      <c r="D409" s="129"/>
    </row>
    <row r="410" spans="1:4">
      <c r="A410" s="163"/>
      <c r="B410" s="162"/>
      <c r="C410" s="130"/>
      <c r="D410" s="129"/>
    </row>
    <row r="411" spans="1:4">
      <c r="A411" s="163"/>
      <c r="B411" s="162"/>
      <c r="C411" s="130"/>
      <c r="D411" s="129"/>
    </row>
    <row r="412" spans="1:4">
      <c r="A412" s="163"/>
      <c r="B412" s="162"/>
      <c r="C412" s="130"/>
      <c r="D412" s="129"/>
    </row>
    <row r="413" spans="1:4">
      <c r="A413" s="163"/>
      <c r="B413" s="162"/>
      <c r="C413" s="130"/>
      <c r="D413" s="129"/>
    </row>
    <row r="414" spans="1:4">
      <c r="A414" s="163"/>
      <c r="B414" s="162"/>
      <c r="C414" s="130"/>
      <c r="D414" s="129"/>
    </row>
    <row r="415" spans="1:4">
      <c r="A415" s="163"/>
      <c r="B415" s="162"/>
      <c r="C415" s="130"/>
      <c r="D415" s="129"/>
    </row>
    <row r="416" spans="1:4">
      <c r="A416" s="163"/>
      <c r="B416" s="162"/>
      <c r="C416" s="130"/>
      <c r="D416" s="129"/>
    </row>
    <row r="417" spans="1:4">
      <c r="A417" s="163"/>
      <c r="B417" s="162"/>
      <c r="C417" s="130"/>
      <c r="D417" s="129"/>
    </row>
    <row r="418" spans="1:4">
      <c r="A418" s="163"/>
      <c r="B418" s="162"/>
      <c r="C418" s="130"/>
      <c r="D418" s="129"/>
    </row>
    <row r="419" spans="1:4">
      <c r="A419" s="163"/>
      <c r="B419" s="162"/>
      <c r="C419" s="130"/>
      <c r="D419" s="129"/>
    </row>
    <row r="420" spans="1:4">
      <c r="A420" s="163"/>
      <c r="B420" s="162"/>
      <c r="C420" s="130"/>
      <c r="D420" s="129"/>
    </row>
    <row r="421" spans="1:4">
      <c r="A421" s="163"/>
      <c r="B421" s="162"/>
      <c r="C421" s="130"/>
      <c r="D421" s="129"/>
    </row>
    <row r="422" spans="1:4">
      <c r="A422" s="163"/>
      <c r="B422" s="162"/>
      <c r="C422" s="130"/>
      <c r="D422" s="129"/>
    </row>
    <row r="423" spans="1:4">
      <c r="A423" s="163"/>
      <c r="B423" s="162"/>
      <c r="C423" s="130"/>
      <c r="D423" s="129"/>
    </row>
    <row r="424" spans="1:4">
      <c r="A424" s="163"/>
      <c r="B424" s="162"/>
      <c r="C424" s="130"/>
      <c r="D424" s="129"/>
    </row>
    <row r="425" spans="1:4">
      <c r="A425" s="163"/>
      <c r="B425" s="162"/>
      <c r="C425" s="130"/>
      <c r="D425" s="129"/>
    </row>
    <row r="426" spans="1:4">
      <c r="A426" s="163"/>
      <c r="B426" s="162"/>
      <c r="C426" s="130"/>
      <c r="D426" s="129"/>
    </row>
    <row r="427" spans="1:4">
      <c r="A427" s="163"/>
      <c r="B427" s="162"/>
      <c r="C427" s="130"/>
      <c r="D427" s="129"/>
    </row>
    <row r="428" spans="1:4">
      <c r="A428" s="163"/>
      <c r="B428" s="162"/>
      <c r="C428" s="130"/>
      <c r="D428" s="129"/>
    </row>
    <row r="429" spans="1:4">
      <c r="A429" s="163"/>
      <c r="B429" s="162"/>
      <c r="C429" s="130"/>
      <c r="D429" s="129"/>
    </row>
    <row r="430" spans="1:4">
      <c r="A430" s="163"/>
      <c r="B430" s="162"/>
      <c r="C430" s="130"/>
      <c r="D430" s="129"/>
    </row>
    <row r="431" spans="1:4">
      <c r="A431" s="163"/>
      <c r="B431" s="162"/>
      <c r="C431" s="130"/>
      <c r="D431" s="129"/>
    </row>
    <row r="432" spans="1:4">
      <c r="A432" s="163"/>
      <c r="B432" s="162"/>
      <c r="C432" s="130"/>
      <c r="D432" s="129"/>
    </row>
    <row r="433" spans="1:4">
      <c r="A433" s="163"/>
      <c r="B433" s="162"/>
      <c r="C433" s="130"/>
      <c r="D433" s="129"/>
    </row>
    <row r="434" spans="1:4">
      <c r="A434" s="163"/>
      <c r="B434" s="162"/>
      <c r="C434" s="130"/>
      <c r="D434" s="129"/>
    </row>
    <row r="435" spans="1:4">
      <c r="A435" s="163"/>
      <c r="B435" s="162"/>
      <c r="C435" s="130"/>
      <c r="D435" s="129"/>
    </row>
    <row r="436" spans="1:4">
      <c r="A436" s="163"/>
      <c r="B436" s="162"/>
      <c r="C436" s="130"/>
      <c r="D436" s="129"/>
    </row>
    <row r="437" spans="1:4">
      <c r="A437" s="163"/>
      <c r="B437" s="162"/>
      <c r="C437" s="130"/>
      <c r="D437" s="129"/>
    </row>
    <row r="438" spans="1:4">
      <c r="A438" s="163"/>
      <c r="B438" s="162"/>
      <c r="C438" s="130"/>
      <c r="D438" s="129"/>
    </row>
    <row r="439" spans="1:4">
      <c r="A439" s="163"/>
      <c r="B439" s="162"/>
      <c r="C439" s="130"/>
      <c r="D439" s="129"/>
    </row>
    <row r="440" spans="1:4">
      <c r="A440" s="163"/>
      <c r="B440" s="162"/>
      <c r="C440" s="130"/>
      <c r="D440" s="129"/>
    </row>
    <row r="441" spans="1:4">
      <c r="A441" s="163"/>
      <c r="B441" s="162"/>
      <c r="C441" s="130"/>
      <c r="D441" s="129"/>
    </row>
    <row r="442" spans="1:4">
      <c r="A442" s="163"/>
      <c r="B442" s="162"/>
      <c r="C442" s="130"/>
      <c r="D442" s="129"/>
    </row>
    <row r="443" spans="1:4">
      <c r="A443" s="163"/>
      <c r="B443" s="162"/>
      <c r="C443" s="130"/>
      <c r="D443" s="129"/>
    </row>
    <row r="444" spans="1:4">
      <c r="A444" s="163"/>
      <c r="B444" s="162"/>
      <c r="C444" s="130"/>
      <c r="D444" s="129"/>
    </row>
    <row r="445" spans="1:4">
      <c r="A445" s="163"/>
      <c r="B445" s="162"/>
      <c r="C445" s="130"/>
      <c r="D445" s="129"/>
    </row>
    <row r="446" spans="1:4">
      <c r="A446" s="163"/>
      <c r="B446" s="162"/>
      <c r="C446" s="130"/>
      <c r="D446" s="129"/>
    </row>
    <row r="447" spans="1:4">
      <c r="A447" s="163"/>
      <c r="B447" s="162"/>
      <c r="C447" s="130"/>
      <c r="D447" s="129"/>
    </row>
    <row r="448" spans="1:4">
      <c r="A448" s="163"/>
      <c r="B448" s="162"/>
      <c r="C448" s="130"/>
      <c r="D448" s="129"/>
    </row>
    <row r="449" spans="1:4">
      <c r="A449" s="163"/>
      <c r="B449" s="162"/>
      <c r="C449" s="130"/>
      <c r="D449" s="129"/>
    </row>
    <row r="450" spans="1:4">
      <c r="A450" s="163"/>
      <c r="B450" s="162"/>
      <c r="C450" s="130"/>
      <c r="D450" s="129"/>
    </row>
    <row r="451" spans="1:4">
      <c r="A451" s="163"/>
      <c r="B451" s="162"/>
      <c r="C451" s="130"/>
      <c r="D451" s="129"/>
    </row>
    <row r="452" spans="1:4">
      <c r="A452" s="163"/>
      <c r="B452" s="162"/>
      <c r="C452" s="130"/>
      <c r="D452" s="129"/>
    </row>
    <row r="453" spans="1:4">
      <c r="A453" s="163"/>
      <c r="B453" s="162"/>
      <c r="C453" s="130"/>
      <c r="D453" s="129"/>
    </row>
    <row r="454" spans="1:4">
      <c r="A454" s="163"/>
      <c r="B454" s="162"/>
      <c r="C454" s="130"/>
      <c r="D454" s="129"/>
    </row>
    <row r="455" spans="1:4">
      <c r="A455" s="163"/>
      <c r="B455" s="162"/>
      <c r="C455" s="130"/>
      <c r="D455" s="129"/>
    </row>
    <row r="456" spans="1:4">
      <c r="A456" s="163"/>
      <c r="B456" s="162"/>
      <c r="C456" s="130"/>
      <c r="D456" s="129"/>
    </row>
    <row r="457" spans="1:4">
      <c r="A457" s="163"/>
      <c r="B457" s="162"/>
      <c r="C457" s="130"/>
      <c r="D457" s="129"/>
    </row>
    <row r="458" spans="1:4">
      <c r="A458" s="163"/>
      <c r="B458" s="162"/>
      <c r="C458" s="130"/>
      <c r="D458" s="129"/>
    </row>
    <row r="459" spans="1:4">
      <c r="A459" s="163"/>
      <c r="B459" s="162"/>
      <c r="C459" s="130"/>
      <c r="D459" s="129"/>
    </row>
    <row r="460" spans="1:4">
      <c r="A460" s="163"/>
      <c r="B460" s="162"/>
      <c r="C460" s="130"/>
      <c r="D460" s="129"/>
    </row>
    <row r="461" spans="1:4">
      <c r="A461" s="163"/>
      <c r="B461" s="162"/>
      <c r="C461" s="130"/>
      <c r="D461" s="129"/>
    </row>
    <row r="462" spans="1:4">
      <c r="A462" s="163"/>
      <c r="B462" s="162"/>
      <c r="C462" s="130"/>
      <c r="D462" s="129"/>
    </row>
    <row r="463" spans="1:4">
      <c r="A463" s="163"/>
      <c r="B463" s="162"/>
      <c r="C463" s="130"/>
      <c r="D463" s="129"/>
    </row>
    <row r="464" spans="1:4">
      <c r="A464" s="163"/>
      <c r="B464" s="162"/>
      <c r="C464" s="130"/>
      <c r="D464" s="129"/>
    </row>
    <row r="465" spans="1:4">
      <c r="A465" s="163"/>
      <c r="B465" s="162"/>
      <c r="C465" s="130"/>
      <c r="D465" s="129"/>
    </row>
    <row r="466" spans="1:4">
      <c r="A466" s="163"/>
      <c r="B466" s="162"/>
      <c r="C466" s="130"/>
      <c r="D466" s="129"/>
    </row>
    <row r="467" spans="1:4">
      <c r="A467" s="163"/>
      <c r="B467" s="162"/>
      <c r="C467" s="130"/>
      <c r="D467" s="129"/>
    </row>
    <row r="468" spans="1:4">
      <c r="A468" s="163"/>
      <c r="B468" s="162"/>
      <c r="C468" s="130"/>
      <c r="D468" s="129"/>
    </row>
    <row r="469" spans="1:4">
      <c r="A469" s="163"/>
      <c r="B469" s="162"/>
      <c r="C469" s="130"/>
      <c r="D469" s="129"/>
    </row>
    <row r="470" spans="1:4">
      <c r="A470" s="163"/>
      <c r="B470" s="162"/>
      <c r="C470" s="130"/>
      <c r="D470" s="129"/>
    </row>
    <row r="471" spans="1:4">
      <c r="A471" s="163"/>
      <c r="B471" s="162"/>
      <c r="C471" s="130"/>
      <c r="D471" s="129"/>
    </row>
    <row r="472" spans="1:4">
      <c r="A472" s="163"/>
      <c r="B472" s="162"/>
      <c r="C472" s="130"/>
      <c r="D472" s="129"/>
    </row>
    <row r="473" spans="1:4">
      <c r="A473" s="163"/>
      <c r="B473" s="162"/>
      <c r="C473" s="130"/>
      <c r="D473" s="129"/>
    </row>
    <row r="474" spans="1:4">
      <c r="A474" s="163"/>
      <c r="B474" s="162"/>
      <c r="C474" s="130"/>
      <c r="D474" s="129"/>
    </row>
    <row r="475" spans="1:4">
      <c r="A475" s="163"/>
      <c r="B475" s="162"/>
      <c r="C475" s="130"/>
      <c r="D475" s="129"/>
    </row>
    <row r="476" spans="1:4">
      <c r="A476" s="163"/>
      <c r="B476" s="162"/>
      <c r="C476" s="130"/>
      <c r="D476" s="129"/>
    </row>
    <row r="477" spans="1:4">
      <c r="A477" s="163"/>
      <c r="B477" s="162"/>
      <c r="C477" s="130"/>
      <c r="D477" s="129"/>
    </row>
    <row r="478" spans="1:4">
      <c r="A478" s="163"/>
      <c r="B478" s="162"/>
      <c r="C478" s="130"/>
      <c r="D478" s="129"/>
    </row>
    <row r="479" spans="1:4">
      <c r="A479" s="163"/>
      <c r="B479" s="162"/>
      <c r="C479" s="130"/>
      <c r="D479" s="129"/>
    </row>
    <row r="480" spans="1:4">
      <c r="A480" s="163"/>
      <c r="B480" s="162"/>
      <c r="C480" s="130"/>
      <c r="D480" s="129"/>
    </row>
    <row r="481" spans="1:4">
      <c r="A481" s="163"/>
      <c r="B481" s="162"/>
      <c r="C481" s="130"/>
      <c r="D481" s="129"/>
    </row>
    <row r="482" spans="1:4">
      <c r="A482" s="163"/>
      <c r="B482" s="162"/>
      <c r="C482" s="130"/>
      <c r="D482" s="129"/>
    </row>
    <row r="483" spans="1:4">
      <c r="A483" s="163"/>
      <c r="B483" s="162"/>
      <c r="C483" s="130"/>
      <c r="D483" s="129"/>
    </row>
    <row r="484" spans="1:4">
      <c r="A484" s="163"/>
      <c r="B484" s="162"/>
      <c r="C484" s="130"/>
      <c r="D484" s="129"/>
    </row>
    <row r="485" spans="1:4">
      <c r="A485" s="163"/>
      <c r="B485" s="162"/>
      <c r="C485" s="130"/>
      <c r="D485" s="129"/>
    </row>
    <row r="486" spans="1:4">
      <c r="A486" s="163"/>
      <c r="B486" s="162"/>
      <c r="C486" s="130"/>
      <c r="D486" s="129"/>
    </row>
    <row r="487" spans="1:4">
      <c r="A487" s="163"/>
      <c r="B487" s="162"/>
      <c r="C487" s="130"/>
      <c r="D487" s="129"/>
    </row>
    <row r="488" spans="1:4">
      <c r="A488" s="163"/>
      <c r="B488" s="162"/>
      <c r="C488" s="130"/>
      <c r="D488" s="129"/>
    </row>
    <row r="489" spans="1:4">
      <c r="A489" s="163"/>
      <c r="B489" s="162"/>
      <c r="C489" s="130"/>
      <c r="D489" s="129"/>
    </row>
    <row r="490" spans="1:4">
      <c r="A490" s="163"/>
      <c r="B490" s="162"/>
      <c r="C490" s="130"/>
      <c r="D490" s="129"/>
    </row>
    <row r="491" spans="1:4">
      <c r="A491" s="163"/>
      <c r="B491" s="162"/>
      <c r="C491" s="130"/>
      <c r="D491" s="129"/>
    </row>
    <row r="492" spans="1:4">
      <c r="A492" s="163"/>
      <c r="B492" s="162"/>
      <c r="C492" s="130"/>
      <c r="D492" s="129"/>
    </row>
    <row r="493" spans="1:4">
      <c r="A493" s="163"/>
      <c r="B493" s="162"/>
      <c r="C493" s="130"/>
      <c r="D493" s="129"/>
    </row>
    <row r="494" spans="1:4">
      <c r="A494" s="163"/>
      <c r="B494" s="162"/>
      <c r="C494" s="130"/>
      <c r="D494" s="129"/>
    </row>
    <row r="495" spans="1:4">
      <c r="A495" s="163"/>
      <c r="B495" s="162"/>
      <c r="C495" s="130"/>
      <c r="D495" s="129"/>
    </row>
    <row r="496" spans="1:4">
      <c r="A496" s="163"/>
      <c r="B496" s="162"/>
      <c r="C496" s="130"/>
      <c r="D496" s="129"/>
    </row>
    <row r="497" spans="1:4">
      <c r="A497" s="163"/>
      <c r="B497" s="162"/>
      <c r="C497" s="130"/>
      <c r="D497" s="129"/>
    </row>
    <row r="498" spans="1:4">
      <c r="A498" s="163"/>
      <c r="B498" s="162"/>
      <c r="C498" s="130"/>
      <c r="D498" s="129"/>
    </row>
    <row r="499" spans="1:4">
      <c r="A499" s="163"/>
      <c r="B499" s="162"/>
      <c r="C499" s="130"/>
      <c r="D499" s="129"/>
    </row>
    <row r="500" spans="1:4">
      <c r="A500" s="163"/>
      <c r="B500" s="162"/>
      <c r="C500" s="130"/>
      <c r="D500" s="129"/>
    </row>
    <row r="501" spans="1:4">
      <c r="A501" s="163"/>
      <c r="B501" s="162"/>
      <c r="C501" s="130"/>
      <c r="D501" s="129"/>
    </row>
    <row r="502" spans="1:4">
      <c r="A502" s="163"/>
      <c r="B502" s="162"/>
      <c r="C502" s="130"/>
      <c r="D502" s="129"/>
    </row>
    <row r="503" spans="1:4">
      <c r="A503" s="163"/>
      <c r="B503" s="162"/>
      <c r="C503" s="130"/>
      <c r="D503" s="129"/>
    </row>
    <row r="504" spans="1:4">
      <c r="A504" s="163"/>
      <c r="B504" s="162"/>
      <c r="C504" s="130"/>
      <c r="D504" s="129"/>
    </row>
    <row r="505" spans="1:4">
      <c r="A505" s="163"/>
      <c r="B505" s="162"/>
      <c r="C505" s="130"/>
      <c r="D505" s="129"/>
    </row>
    <row r="506" spans="1:4">
      <c r="A506" s="163"/>
      <c r="B506" s="162"/>
      <c r="C506" s="130"/>
      <c r="D506" s="129"/>
    </row>
    <row r="507" spans="1:4">
      <c r="A507" s="163"/>
      <c r="B507" s="162"/>
      <c r="C507" s="130"/>
      <c r="D507" s="129"/>
    </row>
    <row r="508" spans="1:4">
      <c r="A508" s="163"/>
      <c r="B508" s="162"/>
      <c r="C508" s="130"/>
      <c r="D508" s="129"/>
    </row>
    <row r="509" spans="1:4">
      <c r="A509" s="163"/>
      <c r="B509" s="162"/>
      <c r="C509" s="130"/>
      <c r="D509" s="129"/>
    </row>
    <row r="510" spans="1:4">
      <c r="A510" s="163"/>
      <c r="B510" s="162"/>
      <c r="C510" s="130"/>
      <c r="D510" s="129"/>
    </row>
    <row r="511" spans="1:4">
      <c r="A511" s="163"/>
      <c r="B511" s="162"/>
      <c r="C511" s="130"/>
      <c r="D511" s="129"/>
    </row>
    <row r="512" spans="1:4">
      <c r="A512" s="163"/>
      <c r="B512" s="162"/>
      <c r="C512" s="130"/>
      <c r="D512" s="129"/>
    </row>
    <row r="513" spans="1:4">
      <c r="A513" s="163"/>
      <c r="B513" s="162"/>
      <c r="C513" s="130"/>
      <c r="D513" s="129"/>
    </row>
    <row r="514" spans="1:4">
      <c r="A514" s="163"/>
      <c r="B514" s="162"/>
      <c r="C514" s="130"/>
      <c r="D514" s="129"/>
    </row>
    <row r="515" spans="1:4">
      <c r="A515" s="163"/>
      <c r="B515" s="162"/>
      <c r="C515" s="130"/>
      <c r="D515" s="129"/>
    </row>
    <row r="516" spans="1:4">
      <c r="A516" s="163"/>
      <c r="B516" s="162"/>
      <c r="C516" s="130"/>
      <c r="D516" s="129"/>
    </row>
    <row r="517" spans="1:4">
      <c r="A517" s="163"/>
      <c r="B517" s="162"/>
      <c r="C517" s="130"/>
      <c r="D517" s="129"/>
    </row>
    <row r="518" spans="1:4">
      <c r="A518" s="163"/>
      <c r="B518" s="162"/>
      <c r="C518" s="130"/>
      <c r="D518" s="129"/>
    </row>
    <row r="519" spans="1:4">
      <c r="A519" s="163"/>
      <c r="B519" s="162"/>
      <c r="C519" s="130"/>
      <c r="D519" s="129"/>
    </row>
    <row r="520" spans="1:4">
      <c r="A520" s="163"/>
      <c r="B520" s="162"/>
      <c r="C520" s="130"/>
      <c r="D520" s="129"/>
    </row>
    <row r="521" spans="1:4">
      <c r="A521" s="163"/>
      <c r="B521" s="162"/>
      <c r="C521" s="130"/>
      <c r="D521" s="129"/>
    </row>
    <row r="522" spans="1:4">
      <c r="A522" s="163"/>
      <c r="B522" s="162"/>
      <c r="C522" s="130"/>
      <c r="D522" s="129"/>
    </row>
    <row r="523" spans="1:4">
      <c r="A523" s="163"/>
      <c r="B523" s="162"/>
      <c r="C523" s="130"/>
      <c r="D523" s="129"/>
    </row>
    <row r="524" spans="1:4">
      <c r="A524" s="163"/>
      <c r="B524" s="162"/>
      <c r="C524" s="130"/>
      <c r="D524" s="129"/>
    </row>
    <row r="525" spans="1:4">
      <c r="A525" s="163"/>
      <c r="B525" s="162"/>
      <c r="C525" s="130"/>
      <c r="D525" s="129"/>
    </row>
    <row r="526" spans="1:4">
      <c r="A526" s="163"/>
      <c r="B526" s="162"/>
      <c r="C526" s="130"/>
      <c r="D526" s="129"/>
    </row>
    <row r="527" spans="1:4">
      <c r="A527" s="163"/>
      <c r="B527" s="162"/>
      <c r="C527" s="130"/>
      <c r="D527" s="129"/>
    </row>
    <row r="528" spans="1:4">
      <c r="A528" s="163"/>
      <c r="B528" s="162"/>
      <c r="C528" s="130"/>
      <c r="D528" s="129"/>
    </row>
    <row r="529" spans="1:4">
      <c r="A529" s="163"/>
      <c r="B529" s="162"/>
      <c r="C529" s="130"/>
      <c r="D529" s="129"/>
    </row>
    <row r="530" spans="1:4">
      <c r="A530" s="163"/>
      <c r="B530" s="162"/>
      <c r="C530" s="130"/>
      <c r="D530" s="129"/>
    </row>
    <row r="531" spans="1:4">
      <c r="A531" s="163"/>
      <c r="B531" s="162"/>
      <c r="C531" s="130"/>
      <c r="D531" s="129"/>
    </row>
    <row r="532" spans="1:4">
      <c r="A532" s="163"/>
      <c r="B532" s="162"/>
      <c r="C532" s="130"/>
      <c r="D532" s="129"/>
    </row>
    <row r="533" spans="1:4">
      <c r="A533" s="163"/>
      <c r="B533" s="162"/>
      <c r="C533" s="130"/>
      <c r="D533" s="129"/>
    </row>
    <row r="534" spans="1:4">
      <c r="A534" s="163"/>
      <c r="B534" s="162"/>
      <c r="C534" s="130"/>
      <c r="D534" s="129"/>
    </row>
    <row r="535" spans="1:4">
      <c r="A535" s="163"/>
      <c r="B535" s="162"/>
      <c r="C535" s="130"/>
      <c r="D535" s="129"/>
    </row>
    <row r="536" spans="1:4">
      <c r="A536" s="163"/>
      <c r="B536" s="162"/>
      <c r="C536" s="130"/>
      <c r="D536" s="129"/>
    </row>
    <row r="537" spans="1:4">
      <c r="A537" s="163"/>
      <c r="B537" s="162"/>
      <c r="C537" s="130"/>
      <c r="D537" s="129"/>
    </row>
    <row r="538" spans="1:4">
      <c r="A538" s="163"/>
      <c r="B538" s="162"/>
      <c r="C538" s="130"/>
      <c r="D538" s="129"/>
    </row>
    <row r="539" spans="1:4">
      <c r="A539" s="163"/>
      <c r="B539" s="162"/>
      <c r="C539" s="130"/>
      <c r="D539" s="129"/>
    </row>
    <row r="540" spans="1:4">
      <c r="A540" s="163"/>
      <c r="B540" s="162"/>
      <c r="C540" s="130"/>
      <c r="D540" s="129"/>
    </row>
    <row r="541" spans="1:4">
      <c r="A541" s="163"/>
      <c r="B541" s="162"/>
      <c r="C541" s="130"/>
      <c r="D541" s="129"/>
    </row>
    <row r="542" spans="1:4">
      <c r="A542" s="163"/>
      <c r="B542" s="162"/>
      <c r="C542" s="130"/>
      <c r="D542" s="129"/>
    </row>
    <row r="543" spans="1:4">
      <c r="A543" s="163"/>
      <c r="B543" s="162"/>
      <c r="C543" s="130"/>
      <c r="D543" s="129"/>
    </row>
    <row r="544" spans="1:4">
      <c r="A544" s="163"/>
      <c r="B544" s="162"/>
      <c r="C544" s="130"/>
      <c r="D544" s="129"/>
    </row>
    <row r="545" spans="1:4">
      <c r="A545" s="163"/>
      <c r="B545" s="162"/>
      <c r="C545" s="130"/>
      <c r="D545" s="129"/>
    </row>
    <row r="546" spans="1:4">
      <c r="A546" s="163"/>
      <c r="B546" s="162"/>
      <c r="C546" s="130"/>
      <c r="D546" s="129"/>
    </row>
    <row r="547" spans="1:4">
      <c r="A547" s="163"/>
      <c r="B547" s="162"/>
      <c r="C547" s="130"/>
      <c r="D547" s="129"/>
    </row>
    <row r="548" spans="1:4">
      <c r="A548" s="163"/>
      <c r="B548" s="162"/>
      <c r="C548" s="130"/>
      <c r="D548" s="129"/>
    </row>
    <row r="549" spans="1:4">
      <c r="A549" s="163"/>
      <c r="B549" s="162"/>
      <c r="C549" s="130"/>
      <c r="D549" s="129"/>
    </row>
    <row r="550" spans="1:4">
      <c r="A550" s="163"/>
      <c r="B550" s="162"/>
      <c r="C550" s="130"/>
      <c r="D550" s="129"/>
    </row>
    <row r="551" spans="1:4">
      <c r="A551" s="163"/>
      <c r="B551" s="162"/>
      <c r="C551" s="130"/>
      <c r="D551" s="129"/>
    </row>
    <row r="552" spans="1:4">
      <c r="A552" s="163"/>
      <c r="B552" s="162"/>
      <c r="C552" s="130"/>
      <c r="D552" s="129"/>
    </row>
    <row r="553" spans="1:4">
      <c r="A553" s="163"/>
      <c r="B553" s="162"/>
      <c r="C553" s="130"/>
      <c r="D553" s="129"/>
    </row>
    <row r="554" spans="1:4">
      <c r="A554" s="163"/>
      <c r="B554" s="162"/>
      <c r="C554" s="130"/>
      <c r="D554" s="129"/>
    </row>
    <row r="555" spans="1:4">
      <c r="A555" s="163"/>
      <c r="B555" s="162"/>
      <c r="C555" s="130"/>
      <c r="D555" s="129"/>
    </row>
    <row r="556" spans="1:4">
      <c r="A556" s="163"/>
      <c r="B556" s="162"/>
      <c r="C556" s="130"/>
      <c r="D556" s="129"/>
    </row>
    <row r="557" spans="1:4">
      <c r="A557" s="163"/>
      <c r="B557" s="162"/>
      <c r="C557" s="130"/>
      <c r="D557" s="129"/>
    </row>
    <row r="558" spans="1:4">
      <c r="A558" s="163"/>
      <c r="B558" s="162"/>
      <c r="C558" s="130"/>
      <c r="D558" s="129"/>
    </row>
    <row r="559" spans="1:4">
      <c r="A559" s="163"/>
      <c r="B559" s="162"/>
      <c r="C559" s="130"/>
      <c r="D559" s="129"/>
    </row>
    <row r="560" spans="1:4">
      <c r="A560" s="163"/>
      <c r="B560" s="162"/>
      <c r="C560" s="130"/>
      <c r="D560" s="129"/>
    </row>
    <row r="561" spans="1:4">
      <c r="A561" s="163"/>
      <c r="B561" s="162"/>
      <c r="C561" s="130"/>
      <c r="D561" s="129"/>
    </row>
    <row r="562" spans="1:4">
      <c r="A562" s="163"/>
      <c r="B562" s="162"/>
      <c r="C562" s="130"/>
      <c r="D562" s="129"/>
    </row>
    <row r="563" spans="1:4">
      <c r="A563" s="163"/>
      <c r="B563" s="162"/>
      <c r="C563" s="130"/>
      <c r="D563" s="129"/>
    </row>
    <row r="564" spans="1:4">
      <c r="A564" s="163"/>
      <c r="B564" s="162"/>
      <c r="C564" s="130"/>
      <c r="D564" s="129"/>
    </row>
    <row r="565" spans="1:4">
      <c r="A565" s="163"/>
      <c r="B565" s="162"/>
      <c r="C565" s="130"/>
      <c r="D565" s="129"/>
    </row>
    <row r="566" spans="1:4">
      <c r="A566" s="163"/>
      <c r="B566" s="162"/>
      <c r="C566" s="130"/>
      <c r="D566" s="129"/>
    </row>
    <row r="567" spans="1:4">
      <c r="A567" s="163"/>
      <c r="B567" s="162"/>
      <c r="C567" s="130"/>
      <c r="D567" s="129"/>
    </row>
    <row r="568" spans="1:4">
      <c r="A568" s="163"/>
      <c r="B568" s="162"/>
      <c r="C568" s="130"/>
      <c r="D568" s="129"/>
    </row>
    <row r="569" spans="1:4">
      <c r="A569" s="163"/>
      <c r="B569" s="162"/>
      <c r="C569" s="130"/>
      <c r="D569" s="129"/>
    </row>
    <row r="570" spans="1:4">
      <c r="A570" s="163"/>
      <c r="B570" s="162"/>
      <c r="C570" s="130"/>
      <c r="D570" s="129"/>
    </row>
    <row r="571" spans="1:4">
      <c r="A571" s="163"/>
      <c r="B571" s="162"/>
      <c r="C571" s="130"/>
      <c r="D571" s="129"/>
    </row>
    <row r="572" spans="1:4">
      <c r="A572" s="163"/>
      <c r="B572" s="162"/>
      <c r="C572" s="130"/>
      <c r="D572" s="129"/>
    </row>
    <row r="573" spans="1:4">
      <c r="A573" s="163"/>
      <c r="B573" s="162"/>
      <c r="C573" s="130"/>
      <c r="D573" s="129"/>
    </row>
    <row r="574" spans="1:4">
      <c r="A574" s="163"/>
      <c r="B574" s="162"/>
      <c r="C574" s="130"/>
      <c r="D574" s="129"/>
    </row>
    <row r="575" spans="1:4">
      <c r="A575" s="163"/>
      <c r="B575" s="162"/>
      <c r="C575" s="130"/>
      <c r="D575" s="129"/>
    </row>
    <row r="576" spans="1:4">
      <c r="A576" s="163"/>
      <c r="B576" s="162"/>
      <c r="C576" s="130"/>
      <c r="D576" s="129"/>
    </row>
    <row r="577" spans="1:4">
      <c r="A577" s="163"/>
      <c r="B577" s="162"/>
      <c r="C577" s="130"/>
      <c r="D577" s="129"/>
    </row>
    <row r="578" spans="1:4">
      <c r="A578" s="163"/>
      <c r="B578" s="162"/>
      <c r="C578" s="130"/>
      <c r="D578" s="129"/>
    </row>
    <row r="579" spans="1:4">
      <c r="A579" s="163"/>
      <c r="B579" s="162"/>
      <c r="C579" s="130"/>
      <c r="D579" s="129"/>
    </row>
    <row r="580" spans="1:4">
      <c r="A580" s="163"/>
      <c r="B580" s="162"/>
      <c r="C580" s="130"/>
      <c r="D580" s="129"/>
    </row>
    <row r="581" spans="1:4">
      <c r="A581" s="163"/>
      <c r="B581" s="162"/>
      <c r="C581" s="130"/>
      <c r="D581" s="129"/>
    </row>
    <row r="582" spans="1:4">
      <c r="A582" s="163"/>
      <c r="B582" s="162"/>
      <c r="C582" s="130"/>
      <c r="D582" s="129"/>
    </row>
    <row r="583" spans="1:4">
      <c r="A583" s="163"/>
      <c r="B583" s="162"/>
      <c r="C583" s="130"/>
      <c r="D583" s="129"/>
    </row>
    <row r="584" spans="1:4">
      <c r="A584" s="163"/>
      <c r="B584" s="162"/>
      <c r="C584" s="130"/>
      <c r="D584" s="129"/>
    </row>
    <row r="585" spans="1:4">
      <c r="A585" s="163"/>
      <c r="B585" s="162"/>
      <c r="C585" s="130"/>
      <c r="D585" s="129"/>
    </row>
    <row r="586" spans="1:4">
      <c r="A586" s="163"/>
      <c r="B586" s="162"/>
      <c r="C586" s="130"/>
      <c r="D586" s="129"/>
    </row>
    <row r="587" spans="1:4">
      <c r="A587" s="163"/>
      <c r="B587" s="162"/>
      <c r="C587" s="130"/>
      <c r="D587" s="129"/>
    </row>
    <row r="588" spans="1:4">
      <c r="A588" s="163"/>
      <c r="B588" s="162"/>
      <c r="C588" s="130"/>
      <c r="D588" s="129"/>
    </row>
    <row r="589" spans="1:4">
      <c r="A589" s="163"/>
      <c r="B589" s="162"/>
      <c r="C589" s="130"/>
      <c r="D589" s="129"/>
    </row>
    <row r="590" spans="1:4">
      <c r="A590" s="163"/>
      <c r="B590" s="162"/>
      <c r="C590" s="130"/>
      <c r="D590" s="129"/>
    </row>
    <row r="591" spans="1:4">
      <c r="A591" s="163"/>
      <c r="B591" s="162"/>
      <c r="C591" s="130"/>
      <c r="D591" s="129"/>
    </row>
    <row r="592" spans="1:4">
      <c r="A592" s="163"/>
      <c r="B592" s="162"/>
      <c r="C592" s="130"/>
      <c r="D592" s="129"/>
    </row>
    <row r="593" spans="1:4">
      <c r="A593" s="163"/>
      <c r="B593" s="162"/>
      <c r="C593" s="130"/>
      <c r="D593" s="129"/>
    </row>
    <row r="594" spans="1:4">
      <c r="A594" s="163"/>
      <c r="B594" s="162"/>
      <c r="C594" s="130"/>
      <c r="D594" s="129"/>
    </row>
    <row r="595" spans="1:4">
      <c r="A595" s="163"/>
      <c r="B595" s="162"/>
      <c r="C595" s="130"/>
      <c r="D595" s="129"/>
    </row>
    <row r="596" spans="1:4">
      <c r="A596" s="163"/>
      <c r="B596" s="162"/>
      <c r="C596" s="130"/>
      <c r="D596" s="129"/>
    </row>
    <row r="597" spans="1:4">
      <c r="A597" s="163"/>
      <c r="B597" s="162"/>
      <c r="C597" s="130"/>
      <c r="D597" s="129"/>
    </row>
    <row r="598" spans="1:4">
      <c r="A598" s="163"/>
      <c r="B598" s="162"/>
      <c r="C598" s="130"/>
      <c r="D598" s="129"/>
    </row>
    <row r="599" spans="1:4">
      <c r="A599" s="163"/>
      <c r="B599" s="162"/>
      <c r="C599" s="130"/>
      <c r="D599" s="129"/>
    </row>
    <row r="600" spans="1:4">
      <c r="A600" s="163"/>
      <c r="B600" s="162"/>
      <c r="C600" s="130"/>
      <c r="D600" s="129"/>
    </row>
    <row r="601" spans="1:4">
      <c r="A601" s="163"/>
      <c r="B601" s="162"/>
      <c r="C601" s="130"/>
      <c r="D601" s="129"/>
    </row>
    <row r="602" spans="1:4">
      <c r="A602" s="163"/>
      <c r="B602" s="162"/>
      <c r="C602" s="130"/>
      <c r="D602" s="129"/>
    </row>
    <row r="603" spans="1:4">
      <c r="A603" s="163"/>
      <c r="B603" s="162"/>
      <c r="C603" s="130"/>
      <c r="D603" s="129"/>
    </row>
    <row r="604" spans="1:4">
      <c r="A604" s="163"/>
      <c r="B604" s="162"/>
      <c r="C604" s="130"/>
      <c r="D604" s="129"/>
    </row>
    <row r="605" spans="1:4">
      <c r="A605" s="163"/>
      <c r="B605" s="162"/>
      <c r="C605" s="130"/>
      <c r="D605" s="129"/>
    </row>
    <row r="606" spans="1:4">
      <c r="A606" s="163"/>
      <c r="B606" s="162"/>
      <c r="C606" s="130"/>
      <c r="D606" s="129"/>
    </row>
    <row r="607" spans="1:4">
      <c r="A607" s="163"/>
      <c r="B607" s="162"/>
      <c r="C607" s="130"/>
      <c r="D607" s="129"/>
    </row>
    <row r="608" spans="1:4">
      <c r="A608" s="163"/>
      <c r="B608" s="162"/>
      <c r="C608" s="130"/>
      <c r="D608" s="129"/>
    </row>
    <row r="609" spans="1:4">
      <c r="A609" s="163"/>
      <c r="B609" s="162"/>
      <c r="C609" s="130"/>
      <c r="D609" s="129"/>
    </row>
    <row r="610" spans="1:4">
      <c r="A610" s="163"/>
      <c r="B610" s="162"/>
      <c r="C610" s="130"/>
      <c r="D610" s="129"/>
    </row>
    <row r="611" spans="1:4">
      <c r="A611" s="163"/>
      <c r="B611" s="162"/>
      <c r="C611" s="130"/>
      <c r="D611" s="129"/>
    </row>
    <row r="612" spans="1:4">
      <c r="A612" s="163"/>
      <c r="B612" s="162"/>
      <c r="C612" s="130"/>
      <c r="D612" s="129"/>
    </row>
    <row r="613" spans="1:4">
      <c r="A613" s="163"/>
      <c r="B613" s="162"/>
      <c r="C613" s="130"/>
      <c r="D613" s="129"/>
    </row>
    <row r="614" spans="1:4">
      <c r="A614" s="163"/>
      <c r="B614" s="162"/>
      <c r="C614" s="130"/>
      <c r="D614" s="129"/>
    </row>
    <row r="615" spans="1:4">
      <c r="A615" s="163"/>
      <c r="B615" s="162"/>
      <c r="C615" s="130"/>
      <c r="D615" s="129"/>
    </row>
    <row r="616" spans="1:4">
      <c r="A616" s="163"/>
      <c r="B616" s="162"/>
      <c r="C616" s="130"/>
      <c r="D616" s="129"/>
    </row>
    <row r="617" spans="1:4">
      <c r="A617" s="163"/>
      <c r="B617" s="162"/>
      <c r="C617" s="130"/>
      <c r="D617" s="129"/>
    </row>
    <row r="618" spans="1:4">
      <c r="A618" s="163"/>
      <c r="B618" s="162"/>
      <c r="C618" s="130"/>
      <c r="D618" s="129"/>
    </row>
    <row r="619" spans="1:4">
      <c r="A619" s="163"/>
      <c r="B619" s="162"/>
      <c r="C619" s="130"/>
      <c r="D619" s="129"/>
    </row>
    <row r="620" spans="1:4">
      <c r="A620" s="163"/>
      <c r="B620" s="162"/>
      <c r="C620" s="130"/>
      <c r="D620" s="129"/>
    </row>
    <row r="621" spans="1:4">
      <c r="A621" s="163"/>
      <c r="B621" s="162"/>
      <c r="C621" s="130"/>
      <c r="D621" s="129"/>
    </row>
    <row r="622" spans="1:4">
      <c r="A622" s="163"/>
      <c r="B622" s="162"/>
      <c r="C622" s="130"/>
      <c r="D622" s="129"/>
    </row>
    <row r="623" spans="1:4">
      <c r="A623" s="163"/>
      <c r="B623" s="162"/>
      <c r="C623" s="130"/>
      <c r="D623" s="129"/>
    </row>
    <row r="624" spans="1:4">
      <c r="A624" s="163"/>
      <c r="B624" s="162"/>
      <c r="C624" s="130"/>
      <c r="D624" s="129"/>
    </row>
    <row r="625" spans="1:4">
      <c r="A625" s="163"/>
      <c r="B625" s="162"/>
      <c r="C625" s="130"/>
      <c r="D625" s="129"/>
    </row>
    <row r="626" spans="1:4">
      <c r="A626" s="163"/>
      <c r="B626" s="162"/>
      <c r="C626" s="130"/>
      <c r="D626" s="129"/>
    </row>
    <row r="627" spans="1:4">
      <c r="A627" s="163"/>
      <c r="B627" s="162"/>
      <c r="C627" s="130"/>
      <c r="D627" s="129"/>
    </row>
    <row r="628" spans="1:4">
      <c r="A628" s="163"/>
      <c r="B628" s="162"/>
      <c r="C628" s="130"/>
      <c r="D628" s="129"/>
    </row>
    <row r="629" spans="1:4">
      <c r="A629" s="163"/>
      <c r="B629" s="162"/>
      <c r="C629" s="130"/>
      <c r="D629" s="129"/>
    </row>
    <row r="630" spans="1:4">
      <c r="A630" s="163"/>
      <c r="B630" s="162"/>
      <c r="C630" s="130"/>
      <c r="D630" s="129"/>
    </row>
    <row r="631" spans="1:4">
      <c r="A631" s="163"/>
      <c r="B631" s="162"/>
      <c r="C631" s="130"/>
      <c r="D631" s="129"/>
    </row>
    <row r="632" spans="1:4">
      <c r="A632" s="163"/>
      <c r="B632" s="162"/>
      <c r="C632" s="130"/>
      <c r="D632" s="129"/>
    </row>
    <row r="633" spans="1:4">
      <c r="A633" s="163"/>
      <c r="B633" s="162"/>
      <c r="C633" s="130"/>
      <c r="D633" s="129"/>
    </row>
    <row r="634" spans="1:4">
      <c r="A634" s="163"/>
      <c r="B634" s="162"/>
      <c r="C634" s="130"/>
      <c r="D634" s="129"/>
    </row>
    <row r="635" spans="1:4">
      <c r="A635" s="163"/>
      <c r="B635" s="162"/>
      <c r="C635" s="130"/>
      <c r="D635" s="129"/>
    </row>
    <row r="636" spans="1:4">
      <c r="A636" s="163"/>
      <c r="B636" s="162"/>
      <c r="C636" s="130"/>
      <c r="D636" s="129"/>
    </row>
    <row r="637" spans="1:4">
      <c r="A637" s="163"/>
      <c r="B637" s="162"/>
      <c r="C637" s="130"/>
      <c r="D637" s="129"/>
    </row>
    <row r="638" spans="1:4">
      <c r="A638" s="163"/>
      <c r="B638" s="162"/>
      <c r="C638" s="130"/>
      <c r="D638" s="129"/>
    </row>
    <row r="639" spans="1:4">
      <c r="A639" s="163"/>
      <c r="B639" s="162"/>
      <c r="C639" s="130"/>
      <c r="D639" s="129"/>
    </row>
    <row r="640" spans="1:4">
      <c r="A640" s="163"/>
      <c r="B640" s="162"/>
      <c r="C640" s="130"/>
      <c r="D640" s="129"/>
    </row>
    <row r="641" spans="1:4">
      <c r="A641" s="163"/>
      <c r="B641" s="162"/>
      <c r="C641" s="130"/>
      <c r="D641" s="129"/>
    </row>
    <row r="642" spans="1:4">
      <c r="A642" s="163"/>
      <c r="B642" s="162"/>
      <c r="C642" s="130"/>
      <c r="D642" s="129"/>
    </row>
    <row r="643" spans="1:4">
      <c r="A643" s="163"/>
      <c r="B643" s="162"/>
      <c r="C643" s="130"/>
      <c r="D643" s="129"/>
    </row>
    <row r="644" spans="1:4">
      <c r="A644" s="163"/>
      <c r="B644" s="162"/>
      <c r="C644" s="130"/>
      <c r="D644" s="129"/>
    </row>
    <row r="645" spans="1:4">
      <c r="A645" s="163"/>
      <c r="B645" s="162"/>
      <c r="C645" s="130"/>
      <c r="D645" s="129"/>
    </row>
    <row r="646" spans="1:4">
      <c r="A646" s="163"/>
      <c r="B646" s="162"/>
      <c r="C646" s="130"/>
      <c r="D646" s="129"/>
    </row>
    <row r="647" spans="1:4">
      <c r="A647" s="163"/>
      <c r="B647" s="162"/>
      <c r="C647" s="130"/>
      <c r="D647" s="129"/>
    </row>
    <row r="648" spans="1:4">
      <c r="A648" s="163"/>
      <c r="B648" s="162"/>
      <c r="C648" s="130"/>
      <c r="D648" s="129"/>
    </row>
    <row r="649" spans="1:4">
      <c r="A649" s="163"/>
      <c r="B649" s="162"/>
      <c r="C649" s="130"/>
      <c r="D649" s="129"/>
    </row>
    <row r="650" spans="1:4">
      <c r="A650" s="163"/>
      <c r="B650" s="162"/>
      <c r="C650" s="130"/>
      <c r="D650" s="129"/>
    </row>
    <row r="651" spans="1:4">
      <c r="A651" s="163"/>
      <c r="B651" s="162"/>
      <c r="C651" s="130"/>
      <c r="D651" s="129"/>
    </row>
    <row r="652" spans="1:4">
      <c r="A652" s="163"/>
      <c r="B652" s="162"/>
      <c r="C652" s="130"/>
      <c r="D652" s="129"/>
    </row>
    <row r="653" spans="1:4">
      <c r="A653" s="163"/>
      <c r="B653" s="162"/>
      <c r="C653" s="130"/>
      <c r="D653" s="129"/>
    </row>
    <row r="654" spans="1:4">
      <c r="A654" s="163"/>
      <c r="B654" s="162"/>
      <c r="C654" s="130"/>
      <c r="D654" s="129"/>
    </row>
    <row r="655" spans="1:4">
      <c r="A655" s="163"/>
      <c r="B655" s="162"/>
      <c r="C655" s="130"/>
      <c r="D655" s="129"/>
    </row>
    <row r="656" spans="1:4">
      <c r="A656" s="163"/>
      <c r="B656" s="162"/>
      <c r="C656" s="130"/>
      <c r="D656" s="129"/>
    </row>
    <row r="657" spans="1:4">
      <c r="A657" s="163"/>
      <c r="B657" s="162"/>
      <c r="C657" s="130"/>
      <c r="D657" s="129"/>
    </row>
    <row r="658" spans="1:4">
      <c r="A658" s="163"/>
      <c r="B658" s="162"/>
      <c r="C658" s="130"/>
      <c r="D658" s="129"/>
    </row>
    <row r="659" spans="1:4">
      <c r="A659" s="163"/>
      <c r="B659" s="162"/>
      <c r="C659" s="130"/>
      <c r="D659" s="129"/>
    </row>
    <row r="660" spans="1:4">
      <c r="A660" s="163"/>
      <c r="B660" s="162"/>
      <c r="C660" s="130"/>
      <c r="D660" s="129"/>
    </row>
    <row r="661" spans="1:4">
      <c r="A661" s="163"/>
      <c r="B661" s="162"/>
      <c r="C661" s="130"/>
      <c r="D661" s="129"/>
    </row>
    <row r="662" spans="1:4">
      <c r="A662" s="163"/>
      <c r="B662" s="162"/>
      <c r="C662" s="130"/>
      <c r="D662" s="129"/>
    </row>
    <row r="663" spans="1:4">
      <c r="A663" s="163"/>
      <c r="B663" s="162"/>
      <c r="C663" s="130"/>
      <c r="D663" s="129"/>
    </row>
    <row r="664" spans="1:4">
      <c r="A664" s="163"/>
      <c r="B664" s="162"/>
      <c r="C664" s="130"/>
      <c r="D664" s="129"/>
    </row>
    <row r="665" spans="1:4">
      <c r="A665" s="163"/>
      <c r="B665" s="162"/>
      <c r="C665" s="130"/>
      <c r="D665" s="129"/>
    </row>
    <row r="666" spans="1:4">
      <c r="A666" s="163"/>
      <c r="B666" s="162"/>
      <c r="C666" s="130"/>
      <c r="D666" s="129"/>
    </row>
    <row r="667" spans="1:4">
      <c r="A667" s="163"/>
      <c r="B667" s="162"/>
      <c r="C667" s="130"/>
      <c r="D667" s="129"/>
    </row>
    <row r="668" spans="1:4">
      <c r="A668" s="163"/>
      <c r="B668" s="162"/>
      <c r="C668" s="130"/>
      <c r="D668" s="129"/>
    </row>
    <row r="669" spans="1:4">
      <c r="A669" s="163"/>
      <c r="B669" s="162"/>
      <c r="C669" s="130"/>
      <c r="D669" s="129"/>
    </row>
    <row r="670" spans="1:4">
      <c r="A670" s="163"/>
      <c r="B670" s="162"/>
      <c r="C670" s="130"/>
      <c r="D670" s="129"/>
    </row>
    <row r="671" spans="1:4">
      <c r="A671" s="163"/>
      <c r="B671" s="162"/>
      <c r="C671" s="130"/>
      <c r="D671" s="129"/>
    </row>
    <row r="672" spans="1:4">
      <c r="A672" s="163"/>
      <c r="B672" s="162"/>
      <c r="C672" s="130"/>
      <c r="D672" s="129"/>
    </row>
    <row r="673" spans="1:4">
      <c r="A673" s="163"/>
      <c r="B673" s="162"/>
      <c r="C673" s="130"/>
      <c r="D673" s="129"/>
    </row>
    <row r="674" spans="1:4">
      <c r="A674" s="163"/>
      <c r="B674" s="162"/>
      <c r="C674" s="130"/>
      <c r="D674" s="129"/>
    </row>
    <row r="675" spans="1:4">
      <c r="A675" s="163"/>
      <c r="B675" s="162"/>
      <c r="C675" s="130"/>
      <c r="D675" s="129"/>
    </row>
    <row r="676" spans="1:4">
      <c r="A676" s="163"/>
      <c r="B676" s="162"/>
      <c r="C676" s="130"/>
      <c r="D676" s="129"/>
    </row>
    <row r="677" spans="1:4">
      <c r="A677" s="163"/>
      <c r="B677" s="162"/>
      <c r="C677" s="130"/>
      <c r="D677" s="129"/>
    </row>
    <row r="678" spans="1:4">
      <c r="A678" s="163"/>
      <c r="B678" s="162"/>
      <c r="C678" s="130"/>
      <c r="D678" s="129"/>
    </row>
    <row r="679" spans="1:4">
      <c r="A679" s="163"/>
      <c r="B679" s="162"/>
      <c r="C679" s="130"/>
      <c r="D679" s="129"/>
    </row>
    <row r="680" spans="1:4">
      <c r="A680" s="163"/>
      <c r="B680" s="162"/>
      <c r="C680" s="130"/>
      <c r="D680" s="129"/>
    </row>
    <row r="681" spans="1:4">
      <c r="A681" s="163"/>
      <c r="B681" s="162"/>
      <c r="C681" s="130"/>
      <c r="D681" s="129"/>
    </row>
    <row r="682" spans="1:4">
      <c r="A682" s="163"/>
      <c r="B682" s="162"/>
      <c r="C682" s="130"/>
      <c r="D682" s="129"/>
    </row>
    <row r="683" spans="1:4">
      <c r="A683" s="163"/>
      <c r="B683" s="162"/>
      <c r="C683" s="130"/>
      <c r="D683" s="129"/>
    </row>
    <row r="684" spans="1:4">
      <c r="A684" s="163"/>
      <c r="B684" s="162"/>
      <c r="C684" s="130"/>
      <c r="D684" s="129"/>
    </row>
    <row r="685" spans="1:4">
      <c r="A685" s="163"/>
      <c r="B685" s="162"/>
      <c r="C685" s="130"/>
      <c r="D685" s="129"/>
    </row>
    <row r="686" spans="1:4">
      <c r="A686" s="163"/>
      <c r="B686" s="162"/>
      <c r="C686" s="130"/>
      <c r="D686" s="129"/>
    </row>
    <row r="687" spans="1:4">
      <c r="A687" s="163"/>
      <c r="B687" s="162"/>
      <c r="C687" s="130"/>
      <c r="D687" s="129"/>
    </row>
    <row r="688" spans="1:4">
      <c r="A688" s="163"/>
      <c r="B688" s="162"/>
      <c r="C688" s="130"/>
      <c r="D688" s="129"/>
    </row>
    <row r="689" spans="1:4">
      <c r="A689" s="163"/>
      <c r="B689" s="162"/>
      <c r="C689" s="130"/>
      <c r="D689" s="129"/>
    </row>
    <row r="690" spans="1:4">
      <c r="A690" s="163"/>
      <c r="B690" s="162"/>
      <c r="C690" s="130"/>
      <c r="D690" s="129"/>
    </row>
    <row r="691" spans="1:4">
      <c r="A691" s="163"/>
      <c r="B691" s="162"/>
      <c r="C691" s="130"/>
      <c r="D691" s="129"/>
    </row>
    <row r="692" spans="1:4">
      <c r="A692" s="163"/>
      <c r="B692" s="162"/>
      <c r="C692" s="130"/>
      <c r="D692" s="129"/>
    </row>
    <row r="693" spans="1:4">
      <c r="A693" s="163"/>
      <c r="B693" s="162"/>
      <c r="C693" s="130"/>
      <c r="D693" s="129"/>
    </row>
    <row r="694" spans="1:4">
      <c r="A694" s="163"/>
      <c r="B694" s="162"/>
      <c r="C694" s="130"/>
      <c r="D694" s="129"/>
    </row>
    <row r="695" spans="1:4">
      <c r="A695" s="163"/>
      <c r="B695" s="162"/>
      <c r="C695" s="130"/>
      <c r="D695" s="129"/>
    </row>
    <row r="696" spans="1:4">
      <c r="A696" s="163"/>
      <c r="B696" s="162"/>
      <c r="C696" s="130"/>
      <c r="D696" s="129"/>
    </row>
    <row r="697" spans="1:4">
      <c r="A697" s="163"/>
      <c r="B697" s="162"/>
      <c r="C697" s="130"/>
      <c r="D697" s="129"/>
    </row>
    <row r="698" spans="1:4">
      <c r="A698" s="163"/>
      <c r="B698" s="162"/>
      <c r="C698" s="130"/>
      <c r="D698" s="129"/>
    </row>
    <row r="699" spans="1:4">
      <c r="A699" s="163"/>
      <c r="B699" s="162"/>
      <c r="C699" s="130"/>
      <c r="D699" s="129"/>
    </row>
    <row r="700" spans="1:4">
      <c r="A700" s="163"/>
      <c r="B700" s="162"/>
      <c r="C700" s="130"/>
      <c r="D700" s="129"/>
    </row>
    <row r="701" spans="1:4">
      <c r="A701" s="163"/>
      <c r="B701" s="162"/>
      <c r="C701" s="130"/>
      <c r="D701" s="129"/>
    </row>
    <row r="702" spans="1:4">
      <c r="A702" s="163"/>
      <c r="B702" s="162"/>
      <c r="C702" s="130"/>
      <c r="D702" s="129"/>
    </row>
    <row r="703" spans="1:4">
      <c r="A703" s="163"/>
      <c r="B703" s="162"/>
      <c r="C703" s="130"/>
      <c r="D703" s="129"/>
    </row>
    <row r="704" spans="1:4">
      <c r="A704" s="163"/>
      <c r="B704" s="162"/>
      <c r="C704" s="130"/>
      <c r="D704" s="129"/>
    </row>
    <row r="705" spans="1:4">
      <c r="A705" s="163"/>
      <c r="B705" s="162"/>
      <c r="C705" s="130"/>
      <c r="D705" s="129"/>
    </row>
    <row r="706" spans="1:4">
      <c r="A706" s="163"/>
      <c r="B706" s="162"/>
      <c r="C706" s="130"/>
      <c r="D706" s="129"/>
    </row>
    <row r="707" spans="1:4">
      <c r="A707" s="163"/>
      <c r="B707" s="162"/>
      <c r="C707" s="130"/>
      <c r="D707" s="129"/>
    </row>
    <row r="708" spans="1:4">
      <c r="A708" s="163"/>
      <c r="B708" s="162"/>
      <c r="C708" s="130"/>
      <c r="D708" s="129"/>
    </row>
    <row r="709" spans="1:4">
      <c r="A709" s="163"/>
      <c r="B709" s="162"/>
      <c r="C709" s="130"/>
      <c r="D709" s="129"/>
    </row>
    <row r="710" spans="1:4">
      <c r="A710" s="163"/>
      <c r="B710" s="162"/>
      <c r="C710" s="130"/>
      <c r="D710" s="129"/>
    </row>
    <row r="711" spans="1:4">
      <c r="A711" s="163"/>
      <c r="B711" s="162"/>
      <c r="C711" s="130"/>
      <c r="D711" s="129"/>
    </row>
    <row r="712" spans="1:4">
      <c r="A712" s="163"/>
      <c r="B712" s="162"/>
      <c r="C712" s="130"/>
      <c r="D712" s="129"/>
    </row>
    <row r="713" spans="1:4">
      <c r="A713" s="163"/>
      <c r="B713" s="162"/>
      <c r="C713" s="130"/>
      <c r="D713" s="129"/>
    </row>
    <row r="714" spans="1:4">
      <c r="A714" s="163"/>
      <c r="B714" s="162"/>
      <c r="C714" s="130"/>
      <c r="D714" s="129"/>
    </row>
    <row r="715" spans="1:4">
      <c r="A715" s="163"/>
      <c r="B715" s="162"/>
      <c r="C715" s="130"/>
      <c r="D715" s="129"/>
    </row>
    <row r="716" spans="1:4">
      <c r="A716" s="163"/>
      <c r="B716" s="162"/>
      <c r="C716" s="130"/>
      <c r="D716" s="129"/>
    </row>
    <row r="717" spans="1:4">
      <c r="A717" s="163"/>
      <c r="B717" s="162"/>
      <c r="C717" s="130"/>
      <c r="D717" s="129"/>
    </row>
    <row r="718" spans="1:4">
      <c r="A718" s="163"/>
      <c r="B718" s="162"/>
      <c r="C718" s="130"/>
      <c r="D718" s="129"/>
    </row>
    <row r="719" spans="1:4">
      <c r="A719" s="163"/>
      <c r="B719" s="162"/>
      <c r="C719" s="130"/>
      <c r="D719" s="129"/>
    </row>
    <row r="720" spans="1:4">
      <c r="A720" s="163"/>
      <c r="B720" s="162"/>
      <c r="C720" s="130"/>
      <c r="D720" s="129"/>
    </row>
    <row r="721" spans="1:4">
      <c r="A721" s="163"/>
      <c r="B721" s="162"/>
      <c r="C721" s="130"/>
      <c r="D721" s="129"/>
    </row>
    <row r="722" spans="1:4">
      <c r="A722" s="163"/>
      <c r="B722" s="162"/>
      <c r="C722" s="130"/>
      <c r="D722" s="129"/>
    </row>
    <row r="723" spans="1:4">
      <c r="A723" s="163"/>
      <c r="B723" s="162"/>
      <c r="C723" s="130"/>
      <c r="D723" s="129"/>
    </row>
    <row r="724" spans="1:4">
      <c r="A724" s="163"/>
      <c r="B724" s="162"/>
      <c r="C724" s="130"/>
      <c r="D724" s="129"/>
    </row>
    <row r="725" spans="1:4">
      <c r="A725" s="163"/>
      <c r="B725" s="162"/>
      <c r="C725" s="130"/>
      <c r="D725" s="129"/>
    </row>
    <row r="726" spans="1:4">
      <c r="A726" s="163"/>
      <c r="B726" s="162"/>
      <c r="C726" s="130"/>
      <c r="D726" s="129"/>
    </row>
    <row r="727" spans="1:4">
      <c r="A727" s="163"/>
      <c r="B727" s="162"/>
      <c r="C727" s="130"/>
      <c r="D727" s="129"/>
    </row>
    <row r="728" spans="1:4">
      <c r="A728" s="163"/>
      <c r="B728" s="162"/>
      <c r="C728" s="130"/>
      <c r="D728" s="129"/>
    </row>
    <row r="729" spans="1:4">
      <c r="A729" s="163"/>
      <c r="B729" s="162"/>
      <c r="C729" s="130"/>
      <c r="D729" s="129"/>
    </row>
    <row r="730" spans="1:4">
      <c r="A730" s="163"/>
      <c r="B730" s="162"/>
      <c r="C730" s="130"/>
      <c r="D730" s="129"/>
    </row>
    <row r="731" spans="1:4">
      <c r="A731" s="163"/>
      <c r="B731" s="162"/>
      <c r="C731" s="130"/>
      <c r="D731" s="129"/>
    </row>
    <row r="732" spans="1:4">
      <c r="A732" s="163"/>
      <c r="B732" s="162"/>
      <c r="C732" s="130"/>
      <c r="D732" s="129"/>
    </row>
    <row r="733" spans="1:4">
      <c r="A733" s="163"/>
      <c r="B733" s="162"/>
      <c r="C733" s="130"/>
      <c r="D733" s="129"/>
    </row>
    <row r="734" spans="1:4">
      <c r="A734" s="163"/>
      <c r="B734" s="162"/>
      <c r="C734" s="130"/>
      <c r="D734" s="129"/>
    </row>
    <row r="735" spans="1:4">
      <c r="A735" s="163"/>
      <c r="B735" s="162"/>
      <c r="C735" s="130"/>
      <c r="D735" s="129"/>
    </row>
    <row r="736" spans="1:4">
      <c r="A736" s="163"/>
      <c r="B736" s="162"/>
      <c r="C736" s="130"/>
      <c r="D736" s="129"/>
    </row>
    <row r="737" spans="1:4">
      <c r="A737" s="163"/>
      <c r="B737" s="162"/>
      <c r="C737" s="130"/>
      <c r="D737" s="129"/>
    </row>
    <row r="738" spans="1:4">
      <c r="A738" s="163"/>
      <c r="B738" s="162"/>
      <c r="C738" s="130"/>
      <c r="D738" s="129"/>
    </row>
    <row r="739" spans="1:4">
      <c r="A739" s="163"/>
      <c r="B739" s="162"/>
      <c r="C739" s="130"/>
      <c r="D739" s="129"/>
    </row>
    <row r="740" spans="1:4">
      <c r="A740" s="163"/>
      <c r="B740" s="162"/>
      <c r="C740" s="130"/>
      <c r="D740" s="129"/>
    </row>
    <row r="741" spans="1:4">
      <c r="A741" s="163"/>
      <c r="B741" s="162"/>
      <c r="C741" s="130"/>
      <c r="D741" s="129"/>
    </row>
    <row r="742" spans="1:4">
      <c r="A742" s="163"/>
      <c r="B742" s="162"/>
      <c r="C742" s="130"/>
      <c r="D742" s="129"/>
    </row>
    <row r="743" spans="1:4">
      <c r="A743" s="163"/>
      <c r="B743" s="162"/>
      <c r="C743" s="130"/>
      <c r="D743" s="129"/>
    </row>
    <row r="744" spans="1:4">
      <c r="A744" s="163"/>
      <c r="B744" s="162"/>
      <c r="C744" s="130"/>
      <c r="D744" s="129"/>
    </row>
    <row r="745" spans="1:4">
      <c r="A745" s="163"/>
      <c r="B745" s="162"/>
      <c r="C745" s="130"/>
      <c r="D745" s="129"/>
    </row>
    <row r="746" spans="1:4">
      <c r="A746" s="163"/>
      <c r="B746" s="162"/>
      <c r="C746" s="130"/>
      <c r="D746" s="129"/>
    </row>
    <row r="747" spans="1:4">
      <c r="A747" s="163"/>
      <c r="B747" s="162"/>
      <c r="C747" s="130"/>
      <c r="D747" s="129"/>
    </row>
    <row r="748" spans="1:4">
      <c r="A748" s="163"/>
      <c r="B748" s="162"/>
      <c r="C748" s="130"/>
      <c r="D748" s="129"/>
    </row>
    <row r="749" spans="1:4">
      <c r="A749" s="163"/>
      <c r="B749" s="162"/>
      <c r="C749" s="130"/>
      <c r="D749" s="129"/>
    </row>
    <row r="750" spans="1:4">
      <c r="A750" s="163"/>
      <c r="B750" s="162"/>
      <c r="C750" s="130"/>
      <c r="D750" s="129"/>
    </row>
    <row r="751" spans="1:4">
      <c r="A751" s="163"/>
      <c r="B751" s="162"/>
      <c r="C751" s="130"/>
      <c r="D751" s="129"/>
    </row>
    <row r="752" spans="1:4">
      <c r="A752" s="163"/>
      <c r="B752" s="162"/>
      <c r="C752" s="130"/>
      <c r="D752" s="129"/>
    </row>
    <row r="753" spans="1:4">
      <c r="A753" s="163"/>
      <c r="B753" s="162"/>
      <c r="C753" s="130"/>
      <c r="D753" s="129"/>
    </row>
    <row r="754" spans="1:4">
      <c r="A754" s="163"/>
      <c r="B754" s="162"/>
      <c r="C754" s="130"/>
      <c r="D754" s="129"/>
    </row>
    <row r="755" spans="1:4">
      <c r="A755" s="163"/>
      <c r="B755" s="162"/>
      <c r="C755" s="130"/>
      <c r="D755" s="129"/>
    </row>
    <row r="756" spans="1:4">
      <c r="A756" s="163"/>
      <c r="B756" s="162"/>
      <c r="C756" s="130"/>
      <c r="D756" s="129"/>
    </row>
    <row r="757" spans="1:4">
      <c r="A757" s="163"/>
      <c r="B757" s="162"/>
      <c r="C757" s="130"/>
      <c r="D757" s="129"/>
    </row>
    <row r="758" spans="1:4">
      <c r="A758" s="163"/>
      <c r="B758" s="162"/>
      <c r="C758" s="130"/>
      <c r="D758" s="129"/>
    </row>
    <row r="759" spans="1:4">
      <c r="A759" s="163"/>
      <c r="B759" s="162"/>
      <c r="C759" s="130"/>
      <c r="D759" s="129"/>
    </row>
    <row r="760" spans="1:4">
      <c r="A760" s="163"/>
      <c r="B760" s="162"/>
      <c r="C760" s="130"/>
      <c r="D760" s="129"/>
    </row>
    <row r="761" spans="1:4">
      <c r="A761" s="163"/>
      <c r="B761" s="162"/>
      <c r="C761" s="130"/>
      <c r="D761" s="129"/>
    </row>
    <row r="762" spans="1:4">
      <c r="A762" s="163"/>
      <c r="B762" s="162"/>
      <c r="C762" s="130"/>
      <c r="D762" s="129"/>
    </row>
    <row r="763" spans="1:4">
      <c r="A763" s="163"/>
      <c r="B763" s="162"/>
      <c r="C763" s="130"/>
      <c r="D763" s="129"/>
    </row>
    <row r="764" spans="1:4">
      <c r="A764" s="163"/>
      <c r="B764" s="162"/>
      <c r="C764" s="130"/>
      <c r="D764" s="129"/>
    </row>
    <row r="765" spans="1:4">
      <c r="A765" s="163"/>
      <c r="B765" s="162"/>
      <c r="C765" s="130"/>
      <c r="D765" s="129"/>
    </row>
    <row r="766" spans="1:4">
      <c r="A766" s="163"/>
      <c r="B766" s="162"/>
      <c r="C766" s="130"/>
      <c r="D766" s="129"/>
    </row>
    <row r="767" spans="1:4">
      <c r="A767" s="163"/>
      <c r="B767" s="162"/>
      <c r="C767" s="130"/>
      <c r="D767" s="129"/>
    </row>
    <row r="768" spans="1:4">
      <c r="A768" s="163"/>
      <c r="B768" s="162"/>
      <c r="C768" s="130"/>
      <c r="D768" s="129"/>
    </row>
    <row r="769" spans="1:4">
      <c r="A769" s="163"/>
      <c r="B769" s="162"/>
      <c r="C769" s="130"/>
      <c r="D769" s="129"/>
    </row>
    <row r="770" spans="1:4">
      <c r="A770" s="163"/>
      <c r="B770" s="162"/>
      <c r="C770" s="130"/>
      <c r="D770" s="129"/>
    </row>
    <row r="771" spans="1:4">
      <c r="A771" s="163"/>
      <c r="B771" s="162"/>
      <c r="C771" s="130"/>
      <c r="D771" s="129"/>
    </row>
    <row r="772" spans="1:4">
      <c r="A772" s="163"/>
      <c r="B772" s="162"/>
      <c r="C772" s="130"/>
      <c r="D772" s="129"/>
    </row>
    <row r="773" spans="1:4">
      <c r="A773" s="163"/>
      <c r="B773" s="162"/>
      <c r="C773" s="130"/>
      <c r="D773" s="129"/>
    </row>
    <row r="774" spans="1:4">
      <c r="A774" s="163"/>
      <c r="B774" s="162"/>
      <c r="C774" s="130"/>
      <c r="D774" s="129"/>
    </row>
    <row r="775" spans="1:4">
      <c r="A775" s="163"/>
      <c r="B775" s="162"/>
      <c r="C775" s="130"/>
      <c r="D775" s="129"/>
    </row>
    <row r="776" spans="1:4">
      <c r="A776" s="163"/>
      <c r="B776" s="162"/>
      <c r="C776" s="130"/>
      <c r="D776" s="129"/>
    </row>
    <row r="777" spans="1:4">
      <c r="A777" s="163"/>
      <c r="B777" s="162"/>
      <c r="C777" s="130"/>
      <c r="D777" s="129"/>
    </row>
    <row r="778" spans="1:4">
      <c r="A778" s="163"/>
      <c r="B778" s="162"/>
      <c r="C778" s="130"/>
      <c r="D778" s="129"/>
    </row>
    <row r="779" spans="1:4">
      <c r="A779" s="163"/>
      <c r="B779" s="162"/>
      <c r="C779" s="130"/>
      <c r="D779" s="129"/>
    </row>
    <row r="780" spans="1:4">
      <c r="A780" s="163"/>
      <c r="B780" s="162"/>
      <c r="C780" s="130"/>
      <c r="D780" s="129"/>
    </row>
    <row r="781" spans="1:4">
      <c r="A781" s="163"/>
      <c r="B781" s="162"/>
      <c r="C781" s="130"/>
      <c r="D781" s="129"/>
    </row>
    <row r="782" spans="1:4">
      <c r="A782" s="163"/>
      <c r="B782" s="162"/>
      <c r="C782" s="130"/>
      <c r="D782" s="129"/>
    </row>
    <row r="783" spans="1:4">
      <c r="A783" s="163"/>
      <c r="B783" s="162"/>
      <c r="C783" s="130"/>
      <c r="D783" s="129"/>
    </row>
    <row r="784" spans="1:4">
      <c r="A784" s="163"/>
      <c r="B784" s="162"/>
      <c r="C784" s="130"/>
      <c r="D784" s="129"/>
    </row>
    <row r="785" spans="1:4">
      <c r="A785" s="163"/>
      <c r="B785" s="162"/>
      <c r="C785" s="130"/>
      <c r="D785" s="129"/>
    </row>
    <row r="786" spans="1:4">
      <c r="A786" s="163"/>
      <c r="B786" s="162"/>
      <c r="C786" s="130"/>
      <c r="D786" s="129"/>
    </row>
    <row r="787" spans="1:4">
      <c r="A787" s="163"/>
      <c r="B787" s="162"/>
      <c r="C787" s="130"/>
      <c r="D787" s="129"/>
    </row>
    <row r="788" spans="1:4">
      <c r="A788" s="163"/>
      <c r="B788" s="162"/>
      <c r="C788" s="130"/>
      <c r="D788" s="129"/>
    </row>
    <row r="789" spans="1:4">
      <c r="A789" s="163"/>
      <c r="B789" s="162"/>
      <c r="C789" s="130"/>
      <c r="D789" s="129"/>
    </row>
    <row r="790" spans="1:4">
      <c r="A790" s="163"/>
      <c r="B790" s="162"/>
      <c r="C790" s="130"/>
      <c r="D790" s="129"/>
    </row>
    <row r="791" spans="1:4">
      <c r="A791" s="163"/>
      <c r="B791" s="162"/>
      <c r="C791" s="130"/>
      <c r="D791" s="129"/>
    </row>
    <row r="792" spans="1:4">
      <c r="A792" s="163"/>
      <c r="B792" s="162"/>
      <c r="C792" s="130"/>
      <c r="D792" s="129"/>
    </row>
    <row r="793" spans="1:4">
      <c r="A793" s="163"/>
      <c r="B793" s="162"/>
      <c r="C793" s="130"/>
      <c r="D793" s="129"/>
    </row>
    <row r="794" spans="1:4">
      <c r="A794" s="163"/>
      <c r="B794" s="162"/>
      <c r="C794" s="130"/>
      <c r="D794" s="129"/>
    </row>
    <row r="795" spans="1:4">
      <c r="A795" s="163"/>
      <c r="B795" s="162"/>
      <c r="C795" s="130"/>
      <c r="D795" s="129"/>
    </row>
    <row r="796" spans="1:4">
      <c r="A796" s="163"/>
      <c r="B796" s="162"/>
      <c r="C796" s="130"/>
      <c r="D796" s="129"/>
    </row>
    <row r="797" spans="1:4">
      <c r="A797" s="163"/>
      <c r="B797" s="162"/>
      <c r="C797" s="130"/>
      <c r="D797" s="129"/>
    </row>
    <row r="798" spans="1:4">
      <c r="A798" s="163"/>
      <c r="B798" s="162"/>
      <c r="C798" s="130"/>
      <c r="D798" s="129"/>
    </row>
    <row r="799" spans="1:4">
      <c r="A799" s="163"/>
      <c r="B799" s="162"/>
      <c r="C799" s="130"/>
      <c r="D799" s="129"/>
    </row>
    <row r="800" spans="1:4">
      <c r="A800" s="163"/>
      <c r="B800" s="162"/>
      <c r="C800" s="130"/>
      <c r="D800" s="129"/>
    </row>
    <row r="801" spans="1:4">
      <c r="A801" s="163"/>
      <c r="B801" s="162"/>
      <c r="C801" s="130"/>
      <c r="D801" s="129"/>
    </row>
    <row r="802" spans="1:4">
      <c r="A802" s="163"/>
      <c r="B802" s="162"/>
      <c r="C802" s="130"/>
      <c r="D802" s="129"/>
    </row>
    <row r="803" spans="1:4">
      <c r="A803" s="163"/>
      <c r="B803" s="162"/>
      <c r="C803" s="130"/>
      <c r="D803" s="129"/>
    </row>
    <row r="804" spans="1:4">
      <c r="A804" s="163"/>
      <c r="B804" s="162"/>
      <c r="C804" s="130"/>
      <c r="D804" s="129"/>
    </row>
    <row r="805" spans="1:4">
      <c r="A805" s="163"/>
      <c r="B805" s="162"/>
      <c r="C805" s="130"/>
      <c r="D805" s="129"/>
    </row>
    <row r="806" spans="1:4">
      <c r="A806" s="163"/>
      <c r="B806" s="162"/>
      <c r="C806" s="130"/>
      <c r="D806" s="129"/>
    </row>
    <row r="807" spans="1:4">
      <c r="A807" s="163"/>
      <c r="B807" s="162"/>
      <c r="C807" s="130"/>
      <c r="D807" s="129"/>
    </row>
    <row r="808" spans="1:4">
      <c r="A808" s="163"/>
      <c r="B808" s="162"/>
      <c r="C808" s="130"/>
      <c r="D808" s="129"/>
    </row>
    <row r="809" spans="1:4">
      <c r="A809" s="163"/>
      <c r="B809" s="162"/>
      <c r="C809" s="130"/>
      <c r="D809" s="129"/>
    </row>
    <row r="810" spans="1:4">
      <c r="A810" s="163"/>
      <c r="B810" s="162"/>
      <c r="C810" s="130"/>
      <c r="D810" s="129"/>
    </row>
    <row r="811" spans="1:4">
      <c r="A811" s="163"/>
      <c r="B811" s="162"/>
      <c r="C811" s="130"/>
      <c r="D811" s="129"/>
    </row>
    <row r="812" spans="1:4">
      <c r="A812" s="163"/>
      <c r="B812" s="162"/>
      <c r="C812" s="130"/>
      <c r="D812" s="129"/>
    </row>
    <row r="813" spans="1:4">
      <c r="A813" s="163"/>
      <c r="B813" s="162"/>
      <c r="C813" s="130"/>
      <c r="D813" s="129"/>
    </row>
    <row r="814" spans="1:4">
      <c r="A814" s="163"/>
      <c r="B814" s="162"/>
      <c r="C814" s="130"/>
      <c r="D814" s="129"/>
    </row>
    <row r="815" spans="1:4">
      <c r="A815" s="163"/>
      <c r="B815" s="162"/>
      <c r="C815" s="130"/>
      <c r="D815" s="129"/>
    </row>
    <row r="816" spans="1:4">
      <c r="A816" s="163"/>
      <c r="B816" s="162"/>
      <c r="C816" s="130"/>
      <c r="D816" s="129"/>
    </row>
    <row r="817" spans="1:4">
      <c r="A817" s="163"/>
      <c r="B817" s="162"/>
      <c r="C817" s="130"/>
      <c r="D817" s="129"/>
    </row>
    <row r="818" spans="1:4">
      <c r="A818" s="163"/>
      <c r="B818" s="162"/>
      <c r="C818" s="130"/>
      <c r="D818" s="129"/>
    </row>
    <row r="819" spans="1:4">
      <c r="A819" s="163"/>
      <c r="B819" s="162"/>
      <c r="C819" s="130"/>
      <c r="D819" s="129"/>
    </row>
    <row r="820" spans="1:4">
      <c r="A820" s="163"/>
      <c r="B820" s="162"/>
      <c r="C820" s="130"/>
      <c r="D820" s="129"/>
    </row>
    <row r="821" spans="1:4">
      <c r="A821" s="163"/>
      <c r="B821" s="162"/>
      <c r="C821" s="130"/>
      <c r="D821" s="129"/>
    </row>
    <row r="822" spans="1:4">
      <c r="A822" s="163"/>
      <c r="B822" s="162"/>
      <c r="C822" s="130"/>
      <c r="D822" s="129"/>
    </row>
    <row r="823" spans="1:4">
      <c r="A823" s="163"/>
      <c r="B823" s="162"/>
      <c r="C823" s="130"/>
      <c r="D823" s="129"/>
    </row>
    <row r="824" spans="1:4">
      <c r="A824" s="163"/>
      <c r="B824" s="162"/>
      <c r="C824" s="130"/>
      <c r="D824" s="129"/>
    </row>
    <row r="825" spans="1:4">
      <c r="A825" s="163"/>
      <c r="B825" s="162"/>
      <c r="C825" s="130"/>
      <c r="D825" s="129"/>
    </row>
    <row r="826" spans="1:4">
      <c r="A826" s="163"/>
      <c r="B826" s="162"/>
      <c r="C826" s="130"/>
      <c r="D826" s="129"/>
    </row>
    <row r="827" spans="1:4">
      <c r="A827" s="163"/>
      <c r="B827" s="162"/>
      <c r="C827" s="130"/>
      <c r="D827" s="129"/>
    </row>
    <row r="828" spans="1:4">
      <c r="A828" s="163"/>
      <c r="B828" s="162"/>
      <c r="C828" s="130"/>
      <c r="D828" s="129"/>
    </row>
    <row r="829" spans="1:4">
      <c r="A829" s="163"/>
      <c r="B829" s="162"/>
      <c r="C829" s="130"/>
      <c r="D829" s="129"/>
    </row>
    <row r="830" spans="1:4">
      <c r="A830" s="163"/>
      <c r="B830" s="162"/>
      <c r="C830" s="130"/>
      <c r="D830" s="129"/>
    </row>
    <row r="831" spans="1:4">
      <c r="A831" s="163"/>
      <c r="B831" s="162"/>
      <c r="C831" s="130"/>
      <c r="D831" s="129"/>
    </row>
    <row r="832" spans="1:4">
      <c r="A832" s="163"/>
      <c r="B832" s="162"/>
      <c r="C832" s="130"/>
      <c r="D832" s="129"/>
    </row>
    <row r="833" spans="1:4">
      <c r="A833" s="163"/>
      <c r="B833" s="162"/>
      <c r="C833" s="130"/>
      <c r="D833" s="129"/>
    </row>
    <row r="834" spans="1:4">
      <c r="A834" s="163"/>
      <c r="B834" s="162"/>
      <c r="C834" s="130"/>
      <c r="D834" s="129"/>
    </row>
    <row r="835" spans="1:4">
      <c r="A835" s="163"/>
      <c r="B835" s="162"/>
      <c r="C835" s="130"/>
      <c r="D835" s="129"/>
    </row>
    <row r="836" spans="1:4">
      <c r="A836" s="163"/>
      <c r="B836" s="162"/>
      <c r="C836" s="130"/>
      <c r="D836" s="129"/>
    </row>
    <row r="837" spans="1:4">
      <c r="A837" s="163"/>
      <c r="B837" s="162"/>
      <c r="C837" s="130"/>
      <c r="D837" s="129"/>
    </row>
    <row r="838" spans="1:4">
      <c r="A838" s="163"/>
      <c r="B838" s="162"/>
      <c r="C838" s="130"/>
      <c r="D838" s="129"/>
    </row>
    <row r="839" spans="1:4">
      <c r="A839" s="163"/>
      <c r="B839" s="162"/>
      <c r="C839" s="130"/>
      <c r="D839" s="129"/>
    </row>
    <row r="840" spans="1:4">
      <c r="A840" s="163"/>
      <c r="B840" s="162"/>
      <c r="C840" s="130"/>
      <c r="D840" s="129"/>
    </row>
    <row r="841" spans="1:4">
      <c r="A841" s="163"/>
      <c r="B841" s="162"/>
      <c r="C841" s="130"/>
      <c r="D841" s="129"/>
    </row>
    <row r="842" spans="1:4">
      <c r="A842" s="163"/>
      <c r="B842" s="162"/>
      <c r="C842" s="130"/>
      <c r="D842" s="129"/>
    </row>
    <row r="843" spans="1:4">
      <c r="A843" s="163"/>
      <c r="B843" s="162"/>
      <c r="C843" s="130"/>
      <c r="D843" s="129"/>
    </row>
    <row r="844" spans="1:4">
      <c r="A844" s="163"/>
      <c r="B844" s="162"/>
      <c r="C844" s="130"/>
      <c r="D844" s="129"/>
    </row>
    <row r="845" spans="1:4">
      <c r="A845" s="163"/>
      <c r="B845" s="162"/>
      <c r="C845" s="130"/>
      <c r="D845" s="129"/>
    </row>
    <row r="846" spans="1:4">
      <c r="A846" s="163"/>
      <c r="B846" s="162"/>
      <c r="C846" s="130"/>
      <c r="D846" s="129"/>
    </row>
    <row r="847" spans="1:4">
      <c r="A847" s="163"/>
      <c r="B847" s="162"/>
      <c r="C847" s="130"/>
      <c r="D847" s="129"/>
    </row>
    <row r="848" spans="1:4">
      <c r="A848" s="163"/>
      <c r="B848" s="162"/>
      <c r="C848" s="130"/>
      <c r="D848" s="129"/>
    </row>
    <row r="849" spans="1:4">
      <c r="A849" s="163"/>
      <c r="B849" s="162"/>
      <c r="C849" s="130"/>
      <c r="D849" s="129"/>
    </row>
    <row r="850" spans="1:4">
      <c r="A850" s="163"/>
      <c r="B850" s="162"/>
      <c r="C850" s="130"/>
      <c r="D850" s="129"/>
    </row>
    <row r="851" spans="1:4">
      <c r="A851" s="163"/>
      <c r="B851" s="162"/>
      <c r="C851" s="130"/>
      <c r="D851" s="129"/>
    </row>
    <row r="852" spans="1:4">
      <c r="A852" s="163"/>
      <c r="B852" s="162"/>
      <c r="C852" s="130"/>
      <c r="D852" s="129"/>
    </row>
    <row r="853" spans="1:4">
      <c r="A853" s="163"/>
      <c r="B853" s="162"/>
      <c r="C853" s="130"/>
      <c r="D853" s="129"/>
    </row>
    <row r="854" spans="1:4">
      <c r="A854" s="163"/>
      <c r="B854" s="162"/>
      <c r="C854" s="130"/>
      <c r="D854" s="129"/>
    </row>
    <row r="855" spans="1:4">
      <c r="A855" s="163"/>
      <c r="B855" s="162"/>
      <c r="C855" s="130"/>
      <c r="D855" s="129"/>
    </row>
    <row r="856" spans="1:4">
      <c r="A856" s="163"/>
      <c r="B856" s="162"/>
      <c r="C856" s="130"/>
      <c r="D856" s="129"/>
    </row>
    <row r="857" spans="1:4">
      <c r="A857" s="163"/>
      <c r="B857" s="162"/>
      <c r="C857" s="130"/>
      <c r="D857" s="129"/>
    </row>
    <row r="858" spans="1:4">
      <c r="A858" s="163"/>
      <c r="B858" s="162"/>
      <c r="C858" s="130"/>
      <c r="D858" s="129"/>
    </row>
    <row r="859" spans="1:4">
      <c r="A859" s="163"/>
      <c r="B859" s="162"/>
      <c r="C859" s="130"/>
      <c r="D859" s="129"/>
    </row>
    <row r="860" spans="1:4">
      <c r="A860" s="163"/>
      <c r="B860" s="162"/>
      <c r="C860" s="130"/>
      <c r="D860" s="129"/>
    </row>
    <row r="861" spans="1:4">
      <c r="A861" s="163"/>
      <c r="B861" s="162"/>
      <c r="C861" s="130"/>
      <c r="D861" s="129"/>
    </row>
    <row r="862" spans="1:4">
      <c r="A862" s="163"/>
      <c r="B862" s="162"/>
      <c r="C862" s="130"/>
      <c r="D862" s="129"/>
    </row>
    <row r="863" spans="1:4">
      <c r="A863" s="163"/>
      <c r="B863" s="162"/>
      <c r="C863" s="130"/>
      <c r="D863" s="129"/>
    </row>
    <row r="864" spans="1:4">
      <c r="A864" s="163"/>
      <c r="B864" s="162"/>
      <c r="C864" s="130"/>
      <c r="D864" s="129"/>
    </row>
    <row r="865" spans="1:4">
      <c r="A865" s="163"/>
      <c r="B865" s="162"/>
      <c r="C865" s="130"/>
      <c r="D865" s="129"/>
    </row>
    <row r="866" spans="1:4">
      <c r="A866" s="163"/>
      <c r="B866" s="162"/>
      <c r="C866" s="130"/>
      <c r="D866" s="129"/>
    </row>
    <row r="867" spans="1:4">
      <c r="A867" s="163"/>
      <c r="B867" s="162"/>
      <c r="C867" s="130"/>
      <c r="D867" s="129"/>
    </row>
    <row r="868" spans="1:4">
      <c r="A868" s="163"/>
      <c r="B868" s="162"/>
      <c r="C868" s="130"/>
      <c r="D868" s="129"/>
    </row>
    <row r="869" spans="1:4">
      <c r="A869" s="163"/>
      <c r="B869" s="162"/>
      <c r="C869" s="130"/>
      <c r="D869" s="129"/>
    </row>
    <row r="870" spans="1:4">
      <c r="A870" s="163"/>
      <c r="B870" s="162"/>
      <c r="C870" s="130"/>
      <c r="D870" s="129"/>
    </row>
    <row r="871" spans="1:4">
      <c r="A871" s="163"/>
      <c r="B871" s="162"/>
      <c r="C871" s="130"/>
      <c r="D871" s="129"/>
    </row>
    <row r="872" spans="1:4">
      <c r="A872" s="163"/>
      <c r="B872" s="162"/>
      <c r="C872" s="130"/>
      <c r="D872" s="129"/>
    </row>
    <row r="873" spans="1:4">
      <c r="A873" s="163"/>
      <c r="B873" s="162"/>
      <c r="C873" s="130"/>
      <c r="D873" s="129"/>
    </row>
    <row r="874" spans="1:4">
      <c r="A874" s="163"/>
      <c r="B874" s="162"/>
      <c r="C874" s="130"/>
      <c r="D874" s="129"/>
    </row>
    <row r="875" spans="1:4">
      <c r="A875" s="163"/>
      <c r="B875" s="162"/>
      <c r="C875" s="130"/>
      <c r="D875" s="129"/>
    </row>
    <row r="876" spans="1:4">
      <c r="A876" s="163"/>
      <c r="B876" s="162"/>
      <c r="C876" s="130"/>
      <c r="D876" s="129"/>
    </row>
    <row r="877" spans="1:4">
      <c r="A877" s="163"/>
      <c r="B877" s="162"/>
      <c r="C877" s="130"/>
      <c r="D877" s="129"/>
    </row>
    <row r="878" spans="1:4">
      <c r="A878" s="163"/>
      <c r="B878" s="162"/>
      <c r="C878" s="130"/>
      <c r="D878" s="129"/>
    </row>
    <row r="879" spans="1:4">
      <c r="A879" s="163"/>
      <c r="B879" s="162"/>
      <c r="C879" s="130"/>
      <c r="D879" s="129"/>
    </row>
    <row r="880" spans="1:4">
      <c r="A880" s="163"/>
      <c r="B880" s="162"/>
      <c r="C880" s="130"/>
      <c r="D880" s="129"/>
    </row>
    <row r="881" spans="1:4">
      <c r="A881" s="163"/>
      <c r="B881" s="162"/>
      <c r="C881" s="130"/>
      <c r="D881" s="129"/>
    </row>
    <row r="882" spans="1:4">
      <c r="A882" s="163"/>
      <c r="B882" s="162"/>
      <c r="C882" s="130"/>
      <c r="D882" s="129"/>
    </row>
    <row r="883" spans="1:4">
      <c r="A883" s="163"/>
      <c r="B883" s="162"/>
      <c r="C883" s="130"/>
      <c r="D883" s="129"/>
    </row>
    <row r="884" spans="1:4">
      <c r="A884" s="163"/>
      <c r="B884" s="162"/>
      <c r="C884" s="130"/>
      <c r="D884" s="129"/>
    </row>
    <row r="885" spans="1:4">
      <c r="A885" s="163"/>
      <c r="B885" s="162"/>
      <c r="C885" s="130"/>
      <c r="D885" s="129"/>
    </row>
    <row r="886" spans="1:4">
      <c r="A886" s="163"/>
      <c r="B886" s="162"/>
      <c r="C886" s="130"/>
      <c r="D886" s="129"/>
    </row>
    <row r="887" spans="1:4">
      <c r="A887" s="163"/>
      <c r="B887" s="162"/>
      <c r="C887" s="130"/>
      <c r="D887" s="129"/>
    </row>
    <row r="888" spans="1:4">
      <c r="A888" s="163"/>
      <c r="B888" s="162"/>
      <c r="C888" s="130"/>
      <c r="D888" s="129"/>
    </row>
    <row r="889" spans="1:4">
      <c r="A889" s="163"/>
      <c r="B889" s="162"/>
      <c r="C889" s="130"/>
      <c r="D889" s="129"/>
    </row>
    <row r="890" spans="1:4">
      <c r="A890" s="163"/>
      <c r="B890" s="162"/>
      <c r="C890" s="130"/>
      <c r="D890" s="129"/>
    </row>
    <row r="891" spans="1:4">
      <c r="A891" s="163"/>
      <c r="B891" s="162"/>
      <c r="C891" s="130"/>
      <c r="D891" s="129"/>
    </row>
    <row r="892" spans="1:4">
      <c r="A892" s="163"/>
      <c r="B892" s="162"/>
      <c r="C892" s="130"/>
      <c r="D892" s="129"/>
    </row>
    <row r="893" spans="1:4">
      <c r="A893" s="163"/>
      <c r="B893" s="162"/>
      <c r="C893" s="130"/>
      <c r="D893" s="129"/>
    </row>
    <row r="894" spans="1:4">
      <c r="A894" s="163"/>
      <c r="B894" s="162"/>
      <c r="C894" s="130"/>
      <c r="D894" s="129"/>
    </row>
    <row r="895" spans="1:4">
      <c r="A895" s="163"/>
      <c r="B895" s="162"/>
      <c r="C895" s="130"/>
      <c r="D895" s="129"/>
    </row>
    <row r="896" spans="1:4">
      <c r="A896" s="163"/>
      <c r="B896" s="162"/>
      <c r="C896" s="130"/>
      <c r="D896" s="129"/>
    </row>
    <row r="897" spans="1:4">
      <c r="A897" s="163"/>
      <c r="B897" s="162"/>
      <c r="C897" s="130"/>
      <c r="D897" s="129"/>
    </row>
    <row r="898" spans="1:4">
      <c r="A898" s="163"/>
      <c r="B898" s="162"/>
      <c r="C898" s="130"/>
      <c r="D898" s="129"/>
    </row>
    <row r="899" spans="1:4">
      <c r="A899" s="163"/>
      <c r="B899" s="162"/>
      <c r="C899" s="130"/>
      <c r="D899" s="129"/>
    </row>
    <row r="900" spans="1:4">
      <c r="A900" s="163"/>
      <c r="B900" s="162"/>
      <c r="C900" s="130"/>
      <c r="D900" s="129"/>
    </row>
    <row r="901" spans="1:4">
      <c r="A901" s="163"/>
      <c r="B901" s="162"/>
      <c r="C901" s="130"/>
      <c r="D901" s="129"/>
    </row>
    <row r="902" spans="1:4">
      <c r="A902" s="163"/>
      <c r="B902" s="162"/>
      <c r="C902" s="130"/>
      <c r="D902" s="129"/>
    </row>
    <row r="903" spans="1:4">
      <c r="A903" s="163"/>
      <c r="B903" s="162"/>
      <c r="C903" s="130"/>
      <c r="D903" s="129"/>
    </row>
    <row r="904" spans="1:4">
      <c r="A904" s="163"/>
      <c r="B904" s="162"/>
      <c r="C904" s="130"/>
      <c r="D904" s="129"/>
    </row>
    <row r="905" spans="1:4">
      <c r="A905" s="163"/>
      <c r="B905" s="162"/>
      <c r="C905" s="130"/>
      <c r="D905" s="129"/>
    </row>
    <row r="906" spans="1:4">
      <c r="A906" s="163"/>
      <c r="B906" s="162"/>
      <c r="C906" s="130"/>
      <c r="D906" s="129"/>
    </row>
    <row r="907" spans="1:4">
      <c r="A907" s="163"/>
      <c r="B907" s="162"/>
      <c r="C907" s="130"/>
      <c r="D907" s="129"/>
    </row>
    <row r="908" spans="1:4">
      <c r="A908" s="163"/>
      <c r="B908" s="162"/>
      <c r="C908" s="130"/>
      <c r="D908" s="129"/>
    </row>
    <row r="909" spans="1:4">
      <c r="A909" s="163"/>
      <c r="B909" s="162"/>
      <c r="C909" s="130"/>
      <c r="D909" s="129"/>
    </row>
    <row r="910" spans="1:4">
      <c r="A910" s="163"/>
      <c r="B910" s="162"/>
      <c r="C910" s="130"/>
      <c r="D910" s="129"/>
    </row>
    <row r="911" spans="1:4">
      <c r="A911" s="163"/>
      <c r="B911" s="162"/>
      <c r="C911" s="130"/>
      <c r="D911" s="129"/>
    </row>
    <row r="912" spans="1:4">
      <c r="A912" s="163"/>
      <c r="B912" s="162"/>
      <c r="C912" s="130"/>
      <c r="D912" s="129"/>
    </row>
    <row r="913" spans="1:4">
      <c r="A913" s="163"/>
      <c r="B913" s="162"/>
      <c r="C913" s="130"/>
      <c r="D913" s="129"/>
    </row>
    <row r="914" spans="1:4">
      <c r="A914" s="163"/>
      <c r="B914" s="162"/>
      <c r="C914" s="130"/>
      <c r="D914" s="129"/>
    </row>
    <row r="915" spans="1:4">
      <c r="A915" s="163"/>
      <c r="B915" s="162"/>
      <c r="C915" s="130"/>
      <c r="D915" s="129"/>
    </row>
    <row r="916" spans="1:4">
      <c r="A916" s="163"/>
      <c r="B916" s="162"/>
      <c r="C916" s="130"/>
      <c r="D916" s="129"/>
    </row>
    <row r="917" spans="1:4">
      <c r="A917" s="163"/>
      <c r="B917" s="162"/>
      <c r="C917" s="130"/>
      <c r="D917" s="129"/>
    </row>
    <row r="918" spans="1:4">
      <c r="A918" s="163"/>
      <c r="B918" s="162"/>
      <c r="C918" s="130"/>
      <c r="D918" s="129"/>
    </row>
    <row r="919" spans="1:4">
      <c r="A919" s="163"/>
      <c r="B919" s="162"/>
      <c r="C919" s="130"/>
      <c r="D919" s="129"/>
    </row>
    <row r="920" spans="1:4">
      <c r="A920" s="163"/>
      <c r="B920" s="162"/>
      <c r="C920" s="130"/>
      <c r="D920" s="129"/>
    </row>
    <row r="921" spans="1:4">
      <c r="A921" s="163"/>
      <c r="B921" s="162"/>
      <c r="C921" s="130"/>
      <c r="D921" s="129"/>
    </row>
    <row r="922" spans="1:4">
      <c r="A922" s="163"/>
      <c r="B922" s="162"/>
      <c r="C922" s="130"/>
      <c r="D922" s="129"/>
    </row>
    <row r="923" spans="1:4">
      <c r="A923" s="163"/>
      <c r="B923" s="162"/>
      <c r="C923" s="130"/>
      <c r="D923" s="129"/>
    </row>
    <row r="924" spans="1:4">
      <c r="A924" s="163"/>
      <c r="B924" s="162"/>
      <c r="C924" s="130"/>
      <c r="D924" s="129"/>
    </row>
    <row r="925" spans="1:4">
      <c r="A925" s="163"/>
      <c r="B925" s="162"/>
      <c r="C925" s="130"/>
      <c r="D925" s="129"/>
    </row>
    <row r="926" spans="1:4">
      <c r="A926" s="163"/>
      <c r="B926" s="162"/>
      <c r="C926" s="130"/>
      <c r="D926" s="129"/>
    </row>
    <row r="927" spans="1:4">
      <c r="A927" s="163"/>
      <c r="B927" s="162"/>
      <c r="C927" s="130"/>
      <c r="D927" s="129"/>
    </row>
    <row r="928" spans="1:4">
      <c r="A928" s="163"/>
      <c r="B928" s="162"/>
      <c r="C928" s="130"/>
      <c r="D928" s="129"/>
    </row>
    <row r="929" spans="1:4">
      <c r="A929" s="163"/>
      <c r="B929" s="162"/>
      <c r="C929" s="130"/>
      <c r="D929" s="129"/>
    </row>
    <row r="930" spans="1:4">
      <c r="A930" s="163"/>
      <c r="B930" s="162"/>
      <c r="C930" s="130"/>
      <c r="D930" s="129"/>
    </row>
    <row r="931" spans="1:4">
      <c r="A931" s="163"/>
      <c r="B931" s="162"/>
      <c r="C931" s="130"/>
      <c r="D931" s="129"/>
    </row>
    <row r="932" spans="1:4">
      <c r="A932" s="163"/>
      <c r="B932" s="162"/>
      <c r="C932" s="130"/>
      <c r="D932" s="129"/>
    </row>
    <row r="933" spans="1:4">
      <c r="A933" s="163"/>
      <c r="B933" s="162"/>
      <c r="C933" s="130"/>
      <c r="D933" s="129"/>
    </row>
    <row r="934" spans="1:4">
      <c r="A934" s="163"/>
      <c r="B934" s="162"/>
      <c r="C934" s="130"/>
      <c r="D934" s="129"/>
    </row>
    <row r="935" spans="1:4">
      <c r="A935" s="163"/>
      <c r="B935" s="162"/>
      <c r="C935" s="130"/>
      <c r="D935" s="129"/>
    </row>
    <row r="936" spans="1:4">
      <c r="A936" s="163"/>
      <c r="B936" s="162"/>
      <c r="C936" s="130"/>
      <c r="D936" s="129"/>
    </row>
    <row r="937" spans="1:4">
      <c r="A937" s="163"/>
      <c r="B937" s="162"/>
      <c r="C937" s="130"/>
      <c r="D937" s="129"/>
    </row>
    <row r="938" spans="1:4">
      <c r="A938" s="163"/>
      <c r="B938" s="162"/>
      <c r="C938" s="130"/>
      <c r="D938" s="129"/>
    </row>
    <row r="939" spans="1:4">
      <c r="A939" s="163"/>
      <c r="B939" s="162"/>
      <c r="C939" s="130"/>
      <c r="D939" s="129"/>
    </row>
    <row r="940" spans="1:4">
      <c r="A940" s="163"/>
      <c r="B940" s="162"/>
      <c r="C940" s="130"/>
      <c r="D940" s="129"/>
    </row>
    <row r="941" spans="1:4">
      <c r="A941" s="163"/>
      <c r="B941" s="162"/>
      <c r="C941" s="130"/>
      <c r="D941" s="129"/>
    </row>
    <row r="942" spans="1:4">
      <c r="A942" s="163"/>
      <c r="B942" s="162"/>
      <c r="C942" s="130"/>
      <c r="D942" s="129"/>
    </row>
    <row r="943" spans="1:4">
      <c r="A943" s="163"/>
      <c r="B943" s="162"/>
      <c r="C943" s="130"/>
      <c r="D943" s="129"/>
    </row>
    <row r="944" spans="1:4">
      <c r="A944" s="163"/>
      <c r="B944" s="162"/>
      <c r="C944" s="130"/>
      <c r="D944" s="129"/>
    </row>
    <row r="945" spans="1:4">
      <c r="A945" s="163"/>
      <c r="B945" s="162"/>
      <c r="C945" s="130"/>
      <c r="D945" s="129"/>
    </row>
    <row r="946" spans="1:4">
      <c r="A946" s="163"/>
      <c r="B946" s="162"/>
      <c r="C946" s="130"/>
      <c r="D946" s="129"/>
    </row>
    <row r="947" spans="1:4">
      <c r="A947" s="163"/>
      <c r="B947" s="162"/>
      <c r="C947" s="130"/>
      <c r="D947" s="129"/>
    </row>
    <row r="948" spans="1:4">
      <c r="A948" s="163"/>
      <c r="B948" s="162"/>
      <c r="C948" s="130"/>
      <c r="D948" s="129"/>
    </row>
    <row r="949" spans="1:4">
      <c r="A949" s="163"/>
      <c r="B949" s="162"/>
      <c r="C949" s="130"/>
      <c r="D949" s="129"/>
    </row>
    <row r="950" spans="1:4">
      <c r="A950" s="163"/>
      <c r="B950" s="162"/>
      <c r="C950" s="130"/>
      <c r="D950" s="129"/>
    </row>
    <row r="951" spans="1:4">
      <c r="A951" s="163"/>
      <c r="B951" s="162"/>
      <c r="C951" s="130"/>
      <c r="D951" s="129"/>
    </row>
    <row r="952" spans="1:4">
      <c r="A952" s="163"/>
      <c r="B952" s="162"/>
      <c r="C952" s="130"/>
      <c r="D952" s="129"/>
    </row>
    <row r="953" spans="1:4">
      <c r="A953" s="163"/>
      <c r="B953" s="162"/>
      <c r="C953" s="130"/>
      <c r="D953" s="129"/>
    </row>
    <row r="954" spans="1:4">
      <c r="A954" s="163"/>
      <c r="B954" s="162"/>
      <c r="C954" s="130"/>
      <c r="D954" s="129"/>
    </row>
    <row r="955" spans="1:4">
      <c r="A955" s="163"/>
      <c r="B955" s="162"/>
      <c r="C955" s="130"/>
      <c r="D955" s="129"/>
    </row>
    <row r="956" spans="1:4">
      <c r="A956" s="163"/>
      <c r="B956" s="162"/>
      <c r="C956" s="130"/>
      <c r="D956" s="129"/>
    </row>
    <row r="957" spans="1:4">
      <c r="A957" s="163"/>
      <c r="B957" s="162"/>
      <c r="C957" s="130"/>
      <c r="D957" s="129"/>
    </row>
    <row r="958" spans="1:4">
      <c r="A958" s="163"/>
      <c r="B958" s="162"/>
      <c r="C958" s="130"/>
      <c r="D958" s="129"/>
    </row>
    <row r="959" spans="1:4">
      <c r="A959" s="163"/>
      <c r="B959" s="162"/>
      <c r="C959" s="130"/>
      <c r="D959" s="129"/>
    </row>
    <row r="960" spans="1:4">
      <c r="A960" s="163"/>
      <c r="B960" s="162"/>
      <c r="C960" s="130"/>
      <c r="D960" s="129"/>
    </row>
    <row r="961" spans="1:4">
      <c r="A961" s="163"/>
      <c r="B961" s="162"/>
      <c r="C961" s="130"/>
      <c r="D961" s="129"/>
    </row>
    <row r="962" spans="1:4">
      <c r="A962" s="163"/>
      <c r="B962" s="162"/>
      <c r="C962" s="130"/>
      <c r="D962" s="129"/>
    </row>
    <row r="963" spans="1:4">
      <c r="A963" s="163"/>
      <c r="B963" s="162"/>
      <c r="C963" s="130"/>
      <c r="D963" s="129"/>
    </row>
    <row r="964" spans="1:4">
      <c r="A964" s="163"/>
      <c r="B964" s="162"/>
      <c r="C964" s="130"/>
      <c r="D964" s="129"/>
    </row>
    <row r="965" spans="1:4">
      <c r="A965" s="163"/>
      <c r="B965" s="162"/>
      <c r="C965" s="130"/>
      <c r="D965" s="129"/>
    </row>
    <row r="966" spans="1:4">
      <c r="A966" s="163"/>
      <c r="B966" s="162"/>
      <c r="C966" s="130"/>
      <c r="D966" s="129"/>
    </row>
    <row r="967" spans="1:4">
      <c r="A967" s="163"/>
      <c r="B967" s="162"/>
      <c r="C967" s="130"/>
      <c r="D967" s="129"/>
    </row>
    <row r="968" spans="1:4">
      <c r="A968" s="163"/>
      <c r="B968" s="162"/>
      <c r="C968" s="130"/>
      <c r="D968" s="129"/>
    </row>
    <row r="969" spans="1:4">
      <c r="A969" s="163"/>
      <c r="B969" s="162"/>
      <c r="C969" s="130"/>
      <c r="D969" s="129"/>
    </row>
    <row r="970" spans="1:4">
      <c r="A970" s="163"/>
      <c r="B970" s="162"/>
      <c r="C970" s="130"/>
      <c r="D970" s="129"/>
    </row>
    <row r="971" spans="1:4">
      <c r="A971" s="163"/>
      <c r="B971" s="162"/>
      <c r="C971" s="130"/>
      <c r="D971" s="129"/>
    </row>
    <row r="972" spans="1:4">
      <c r="A972" s="163"/>
      <c r="B972" s="162"/>
      <c r="C972" s="130"/>
      <c r="D972" s="129"/>
    </row>
    <row r="973" spans="1:4">
      <c r="A973" s="163"/>
      <c r="B973" s="162"/>
      <c r="C973" s="130"/>
      <c r="D973" s="129"/>
    </row>
    <row r="974" spans="1:4">
      <c r="A974" s="163"/>
      <c r="B974" s="162"/>
      <c r="C974" s="130"/>
      <c r="D974" s="129"/>
    </row>
    <row r="975" spans="1:4">
      <c r="A975" s="163"/>
      <c r="B975" s="162"/>
      <c r="C975" s="130"/>
      <c r="D975" s="129"/>
    </row>
    <row r="976" spans="1:4">
      <c r="A976" s="163"/>
      <c r="B976" s="162"/>
      <c r="C976" s="130"/>
      <c r="D976" s="129"/>
    </row>
    <row r="977" spans="1:4">
      <c r="A977" s="163"/>
      <c r="B977" s="162"/>
      <c r="C977" s="130"/>
      <c r="D977" s="129"/>
    </row>
    <row r="978" spans="1:4">
      <c r="A978" s="163"/>
      <c r="B978" s="162"/>
      <c r="C978" s="130"/>
      <c r="D978" s="129"/>
    </row>
    <row r="979" spans="1:4">
      <c r="A979" s="163"/>
      <c r="B979" s="162"/>
      <c r="C979" s="130"/>
      <c r="D979" s="129"/>
    </row>
    <row r="980" spans="1:4">
      <c r="A980" s="163"/>
      <c r="B980" s="162"/>
      <c r="C980" s="130"/>
      <c r="D980" s="129"/>
    </row>
    <row r="981" spans="1:4">
      <c r="A981" s="163"/>
      <c r="B981" s="162"/>
      <c r="C981" s="130"/>
      <c r="D981" s="129"/>
    </row>
    <row r="982" spans="1:4">
      <c r="A982" s="163"/>
      <c r="B982" s="162"/>
      <c r="C982" s="130"/>
      <c r="D982" s="129"/>
    </row>
    <row r="983" spans="1:4">
      <c r="A983" s="163"/>
      <c r="B983" s="162"/>
      <c r="C983" s="130"/>
      <c r="D983" s="129"/>
    </row>
    <row r="984" spans="1:4">
      <c r="A984" s="163"/>
      <c r="B984" s="162"/>
      <c r="C984" s="130"/>
      <c r="D984" s="129"/>
    </row>
    <row r="985" spans="1:4">
      <c r="A985" s="163"/>
      <c r="B985" s="162"/>
      <c r="C985" s="130"/>
      <c r="D985" s="129"/>
    </row>
    <row r="986" spans="1:4">
      <c r="A986" s="163"/>
      <c r="B986" s="162"/>
      <c r="C986" s="130"/>
      <c r="D986" s="129"/>
    </row>
    <row r="987" spans="1:4">
      <c r="A987" s="163"/>
      <c r="B987" s="162"/>
      <c r="C987" s="130"/>
      <c r="D987" s="129"/>
    </row>
    <row r="988" spans="1:4">
      <c r="A988" s="163"/>
      <c r="B988" s="162"/>
      <c r="C988" s="130"/>
      <c r="D988" s="129"/>
    </row>
    <row r="989" spans="1:4">
      <c r="A989" s="163"/>
      <c r="B989" s="162"/>
      <c r="C989" s="130"/>
      <c r="D989" s="129"/>
    </row>
  </sheetData>
  <dataValidations count="2">
    <dataValidation type="list" allowBlank="1" showInputMessage="1" showErrorMessage="1" sqref="C36:C1048576" xr:uid="{00000000-0002-0000-0100-000000000000}">
      <formula1>$XEW$2:$XFD$18</formula1>
    </dataValidation>
    <dataValidation type="list" allowBlank="1" showInputMessage="1" showErrorMessage="1" sqref="B36:B1048576" xr:uid="{00000000-0002-0000-0100-000001000000}">
      <formula1>"S, V40, V50, V60, V70, V80, V90"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7B53D-4DBB-46B8-8DAA-E5C48A6D0588}">
  <dimension ref="A1:XEW999"/>
  <sheetViews>
    <sheetView zoomScale="125" zoomScaleNormal="246" zoomScalePageLayoutView="140" workbookViewId="0">
      <selection activeCell="Y17" sqref="Y17"/>
    </sheetView>
  </sheetViews>
  <sheetFormatPr defaultColWidth="10.83203125" defaultRowHeight="13"/>
  <cols>
    <col min="1" max="1" width="26.6640625" style="128" customWidth="1"/>
    <col min="2" max="2" width="4.5" style="128" bestFit="1" customWidth="1"/>
    <col min="3" max="3" width="21.6640625" style="128" bestFit="1" customWidth="1"/>
    <col min="4" max="4" width="7.1640625" style="128" bestFit="1" customWidth="1"/>
    <col min="5" max="16384" width="10.83203125" style="128"/>
  </cols>
  <sheetData>
    <row r="1" spans="1:9 16377:16377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>
      <c r="A2" s="39" t="s">
        <v>206</v>
      </c>
      <c r="B2" s="40" t="s">
        <v>34</v>
      </c>
      <c r="C2" s="41" t="s">
        <v>11</v>
      </c>
      <c r="D2" s="14">
        <v>3</v>
      </c>
      <c r="E2" s="14"/>
      <c r="F2" s="14"/>
      <c r="G2" s="245"/>
      <c r="H2" s="245"/>
      <c r="I2" s="245"/>
      <c r="XEW2" s="128" t="s">
        <v>14</v>
      </c>
    </row>
    <row r="3" spans="1:9 16377:16377">
      <c r="A3" s="39" t="s">
        <v>207</v>
      </c>
      <c r="B3" s="40" t="s">
        <v>28</v>
      </c>
      <c r="C3" s="41" t="s">
        <v>11</v>
      </c>
      <c r="D3" s="14">
        <v>33</v>
      </c>
      <c r="E3" s="14">
        <v>58</v>
      </c>
      <c r="F3" s="14">
        <v>43</v>
      </c>
      <c r="G3" s="245"/>
      <c r="H3" s="245"/>
      <c r="I3" s="245"/>
      <c r="XEW3" s="128" t="s">
        <v>15</v>
      </c>
    </row>
    <row r="4" spans="1:9 16377:16377">
      <c r="A4" s="39" t="s">
        <v>208</v>
      </c>
      <c r="B4" s="40" t="s">
        <v>34</v>
      </c>
      <c r="C4" s="41" t="s">
        <v>11</v>
      </c>
      <c r="D4" s="14">
        <v>53</v>
      </c>
      <c r="E4" s="14"/>
      <c r="F4" s="14">
        <v>30</v>
      </c>
      <c r="G4" s="245"/>
      <c r="H4" s="245"/>
      <c r="I4" s="245"/>
      <c r="XEW4" s="128" t="s">
        <v>16</v>
      </c>
    </row>
    <row r="5" spans="1:9 16377:16377">
      <c r="A5" s="39" t="s">
        <v>99</v>
      </c>
      <c r="B5" s="40" t="s">
        <v>33</v>
      </c>
      <c r="C5" s="41" t="s">
        <v>11</v>
      </c>
      <c r="D5" s="14">
        <v>70</v>
      </c>
      <c r="E5" s="14">
        <v>95</v>
      </c>
      <c r="F5" s="14"/>
      <c r="G5" s="245"/>
      <c r="H5" s="245"/>
      <c r="I5" s="245"/>
      <c r="XEW5" s="128" t="s">
        <v>17</v>
      </c>
    </row>
    <row r="6" spans="1:9 16377:16377">
      <c r="A6" s="39" t="s">
        <v>209</v>
      </c>
      <c r="B6" s="40" t="s">
        <v>35</v>
      </c>
      <c r="C6" s="41" t="s">
        <v>11</v>
      </c>
      <c r="D6" s="14">
        <v>74</v>
      </c>
      <c r="E6" s="14"/>
      <c r="F6" s="14"/>
      <c r="G6" s="245"/>
      <c r="H6" s="245"/>
      <c r="I6" s="245"/>
      <c r="XEW6" s="128" t="s">
        <v>18</v>
      </c>
    </row>
    <row r="7" spans="1:9 16377:16377">
      <c r="A7" s="39" t="s">
        <v>210</v>
      </c>
      <c r="B7" s="40" t="s">
        <v>34</v>
      </c>
      <c r="C7" s="41" t="s">
        <v>11</v>
      </c>
      <c r="D7" s="14">
        <v>77</v>
      </c>
      <c r="E7" s="14">
        <v>120</v>
      </c>
      <c r="F7" s="14">
        <v>66</v>
      </c>
      <c r="G7" s="245"/>
      <c r="H7" s="245"/>
      <c r="I7" s="245"/>
      <c r="XEW7" s="128" t="s">
        <v>11</v>
      </c>
    </row>
    <row r="8" spans="1:9 16377:16377">
      <c r="A8" s="39" t="s">
        <v>211</v>
      </c>
      <c r="B8" s="40" t="s">
        <v>35</v>
      </c>
      <c r="C8" s="41" t="s">
        <v>11</v>
      </c>
      <c r="D8" s="14">
        <v>79</v>
      </c>
      <c r="E8" s="14"/>
      <c r="F8" s="14"/>
      <c r="G8" s="245"/>
      <c r="H8" s="245"/>
      <c r="I8" s="245"/>
      <c r="XEW8" s="128" t="s">
        <v>20</v>
      </c>
    </row>
    <row r="9" spans="1:9 16377:16377">
      <c r="A9" s="39" t="s">
        <v>489</v>
      </c>
      <c r="B9" s="40" t="s">
        <v>33</v>
      </c>
      <c r="C9" s="41" t="s">
        <v>11</v>
      </c>
      <c r="D9" s="14"/>
      <c r="E9" s="14"/>
      <c r="F9" s="14">
        <v>53</v>
      </c>
      <c r="XEW9" s="128" t="s">
        <v>21</v>
      </c>
    </row>
    <row r="10" spans="1:9 16377:16377">
      <c r="A10" s="39" t="s">
        <v>490</v>
      </c>
      <c r="B10" s="40" t="s">
        <v>34</v>
      </c>
      <c r="C10" s="41" t="s">
        <v>11</v>
      </c>
      <c r="D10" s="14"/>
      <c r="E10" s="14"/>
      <c r="F10" s="14">
        <v>15</v>
      </c>
    </row>
    <row r="11" spans="1:9 16377:16377">
      <c r="A11" s="39" t="s">
        <v>491</v>
      </c>
      <c r="B11" s="40" t="s">
        <v>28</v>
      </c>
      <c r="C11" s="41" t="s">
        <v>11</v>
      </c>
      <c r="D11" s="14"/>
      <c r="E11" s="14"/>
      <c r="F11" s="14">
        <v>48</v>
      </c>
    </row>
    <row r="12" spans="1:9 16377:16377">
      <c r="A12" s="39"/>
      <c r="B12" s="40"/>
      <c r="C12" s="242"/>
      <c r="D12" s="245"/>
      <c r="E12" s="245"/>
    </row>
    <row r="13" spans="1:9 16377:16377">
      <c r="A13" s="39"/>
      <c r="B13" s="40"/>
      <c r="C13" s="242"/>
      <c r="D13" s="245"/>
      <c r="E13" s="245"/>
    </row>
    <row r="14" spans="1:9 16377:16377">
      <c r="A14" s="39"/>
      <c r="B14" s="40"/>
      <c r="C14" s="242"/>
      <c r="D14" s="245"/>
      <c r="E14" s="245"/>
    </row>
    <row r="15" spans="1:9 16377:16377">
      <c r="A15" s="92"/>
      <c r="B15" s="93"/>
      <c r="C15" s="130"/>
      <c r="D15" s="129"/>
      <c r="XEW15" s="128" t="s">
        <v>26</v>
      </c>
    </row>
    <row r="16" spans="1:9 16377:16377">
      <c r="A16" s="92"/>
      <c r="B16" s="93"/>
      <c r="C16" s="130"/>
      <c r="D16" s="129"/>
      <c r="XEW16" s="128" t="s">
        <v>13</v>
      </c>
    </row>
    <row r="17" spans="1:4 16377:16377">
      <c r="A17" s="92"/>
      <c r="B17" s="93"/>
      <c r="C17" s="130"/>
      <c r="D17" s="129"/>
      <c r="XEW17" s="128" t="s">
        <v>27</v>
      </c>
    </row>
    <row r="18" spans="1:4 16377:16377">
      <c r="A18" s="92"/>
      <c r="B18" s="93"/>
      <c r="C18" s="130"/>
      <c r="D18" s="129"/>
    </row>
    <row r="19" spans="1:4 16377:16377">
      <c r="A19" s="92"/>
      <c r="B19" s="93"/>
      <c r="C19" s="130"/>
      <c r="D19" s="129"/>
    </row>
    <row r="20" spans="1:4 16377:16377">
      <c r="A20" s="92"/>
      <c r="B20" s="93"/>
      <c r="C20" s="130"/>
      <c r="D20" s="129"/>
    </row>
    <row r="21" spans="1:4 16377:16377">
      <c r="A21" s="92"/>
      <c r="B21" s="93"/>
      <c r="C21" s="130"/>
      <c r="D21" s="129"/>
    </row>
    <row r="22" spans="1:4 16377:16377">
      <c r="A22" s="92"/>
      <c r="B22" s="93"/>
      <c r="C22" s="130"/>
      <c r="D22" s="129"/>
    </row>
    <row r="23" spans="1:4 16377:16377">
      <c r="A23" s="92"/>
      <c r="B23" s="93"/>
      <c r="C23" s="130"/>
      <c r="D23" s="129"/>
    </row>
    <row r="24" spans="1:4 16377:16377">
      <c r="A24" s="92"/>
      <c r="B24" s="93"/>
      <c r="C24" s="130"/>
      <c r="D24" s="129"/>
    </row>
    <row r="25" spans="1:4 16377:16377">
      <c r="A25" s="92"/>
      <c r="B25" s="93"/>
      <c r="C25" s="130"/>
      <c r="D25" s="129"/>
    </row>
    <row r="26" spans="1:4 16377:16377">
      <c r="A26" s="92"/>
      <c r="B26" s="93"/>
      <c r="C26" s="130"/>
      <c r="D26" s="129"/>
    </row>
    <row r="27" spans="1:4 16377:16377">
      <c r="A27" s="92"/>
      <c r="B27" s="93"/>
      <c r="C27" s="130"/>
      <c r="D27" s="129"/>
    </row>
    <row r="28" spans="1:4 16377:16377">
      <c r="A28" s="92"/>
      <c r="B28" s="93"/>
      <c r="C28" s="130"/>
      <c r="D28" s="129"/>
    </row>
    <row r="29" spans="1:4 16377:16377">
      <c r="A29" s="92"/>
      <c r="B29" s="93"/>
      <c r="C29" s="130"/>
      <c r="D29" s="129"/>
    </row>
    <row r="30" spans="1:4 16377:16377">
      <c r="A30" s="92"/>
      <c r="B30" s="93"/>
      <c r="C30" s="130"/>
      <c r="D30" s="129"/>
    </row>
    <row r="31" spans="1:4 16377:16377">
      <c r="A31" s="92"/>
      <c r="B31" s="93"/>
      <c r="C31" s="130"/>
      <c r="D31" s="129"/>
    </row>
    <row r="32" spans="1:4 16377:16377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  <row r="998" spans="1:4">
      <c r="A998" s="92"/>
      <c r="B998" s="93"/>
      <c r="C998" s="130"/>
      <c r="D998" s="129"/>
    </row>
    <row r="999" spans="1:4">
      <c r="A999" s="92"/>
      <c r="B999" s="93"/>
      <c r="C999" s="130"/>
      <c r="D999" s="129"/>
    </row>
  </sheetData>
  <dataValidations count="4">
    <dataValidation type="list" allowBlank="1" showInputMessage="1" showErrorMessage="1" sqref="C15:C1048576" xr:uid="{00000000-0002-0000-0000-000002000000}">
      <formula1>$XEW$2:$XFD$17</formula1>
    </dataValidation>
    <dataValidation type="custom" allowBlank="1" showInputMessage="1" showErrorMessage="1" sqref="B1" xr:uid="{5214C6BB-0617-4F4D-8A33-5CD946935627}">
      <formula1>"S, V40, V50, V60, V70, V80, V90"</formula1>
    </dataValidation>
    <dataValidation type="list" allowBlank="1" showInputMessage="1" showErrorMessage="1" sqref="B2:B1048576" xr:uid="{00000000-0002-0000-0000-000001000000}">
      <formula1>"S, V40, V50, V60, V70, V80, V90"</formula1>
    </dataValidation>
    <dataValidation type="list" allowBlank="1" showInputMessage="1" showErrorMessage="1" sqref="C2:C14" xr:uid="{A2C2334E-86E3-4381-A8B5-050AB5068A55}">
      <formula1>$XFD$2:$XFD$18</formula1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64143-82C8-40FC-BB0F-71070613DDB6}">
  <dimension ref="A1:XEW999"/>
  <sheetViews>
    <sheetView zoomScale="140" zoomScaleNormal="140" zoomScalePageLayoutView="140" workbookViewId="0">
      <selection activeCell="Y17" sqref="Y17"/>
    </sheetView>
  </sheetViews>
  <sheetFormatPr defaultColWidth="10.83203125" defaultRowHeight="13"/>
  <cols>
    <col min="1" max="1" width="26.6640625" style="128" customWidth="1"/>
    <col min="2" max="2" width="4.5" style="128" bestFit="1" customWidth="1"/>
    <col min="3" max="3" width="21.6640625" style="128" bestFit="1" customWidth="1"/>
    <col min="4" max="4" width="7.1640625" style="128" bestFit="1" customWidth="1"/>
    <col min="5" max="16384" width="10.83203125" style="128"/>
  </cols>
  <sheetData>
    <row r="1" spans="1:9 16377:16377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>
      <c r="A2" s="39" t="s">
        <v>201</v>
      </c>
      <c r="B2" s="40" t="s">
        <v>28</v>
      </c>
      <c r="C2" s="41" t="s">
        <v>11</v>
      </c>
      <c r="D2" s="14">
        <v>26</v>
      </c>
      <c r="E2" s="14"/>
      <c r="F2" s="14"/>
      <c r="G2" s="245"/>
      <c r="H2" s="245"/>
      <c r="I2" s="245"/>
      <c r="XEW2" s="128" t="s">
        <v>14</v>
      </c>
    </row>
    <row r="3" spans="1:9 16377:16377">
      <c r="A3" s="39" t="s">
        <v>202</v>
      </c>
      <c r="B3" s="40" t="s">
        <v>35</v>
      </c>
      <c r="C3" s="41" t="s">
        <v>11</v>
      </c>
      <c r="D3" s="14">
        <v>46</v>
      </c>
      <c r="E3" s="14"/>
      <c r="F3" s="14"/>
      <c r="G3" s="245"/>
      <c r="H3" s="245"/>
      <c r="I3" s="245"/>
      <c r="XEW3" s="128" t="s">
        <v>15</v>
      </c>
    </row>
    <row r="4" spans="1:9 16377:16377">
      <c r="A4" s="39" t="s">
        <v>203</v>
      </c>
      <c r="B4" s="40" t="s">
        <v>35</v>
      </c>
      <c r="C4" s="41" t="s">
        <v>11</v>
      </c>
      <c r="D4" s="14">
        <v>80</v>
      </c>
      <c r="E4" s="14"/>
      <c r="F4" s="14"/>
      <c r="G4" s="245"/>
      <c r="H4" s="245"/>
      <c r="I4" s="245"/>
      <c r="XEW4" s="128" t="s">
        <v>16</v>
      </c>
    </row>
    <row r="5" spans="1:9 16377:16377">
      <c r="A5" s="39" t="s">
        <v>204</v>
      </c>
      <c r="B5" s="40" t="s">
        <v>34</v>
      </c>
      <c r="C5" s="41" t="s">
        <v>11</v>
      </c>
      <c r="D5" s="14">
        <v>90</v>
      </c>
      <c r="E5" s="14"/>
      <c r="F5" s="14"/>
      <c r="G5" s="245"/>
      <c r="H5" s="245"/>
      <c r="I5" s="245"/>
      <c r="XEW5" s="128" t="s">
        <v>17</v>
      </c>
    </row>
    <row r="6" spans="1:9 16377:16377">
      <c r="A6" s="39" t="s">
        <v>205</v>
      </c>
      <c r="B6" s="40" t="s">
        <v>33</v>
      </c>
      <c r="C6" s="41" t="s">
        <v>11</v>
      </c>
      <c r="D6" s="14">
        <v>111</v>
      </c>
      <c r="E6" s="14">
        <v>172</v>
      </c>
      <c r="F6" s="14"/>
      <c r="G6" s="245"/>
      <c r="H6" s="245"/>
      <c r="I6" s="245"/>
      <c r="XEW6" s="128" t="s">
        <v>18</v>
      </c>
    </row>
    <row r="7" spans="1:9 16377:16377">
      <c r="A7" s="39" t="s">
        <v>296</v>
      </c>
      <c r="B7" s="40" t="s">
        <v>33</v>
      </c>
      <c r="C7" s="41" t="s">
        <v>11</v>
      </c>
      <c r="D7" s="14"/>
      <c r="E7" s="14">
        <v>95</v>
      </c>
      <c r="F7" s="14">
        <v>63</v>
      </c>
      <c r="XEW7" s="128" t="s">
        <v>19</v>
      </c>
    </row>
    <row r="8" spans="1:9 16377:16377">
      <c r="A8" s="39" t="s">
        <v>295</v>
      </c>
      <c r="B8" s="40" t="s">
        <v>28</v>
      </c>
      <c r="C8" s="41" t="s">
        <v>11</v>
      </c>
      <c r="D8" s="14"/>
      <c r="E8" s="14">
        <v>109</v>
      </c>
      <c r="F8" s="14">
        <v>67</v>
      </c>
      <c r="XEW8" s="128" t="s">
        <v>11</v>
      </c>
    </row>
    <row r="9" spans="1:9 16377:16377">
      <c r="A9" s="92"/>
      <c r="B9" s="93"/>
      <c r="C9" s="94"/>
      <c r="D9" s="95"/>
      <c r="E9" s="128">
        <v>189</v>
      </c>
      <c r="F9" s="128">
        <v>110</v>
      </c>
      <c r="XEW9" s="128" t="s">
        <v>21</v>
      </c>
    </row>
    <row r="10" spans="1:9 16377:16377">
      <c r="A10" s="92"/>
      <c r="B10" s="93"/>
      <c r="C10" s="94"/>
      <c r="D10" s="95"/>
      <c r="F10" s="128">
        <v>110</v>
      </c>
      <c r="XEW10" s="128" t="s">
        <v>22</v>
      </c>
    </row>
    <row r="11" spans="1:9 16377:16377">
      <c r="A11" s="92"/>
      <c r="B11" s="93"/>
      <c r="C11" s="94"/>
      <c r="D11" s="95"/>
      <c r="XEW11" s="128" t="s">
        <v>12</v>
      </c>
    </row>
    <row r="12" spans="1:9 16377:16377">
      <c r="A12" s="92"/>
      <c r="B12" s="93"/>
      <c r="C12" s="94"/>
      <c r="D12" s="95"/>
      <c r="XEW12" s="128" t="s">
        <v>23</v>
      </c>
    </row>
    <row r="13" spans="1:9 16377:16377">
      <c r="A13" s="92"/>
      <c r="B13" s="93"/>
      <c r="C13" s="94"/>
      <c r="D13" s="95"/>
      <c r="XEW13" s="128" t="s">
        <v>24</v>
      </c>
    </row>
    <row r="14" spans="1:9 16377:16377">
      <c r="A14" s="92"/>
      <c r="B14" s="93"/>
      <c r="C14" s="94"/>
      <c r="D14" s="95"/>
      <c r="XEW14" s="128" t="s">
        <v>25</v>
      </c>
    </row>
    <row r="15" spans="1:9 16377:16377">
      <c r="A15" s="92"/>
      <c r="B15" s="93"/>
      <c r="C15" s="94"/>
      <c r="D15" s="95"/>
      <c r="XEW15" s="128" t="s">
        <v>26</v>
      </c>
    </row>
    <row r="16" spans="1:9 16377:16377">
      <c r="A16" s="92"/>
      <c r="B16" s="93"/>
      <c r="C16" s="94"/>
      <c r="D16" s="95"/>
      <c r="XEW16" s="128" t="s">
        <v>13</v>
      </c>
    </row>
    <row r="17" spans="1:4 16377:16377">
      <c r="A17" s="92"/>
      <c r="B17" s="93"/>
      <c r="C17" s="94"/>
      <c r="D17" s="95"/>
      <c r="XEW17" s="128" t="s">
        <v>27</v>
      </c>
    </row>
    <row r="18" spans="1:4 16377:16377">
      <c r="A18" s="92"/>
      <c r="B18" s="93"/>
      <c r="C18" s="94"/>
      <c r="D18" s="95"/>
    </row>
    <row r="19" spans="1:4 16377:16377">
      <c r="A19" s="92"/>
      <c r="B19" s="93"/>
      <c r="C19" s="94"/>
      <c r="D19" s="95"/>
    </row>
    <row r="20" spans="1:4 16377:16377">
      <c r="A20" s="92"/>
      <c r="B20" s="93"/>
      <c r="C20" s="94"/>
      <c r="D20" s="95"/>
    </row>
    <row r="21" spans="1:4 16377:16377">
      <c r="A21" s="92"/>
      <c r="B21" s="93"/>
      <c r="C21" s="94"/>
      <c r="D21" s="95"/>
    </row>
    <row r="22" spans="1:4 16377:16377">
      <c r="A22" s="92"/>
      <c r="B22" s="93"/>
      <c r="C22" s="94"/>
      <c r="D22" s="95"/>
    </row>
    <row r="23" spans="1:4 16377:16377">
      <c r="A23" s="92"/>
      <c r="B23" s="93"/>
      <c r="C23" s="94"/>
      <c r="D23" s="95"/>
    </row>
    <row r="24" spans="1:4 16377:16377">
      <c r="A24" s="92"/>
      <c r="B24" s="93"/>
      <c r="C24" s="94"/>
      <c r="D24" s="95"/>
    </row>
    <row r="25" spans="1:4 16377:16377">
      <c r="A25" s="92"/>
      <c r="B25" s="93"/>
      <c r="C25" s="94"/>
      <c r="D25" s="95"/>
    </row>
    <row r="26" spans="1:4 16377:16377">
      <c r="A26" s="92"/>
      <c r="B26" s="93"/>
      <c r="C26" s="94"/>
      <c r="D26" s="95"/>
    </row>
    <row r="27" spans="1:4 16377:16377">
      <c r="A27" s="92"/>
      <c r="B27" s="93"/>
      <c r="C27" s="94"/>
      <c r="D27" s="95"/>
    </row>
    <row r="28" spans="1:4 16377:16377">
      <c r="A28" s="92"/>
      <c r="B28" s="93"/>
      <c r="C28" s="94"/>
      <c r="D28" s="95"/>
    </row>
    <row r="29" spans="1:4 16377:16377">
      <c r="A29" s="92"/>
      <c r="B29" s="93"/>
      <c r="C29" s="94"/>
      <c r="D29" s="95"/>
    </row>
    <row r="30" spans="1:4 16377:16377">
      <c r="A30" s="92"/>
      <c r="B30" s="93"/>
      <c r="C30" s="94"/>
      <c r="D30" s="95"/>
    </row>
    <row r="31" spans="1:4 16377:16377">
      <c r="A31" s="92"/>
      <c r="B31" s="93"/>
      <c r="C31" s="94"/>
      <c r="D31" s="95"/>
    </row>
    <row r="32" spans="1:4 16377:16377">
      <c r="A32" s="92"/>
      <c r="B32" s="93"/>
      <c r="C32" s="94"/>
      <c r="D32" s="95"/>
    </row>
    <row r="33" spans="1:4">
      <c r="A33" s="92"/>
      <c r="B33" s="93"/>
      <c r="C33" s="94"/>
      <c r="D33" s="95"/>
    </row>
    <row r="34" spans="1:4">
      <c r="A34" s="92"/>
      <c r="B34" s="93"/>
      <c r="C34" s="94"/>
      <c r="D34" s="95"/>
    </row>
    <row r="35" spans="1:4">
      <c r="A35" s="92"/>
      <c r="B35" s="93"/>
      <c r="C35" s="94"/>
      <c r="D35" s="95"/>
    </row>
    <row r="36" spans="1:4">
      <c r="A36" s="92"/>
      <c r="B36" s="93"/>
      <c r="C36" s="94"/>
      <c r="D36" s="95"/>
    </row>
    <row r="37" spans="1:4">
      <c r="A37" s="92"/>
      <c r="B37" s="93"/>
      <c r="C37" s="94"/>
      <c r="D37" s="95"/>
    </row>
    <row r="38" spans="1:4">
      <c r="A38" s="92"/>
      <c r="B38" s="93"/>
      <c r="C38" s="94"/>
      <c r="D38" s="95"/>
    </row>
    <row r="39" spans="1:4">
      <c r="A39" s="92"/>
      <c r="B39" s="93"/>
      <c r="C39" s="94"/>
      <c r="D39" s="95"/>
    </row>
    <row r="40" spans="1:4">
      <c r="A40" s="92"/>
      <c r="B40" s="93"/>
      <c r="C40" s="94"/>
      <c r="D40" s="95"/>
    </row>
    <row r="41" spans="1:4">
      <c r="A41" s="92"/>
      <c r="B41" s="93"/>
      <c r="C41" s="94"/>
      <c r="D41" s="95"/>
    </row>
    <row r="42" spans="1:4">
      <c r="A42" s="92"/>
      <c r="B42" s="93"/>
      <c r="C42" s="94"/>
      <c r="D42" s="95"/>
    </row>
    <row r="43" spans="1:4">
      <c r="A43" s="92"/>
      <c r="B43" s="93"/>
      <c r="C43" s="94"/>
      <c r="D43" s="95"/>
    </row>
    <row r="44" spans="1:4">
      <c r="A44" s="92"/>
      <c r="B44" s="93"/>
      <c r="C44" s="94"/>
      <c r="D44" s="95"/>
    </row>
    <row r="45" spans="1:4">
      <c r="A45" s="92"/>
      <c r="B45" s="93"/>
      <c r="C45" s="94"/>
      <c r="D45" s="95"/>
    </row>
    <row r="46" spans="1:4">
      <c r="A46" s="92"/>
      <c r="B46" s="93"/>
      <c r="C46" s="94"/>
      <c r="D46" s="95"/>
    </row>
    <row r="47" spans="1:4">
      <c r="A47" s="92"/>
      <c r="B47" s="93"/>
      <c r="C47" s="94"/>
      <c r="D47" s="95"/>
    </row>
    <row r="48" spans="1:4">
      <c r="A48" s="92"/>
      <c r="B48" s="93"/>
      <c r="C48" s="94"/>
      <c r="D48" s="95"/>
    </row>
    <row r="49" spans="1:4">
      <c r="A49" s="92"/>
      <c r="B49" s="93"/>
      <c r="C49" s="94"/>
      <c r="D49" s="95"/>
    </row>
    <row r="50" spans="1:4">
      <c r="A50" s="92"/>
      <c r="B50" s="93"/>
      <c r="C50" s="94"/>
      <c r="D50" s="95"/>
    </row>
    <row r="51" spans="1:4">
      <c r="A51" s="92"/>
      <c r="B51" s="93"/>
      <c r="C51" s="94"/>
      <c r="D51" s="95"/>
    </row>
    <row r="52" spans="1:4">
      <c r="A52" s="92"/>
      <c r="B52" s="93"/>
      <c r="C52" s="94"/>
      <c r="D52" s="95"/>
    </row>
    <row r="53" spans="1:4">
      <c r="A53" s="92"/>
      <c r="B53" s="93"/>
      <c r="C53" s="94"/>
      <c r="D53" s="95"/>
    </row>
    <row r="54" spans="1:4">
      <c r="A54" s="92"/>
      <c r="B54" s="93"/>
      <c r="C54" s="94"/>
      <c r="D54" s="95"/>
    </row>
    <row r="55" spans="1:4">
      <c r="A55" s="92"/>
      <c r="B55" s="93"/>
      <c r="C55" s="94"/>
      <c r="D55" s="95"/>
    </row>
    <row r="56" spans="1:4">
      <c r="A56" s="92"/>
      <c r="B56" s="93"/>
      <c r="C56" s="94"/>
      <c r="D56" s="95"/>
    </row>
    <row r="57" spans="1:4">
      <c r="A57" s="92"/>
      <c r="B57" s="93"/>
      <c r="C57" s="94"/>
      <c r="D57" s="95"/>
    </row>
    <row r="58" spans="1:4">
      <c r="A58" s="92"/>
      <c r="B58" s="93"/>
      <c r="C58" s="94"/>
      <c r="D58" s="95"/>
    </row>
    <row r="59" spans="1:4">
      <c r="A59" s="92"/>
      <c r="B59" s="93"/>
      <c r="C59" s="94"/>
      <c r="D59" s="95"/>
    </row>
    <row r="60" spans="1:4">
      <c r="A60" s="92"/>
      <c r="B60" s="93"/>
      <c r="C60" s="94"/>
      <c r="D60" s="95"/>
    </row>
    <row r="61" spans="1:4">
      <c r="A61" s="92"/>
      <c r="B61" s="93"/>
      <c r="C61" s="94"/>
      <c r="D61" s="95"/>
    </row>
    <row r="62" spans="1:4">
      <c r="A62" s="92"/>
      <c r="B62" s="93"/>
      <c r="C62" s="94"/>
      <c r="D62" s="95"/>
    </row>
    <row r="63" spans="1:4">
      <c r="A63" s="92"/>
      <c r="B63" s="93"/>
      <c r="C63" s="94"/>
      <c r="D63" s="95"/>
    </row>
    <row r="64" spans="1:4">
      <c r="A64" s="92"/>
      <c r="B64" s="93"/>
      <c r="C64" s="94"/>
      <c r="D64" s="95"/>
    </row>
    <row r="65" spans="1:4">
      <c r="A65" s="92"/>
      <c r="B65" s="93"/>
      <c r="C65" s="94"/>
      <c r="D65" s="95"/>
    </row>
    <row r="66" spans="1:4">
      <c r="A66" s="92"/>
      <c r="B66" s="93"/>
      <c r="C66" s="94"/>
      <c r="D66" s="95"/>
    </row>
    <row r="67" spans="1:4">
      <c r="A67" s="92"/>
      <c r="B67" s="93"/>
      <c r="C67" s="94"/>
      <c r="D67" s="95"/>
    </row>
    <row r="68" spans="1:4">
      <c r="A68" s="92"/>
      <c r="B68" s="93"/>
      <c r="C68" s="94"/>
      <c r="D68" s="95"/>
    </row>
    <row r="69" spans="1:4">
      <c r="A69" s="92"/>
      <c r="B69" s="93"/>
      <c r="C69" s="94"/>
      <c r="D69" s="95"/>
    </row>
    <row r="70" spans="1:4">
      <c r="A70" s="92"/>
      <c r="B70" s="93"/>
      <c r="C70" s="94"/>
      <c r="D70" s="95"/>
    </row>
    <row r="71" spans="1:4">
      <c r="A71" s="92"/>
      <c r="B71" s="93"/>
      <c r="C71" s="94"/>
      <c r="D71" s="95"/>
    </row>
    <row r="72" spans="1:4">
      <c r="A72" s="92"/>
      <c r="B72" s="93"/>
      <c r="C72" s="94"/>
      <c r="D72" s="95"/>
    </row>
    <row r="73" spans="1:4">
      <c r="A73" s="92"/>
      <c r="B73" s="93"/>
      <c r="C73" s="94"/>
      <c r="D73" s="95"/>
    </row>
    <row r="74" spans="1:4">
      <c r="A74" s="92"/>
      <c r="B74" s="93"/>
      <c r="C74" s="94"/>
      <c r="D74" s="95"/>
    </row>
    <row r="75" spans="1:4">
      <c r="A75" s="92"/>
      <c r="B75" s="93"/>
      <c r="C75" s="94"/>
      <c r="D75" s="95"/>
    </row>
    <row r="76" spans="1:4">
      <c r="A76" s="92"/>
      <c r="B76" s="93"/>
      <c r="C76" s="94"/>
      <c r="D76" s="95"/>
    </row>
    <row r="77" spans="1:4">
      <c r="A77" s="92"/>
      <c r="B77" s="93"/>
      <c r="C77" s="94"/>
      <c r="D77" s="95"/>
    </row>
    <row r="78" spans="1:4">
      <c r="A78" s="92"/>
      <c r="B78" s="93"/>
      <c r="C78" s="94"/>
      <c r="D78" s="95"/>
    </row>
    <row r="79" spans="1:4">
      <c r="A79" s="92"/>
      <c r="B79" s="93"/>
      <c r="C79" s="94"/>
      <c r="D79" s="95"/>
    </row>
    <row r="80" spans="1:4">
      <c r="A80" s="92"/>
      <c r="B80" s="93"/>
      <c r="C80" s="94"/>
      <c r="D80" s="95"/>
    </row>
    <row r="81" spans="1:4">
      <c r="A81" s="92"/>
      <c r="B81" s="93"/>
      <c r="C81" s="94"/>
      <c r="D81" s="95"/>
    </row>
    <row r="82" spans="1:4">
      <c r="A82" s="92"/>
      <c r="B82" s="93"/>
      <c r="C82" s="94"/>
      <c r="D82" s="95"/>
    </row>
    <row r="83" spans="1:4">
      <c r="A83" s="92"/>
      <c r="B83" s="93"/>
      <c r="C83" s="94"/>
      <c r="D83" s="95"/>
    </row>
    <row r="84" spans="1:4">
      <c r="A84" s="92"/>
      <c r="B84" s="93"/>
      <c r="C84" s="94"/>
      <c r="D84" s="95"/>
    </row>
    <row r="85" spans="1:4">
      <c r="A85" s="92"/>
      <c r="B85" s="93"/>
      <c r="C85" s="94"/>
      <c r="D85" s="95"/>
    </row>
    <row r="86" spans="1:4">
      <c r="A86" s="92"/>
      <c r="B86" s="93"/>
      <c r="C86" s="94"/>
      <c r="D86" s="95"/>
    </row>
    <row r="87" spans="1:4">
      <c r="A87" s="92"/>
      <c r="B87" s="93"/>
      <c r="C87" s="94"/>
      <c r="D87" s="95"/>
    </row>
    <row r="88" spans="1:4">
      <c r="A88" s="92"/>
      <c r="B88" s="93"/>
      <c r="C88" s="94"/>
      <c r="D88" s="95"/>
    </row>
    <row r="89" spans="1:4">
      <c r="A89" s="92"/>
      <c r="B89" s="93"/>
      <c r="C89" s="94"/>
      <c r="D89" s="95"/>
    </row>
    <row r="90" spans="1:4">
      <c r="A90" s="92"/>
      <c r="B90" s="93"/>
      <c r="C90" s="94"/>
      <c r="D90" s="95"/>
    </row>
    <row r="91" spans="1:4">
      <c r="A91" s="92"/>
      <c r="B91" s="93"/>
      <c r="C91" s="94"/>
      <c r="D91" s="95"/>
    </row>
    <row r="92" spans="1:4">
      <c r="A92" s="92"/>
      <c r="B92" s="93"/>
      <c r="C92" s="94"/>
      <c r="D92" s="95"/>
    </row>
    <row r="93" spans="1:4">
      <c r="A93" s="92"/>
      <c r="B93" s="93"/>
      <c r="C93" s="94"/>
      <c r="D93" s="95"/>
    </row>
    <row r="94" spans="1:4">
      <c r="A94" s="92"/>
      <c r="B94" s="93"/>
      <c r="C94" s="94"/>
      <c r="D94" s="95"/>
    </row>
    <row r="95" spans="1:4">
      <c r="A95" s="92"/>
      <c r="B95" s="93"/>
      <c r="C95" s="94"/>
      <c r="D95" s="95"/>
    </row>
    <row r="96" spans="1:4">
      <c r="A96" s="92"/>
      <c r="B96" s="93"/>
      <c r="C96" s="94"/>
      <c r="D96" s="95"/>
    </row>
    <row r="97" spans="1:4">
      <c r="A97" s="92"/>
      <c r="B97" s="93"/>
      <c r="C97" s="94"/>
      <c r="D97" s="95"/>
    </row>
    <row r="98" spans="1:4">
      <c r="A98" s="92"/>
      <c r="B98" s="93"/>
      <c r="C98" s="94"/>
      <c r="D98" s="95"/>
    </row>
    <row r="99" spans="1:4">
      <c r="A99" s="92"/>
      <c r="B99" s="93"/>
      <c r="C99" s="94"/>
      <c r="D99" s="95"/>
    </row>
    <row r="100" spans="1:4">
      <c r="A100" s="92"/>
      <c r="B100" s="93"/>
      <c r="C100" s="94"/>
      <c r="D100" s="95"/>
    </row>
    <row r="101" spans="1:4">
      <c r="A101" s="92"/>
      <c r="B101" s="93"/>
      <c r="C101" s="94"/>
      <c r="D101" s="95"/>
    </row>
    <row r="102" spans="1:4">
      <c r="A102" s="92"/>
      <c r="B102" s="93"/>
      <c r="C102" s="94"/>
      <c r="D102" s="95"/>
    </row>
    <row r="103" spans="1:4">
      <c r="A103" s="92"/>
      <c r="B103" s="93"/>
      <c r="C103" s="94"/>
      <c r="D103" s="95"/>
    </row>
    <row r="104" spans="1:4">
      <c r="A104" s="92"/>
      <c r="B104" s="93"/>
      <c r="C104" s="94"/>
      <c r="D104" s="95"/>
    </row>
    <row r="105" spans="1:4">
      <c r="A105" s="92"/>
      <c r="B105" s="93"/>
      <c r="C105" s="94"/>
      <c r="D105" s="95"/>
    </row>
    <row r="106" spans="1:4">
      <c r="A106" s="92"/>
      <c r="B106" s="93"/>
      <c r="C106" s="94"/>
      <c r="D106" s="95"/>
    </row>
    <row r="107" spans="1:4">
      <c r="A107" s="92"/>
      <c r="B107" s="93"/>
      <c r="C107" s="94"/>
      <c r="D107" s="95"/>
    </row>
    <row r="108" spans="1:4">
      <c r="A108" s="92"/>
      <c r="B108" s="93"/>
      <c r="C108" s="94"/>
      <c r="D108" s="95"/>
    </row>
    <row r="109" spans="1:4">
      <c r="A109" s="92"/>
      <c r="B109" s="93"/>
      <c r="C109" s="94"/>
      <c r="D109" s="95"/>
    </row>
    <row r="110" spans="1:4">
      <c r="A110" s="92"/>
      <c r="B110" s="93"/>
      <c r="C110" s="94"/>
      <c r="D110" s="95"/>
    </row>
    <row r="111" spans="1:4">
      <c r="A111" s="92"/>
      <c r="B111" s="93"/>
      <c r="C111" s="94"/>
      <c r="D111" s="95"/>
    </row>
    <row r="112" spans="1:4">
      <c r="A112" s="92"/>
      <c r="B112" s="93"/>
      <c r="C112" s="94"/>
      <c r="D112" s="95"/>
    </row>
    <row r="113" spans="1:4">
      <c r="A113" s="92"/>
      <c r="B113" s="93"/>
      <c r="C113" s="94"/>
      <c r="D113" s="95"/>
    </row>
    <row r="114" spans="1:4">
      <c r="A114" s="92"/>
      <c r="B114" s="93"/>
      <c r="C114" s="94"/>
      <c r="D114" s="95"/>
    </row>
    <row r="115" spans="1:4">
      <c r="A115" s="92"/>
      <c r="B115" s="93"/>
      <c r="C115" s="94"/>
      <c r="D115" s="95"/>
    </row>
    <row r="116" spans="1:4">
      <c r="A116" s="92"/>
      <c r="B116" s="93"/>
      <c r="C116" s="94"/>
      <c r="D116" s="95"/>
    </row>
    <row r="117" spans="1:4">
      <c r="A117" s="92"/>
      <c r="B117" s="93"/>
      <c r="C117" s="94"/>
      <c r="D117" s="95"/>
    </row>
    <row r="118" spans="1:4">
      <c r="A118" s="92"/>
      <c r="B118" s="93"/>
      <c r="C118" s="94"/>
      <c r="D118" s="95"/>
    </row>
    <row r="119" spans="1:4">
      <c r="A119" s="92"/>
      <c r="B119" s="93"/>
      <c r="C119" s="94"/>
      <c r="D119" s="95"/>
    </row>
    <row r="120" spans="1:4">
      <c r="A120" s="92"/>
      <c r="B120" s="93"/>
      <c r="C120" s="94"/>
      <c r="D120" s="95"/>
    </row>
    <row r="121" spans="1:4">
      <c r="A121" s="92"/>
      <c r="B121" s="93"/>
      <c r="C121" s="94"/>
      <c r="D121" s="95"/>
    </row>
    <row r="122" spans="1:4">
      <c r="A122" s="92"/>
      <c r="B122" s="93"/>
      <c r="C122" s="94"/>
      <c r="D122" s="95"/>
    </row>
    <row r="123" spans="1:4">
      <c r="A123" s="92"/>
      <c r="B123" s="93"/>
      <c r="C123" s="94"/>
      <c r="D123" s="95"/>
    </row>
    <row r="124" spans="1:4">
      <c r="A124" s="92"/>
      <c r="B124" s="93"/>
      <c r="C124" s="94"/>
      <c r="D124" s="95"/>
    </row>
    <row r="125" spans="1:4">
      <c r="A125" s="92"/>
      <c r="B125" s="93"/>
      <c r="C125" s="94"/>
      <c r="D125" s="95"/>
    </row>
    <row r="126" spans="1:4">
      <c r="A126" s="92"/>
      <c r="B126" s="93"/>
      <c r="C126" s="94"/>
      <c r="D126" s="95"/>
    </row>
    <row r="127" spans="1:4">
      <c r="A127" s="92"/>
      <c r="B127" s="93"/>
      <c r="C127" s="94"/>
      <c r="D127" s="95"/>
    </row>
    <row r="128" spans="1:4">
      <c r="A128" s="92"/>
      <c r="B128" s="93"/>
      <c r="C128" s="94"/>
      <c r="D128" s="95"/>
    </row>
    <row r="129" spans="1:4">
      <c r="A129" s="92"/>
      <c r="B129" s="93"/>
      <c r="C129" s="94"/>
      <c r="D129" s="95"/>
    </row>
    <row r="130" spans="1:4">
      <c r="A130" s="92"/>
      <c r="B130" s="93"/>
      <c r="C130" s="94"/>
      <c r="D130" s="95"/>
    </row>
    <row r="131" spans="1:4">
      <c r="A131" s="92"/>
      <c r="B131" s="93"/>
      <c r="C131" s="94"/>
      <c r="D131" s="95"/>
    </row>
    <row r="132" spans="1:4">
      <c r="A132" s="92"/>
      <c r="B132" s="93"/>
      <c r="C132" s="94"/>
      <c r="D132" s="95"/>
    </row>
    <row r="133" spans="1:4">
      <c r="A133" s="92"/>
      <c r="B133" s="93"/>
      <c r="C133" s="94"/>
      <c r="D133" s="95"/>
    </row>
    <row r="134" spans="1:4">
      <c r="A134" s="92"/>
      <c r="B134" s="93"/>
      <c r="C134" s="94"/>
      <c r="D134" s="95"/>
    </row>
    <row r="135" spans="1:4">
      <c r="A135" s="92"/>
      <c r="B135" s="93"/>
      <c r="C135" s="94"/>
      <c r="D135" s="95"/>
    </row>
    <row r="136" spans="1:4">
      <c r="A136" s="92"/>
      <c r="B136" s="93"/>
      <c r="C136" s="94"/>
      <c r="D136" s="95"/>
    </row>
    <row r="137" spans="1:4">
      <c r="A137" s="92"/>
      <c r="B137" s="93"/>
      <c r="C137" s="94"/>
      <c r="D137" s="95"/>
    </row>
    <row r="138" spans="1:4">
      <c r="A138" s="92"/>
      <c r="B138" s="93"/>
      <c r="C138" s="94"/>
      <c r="D138" s="95"/>
    </row>
    <row r="139" spans="1:4">
      <c r="A139" s="92"/>
      <c r="B139" s="93"/>
      <c r="C139" s="94"/>
      <c r="D139" s="95"/>
    </row>
    <row r="140" spans="1:4">
      <c r="A140" s="92"/>
      <c r="B140" s="93"/>
      <c r="C140" s="94"/>
      <c r="D140" s="95"/>
    </row>
    <row r="141" spans="1:4">
      <c r="A141" s="92"/>
      <c r="B141" s="93"/>
      <c r="C141" s="94"/>
      <c r="D141" s="95"/>
    </row>
    <row r="142" spans="1:4">
      <c r="A142" s="92"/>
      <c r="B142" s="93"/>
      <c r="C142" s="94"/>
      <c r="D142" s="95"/>
    </row>
    <row r="143" spans="1:4">
      <c r="A143" s="92"/>
      <c r="B143" s="93"/>
      <c r="C143" s="94"/>
      <c r="D143" s="95"/>
    </row>
    <row r="144" spans="1:4">
      <c r="A144" s="92"/>
      <c r="B144" s="93"/>
      <c r="C144" s="94"/>
      <c r="D144" s="95"/>
    </row>
    <row r="145" spans="1:4">
      <c r="A145" s="92"/>
      <c r="B145" s="93"/>
      <c r="C145" s="94"/>
      <c r="D145" s="95"/>
    </row>
    <row r="146" spans="1:4">
      <c r="A146" s="92"/>
      <c r="B146" s="93"/>
      <c r="C146" s="94"/>
      <c r="D146" s="95"/>
    </row>
    <row r="147" spans="1:4">
      <c r="A147" s="92"/>
      <c r="B147" s="93"/>
      <c r="C147" s="94"/>
      <c r="D147" s="95"/>
    </row>
    <row r="148" spans="1:4">
      <c r="A148" s="92"/>
      <c r="B148" s="93"/>
      <c r="C148" s="94"/>
      <c r="D148" s="95"/>
    </row>
    <row r="149" spans="1:4">
      <c r="A149" s="92"/>
      <c r="B149" s="93"/>
      <c r="C149" s="94"/>
      <c r="D149" s="95"/>
    </row>
    <row r="150" spans="1:4">
      <c r="A150" s="92"/>
      <c r="B150" s="93"/>
      <c r="C150" s="94"/>
      <c r="D150" s="95"/>
    </row>
    <row r="151" spans="1:4">
      <c r="A151" s="92"/>
      <c r="B151" s="93"/>
      <c r="C151" s="94"/>
      <c r="D151" s="95"/>
    </row>
    <row r="152" spans="1:4">
      <c r="A152" s="92"/>
      <c r="B152" s="93"/>
      <c r="C152" s="94"/>
      <c r="D152" s="95"/>
    </row>
    <row r="153" spans="1:4">
      <c r="A153" s="92"/>
      <c r="B153" s="93"/>
      <c r="C153" s="94"/>
      <c r="D153" s="95"/>
    </row>
    <row r="154" spans="1:4">
      <c r="A154" s="92"/>
      <c r="B154" s="93"/>
      <c r="C154" s="94"/>
      <c r="D154" s="95"/>
    </row>
    <row r="155" spans="1:4">
      <c r="A155" s="92"/>
      <c r="B155" s="93"/>
      <c r="C155" s="94"/>
      <c r="D155" s="95"/>
    </row>
    <row r="156" spans="1:4">
      <c r="A156" s="92"/>
      <c r="B156" s="93"/>
      <c r="C156" s="94"/>
      <c r="D156" s="95"/>
    </row>
    <row r="157" spans="1:4">
      <c r="A157" s="92"/>
      <c r="B157" s="93"/>
      <c r="C157" s="94"/>
      <c r="D157" s="95"/>
    </row>
    <row r="158" spans="1:4">
      <c r="A158" s="92"/>
      <c r="B158" s="93"/>
      <c r="C158" s="94"/>
      <c r="D158" s="95"/>
    </row>
    <row r="159" spans="1:4">
      <c r="A159" s="92"/>
      <c r="B159" s="93"/>
      <c r="C159" s="94"/>
      <c r="D159" s="95"/>
    </row>
    <row r="160" spans="1:4">
      <c r="A160" s="92"/>
      <c r="B160" s="93"/>
      <c r="C160" s="94"/>
      <c r="D160" s="95"/>
    </row>
    <row r="161" spans="1:4">
      <c r="A161" s="92"/>
      <c r="B161" s="93"/>
      <c r="C161" s="94"/>
      <c r="D161" s="95"/>
    </row>
    <row r="162" spans="1:4">
      <c r="A162" s="92"/>
      <c r="B162" s="93"/>
      <c r="C162" s="94"/>
      <c r="D162" s="95"/>
    </row>
    <row r="163" spans="1:4">
      <c r="A163" s="92"/>
      <c r="B163" s="93"/>
      <c r="C163" s="94"/>
      <c r="D163" s="95"/>
    </row>
    <row r="164" spans="1:4">
      <c r="A164" s="92"/>
      <c r="B164" s="93"/>
      <c r="C164" s="94"/>
      <c r="D164" s="95"/>
    </row>
    <row r="165" spans="1:4">
      <c r="A165" s="92"/>
      <c r="B165" s="93"/>
      <c r="C165" s="94"/>
      <c r="D165" s="95"/>
    </row>
    <row r="166" spans="1:4">
      <c r="A166" s="92"/>
      <c r="B166" s="93"/>
      <c r="C166" s="94"/>
      <c r="D166" s="95"/>
    </row>
    <row r="167" spans="1:4">
      <c r="A167" s="92"/>
      <c r="B167" s="93"/>
      <c r="C167" s="94"/>
      <c r="D167" s="95"/>
    </row>
    <row r="168" spans="1:4">
      <c r="A168" s="92"/>
      <c r="B168" s="93"/>
      <c r="C168" s="94"/>
      <c r="D168" s="95"/>
    </row>
    <row r="169" spans="1:4">
      <c r="A169" s="92"/>
      <c r="B169" s="93"/>
      <c r="C169" s="94"/>
      <c r="D169" s="95"/>
    </row>
    <row r="170" spans="1:4">
      <c r="A170" s="92"/>
      <c r="B170" s="93"/>
      <c r="C170" s="94"/>
      <c r="D170" s="95"/>
    </row>
    <row r="171" spans="1:4">
      <c r="A171" s="92"/>
      <c r="B171" s="93"/>
      <c r="C171" s="94"/>
      <c r="D171" s="95"/>
    </row>
    <row r="172" spans="1:4">
      <c r="A172" s="92"/>
      <c r="B172" s="93"/>
      <c r="C172" s="94"/>
      <c r="D172" s="95"/>
    </row>
    <row r="173" spans="1:4">
      <c r="A173" s="92"/>
      <c r="B173" s="93"/>
      <c r="C173" s="94"/>
      <c r="D173" s="95"/>
    </row>
    <row r="174" spans="1:4">
      <c r="A174" s="92"/>
      <c r="B174" s="93"/>
      <c r="C174" s="94"/>
      <c r="D174" s="95"/>
    </row>
    <row r="175" spans="1:4">
      <c r="A175" s="92"/>
      <c r="B175" s="93"/>
      <c r="C175" s="94"/>
      <c r="D175" s="95"/>
    </row>
    <row r="176" spans="1:4">
      <c r="A176" s="92"/>
      <c r="B176" s="93"/>
      <c r="C176" s="94"/>
      <c r="D176" s="95"/>
    </row>
    <row r="177" spans="1:4">
      <c r="A177" s="92"/>
      <c r="B177" s="93"/>
      <c r="C177" s="94"/>
      <c r="D177" s="95"/>
    </row>
    <row r="178" spans="1:4">
      <c r="A178" s="92"/>
      <c r="B178" s="93"/>
      <c r="C178" s="94"/>
      <c r="D178" s="95"/>
    </row>
    <row r="179" spans="1:4">
      <c r="A179" s="92"/>
      <c r="B179" s="93"/>
      <c r="C179" s="94"/>
      <c r="D179" s="95"/>
    </row>
    <row r="180" spans="1:4">
      <c r="A180" s="92"/>
      <c r="B180" s="93"/>
      <c r="C180" s="94"/>
      <c r="D180" s="95"/>
    </row>
    <row r="181" spans="1:4">
      <c r="A181" s="92"/>
      <c r="B181" s="93"/>
      <c r="C181" s="94"/>
      <c r="D181" s="95"/>
    </row>
    <row r="182" spans="1:4">
      <c r="A182" s="92"/>
      <c r="B182" s="93"/>
      <c r="C182" s="94"/>
      <c r="D182" s="95"/>
    </row>
    <row r="183" spans="1:4">
      <c r="A183" s="92"/>
      <c r="B183" s="93"/>
      <c r="C183" s="94"/>
      <c r="D183" s="95"/>
    </row>
    <row r="184" spans="1:4">
      <c r="A184" s="92"/>
      <c r="B184" s="93"/>
      <c r="C184" s="94"/>
      <c r="D184" s="95"/>
    </row>
    <row r="185" spans="1:4">
      <c r="A185" s="92"/>
      <c r="B185" s="93"/>
      <c r="C185" s="94"/>
      <c r="D185" s="95"/>
    </row>
    <row r="186" spans="1:4">
      <c r="A186" s="92"/>
      <c r="B186" s="93"/>
      <c r="C186" s="94"/>
      <c r="D186" s="95"/>
    </row>
    <row r="187" spans="1:4">
      <c r="A187" s="92"/>
      <c r="B187" s="93"/>
      <c r="C187" s="94"/>
      <c r="D187" s="95"/>
    </row>
    <row r="188" spans="1:4">
      <c r="A188" s="92"/>
      <c r="B188" s="93"/>
      <c r="C188" s="94"/>
      <c r="D188" s="95"/>
    </row>
    <row r="189" spans="1:4">
      <c r="A189" s="92"/>
      <c r="B189" s="93"/>
      <c r="C189" s="94"/>
      <c r="D189" s="95"/>
    </row>
    <row r="190" spans="1:4">
      <c r="A190" s="92"/>
      <c r="B190" s="93"/>
      <c r="C190" s="94"/>
      <c r="D190" s="95"/>
    </row>
    <row r="191" spans="1:4">
      <c r="A191" s="92"/>
      <c r="B191" s="93"/>
      <c r="C191" s="94"/>
      <c r="D191" s="95"/>
    </row>
    <row r="192" spans="1:4">
      <c r="A192" s="92"/>
      <c r="B192" s="93"/>
      <c r="C192" s="94"/>
      <c r="D192" s="95"/>
    </row>
    <row r="193" spans="1:4">
      <c r="A193" s="92"/>
      <c r="B193" s="93"/>
      <c r="C193" s="94"/>
      <c r="D193" s="95"/>
    </row>
    <row r="194" spans="1:4">
      <c r="A194" s="92"/>
      <c r="B194" s="93"/>
      <c r="C194" s="94"/>
      <c r="D194" s="95"/>
    </row>
    <row r="195" spans="1:4">
      <c r="A195" s="92"/>
      <c r="B195" s="93"/>
      <c r="C195" s="94"/>
      <c r="D195" s="95"/>
    </row>
    <row r="196" spans="1:4">
      <c r="A196" s="92"/>
      <c r="B196" s="93"/>
      <c r="C196" s="94"/>
      <c r="D196" s="95"/>
    </row>
    <row r="197" spans="1:4">
      <c r="A197" s="92"/>
      <c r="B197" s="93"/>
      <c r="C197" s="94"/>
      <c r="D197" s="95"/>
    </row>
    <row r="198" spans="1:4">
      <c r="A198" s="92"/>
      <c r="B198" s="93"/>
      <c r="C198" s="94"/>
      <c r="D198" s="95"/>
    </row>
    <row r="199" spans="1:4">
      <c r="A199" s="92"/>
      <c r="B199" s="93"/>
      <c r="C199" s="94"/>
      <c r="D199" s="95"/>
    </row>
    <row r="200" spans="1:4">
      <c r="A200" s="92"/>
      <c r="B200" s="93"/>
      <c r="C200" s="94"/>
      <c r="D200" s="95"/>
    </row>
    <row r="201" spans="1:4">
      <c r="A201" s="92"/>
      <c r="B201" s="93"/>
      <c r="C201" s="94"/>
      <c r="D201" s="95"/>
    </row>
    <row r="202" spans="1:4">
      <c r="A202" s="92"/>
      <c r="B202" s="93"/>
      <c r="C202" s="94"/>
      <c r="D202" s="95"/>
    </row>
    <row r="203" spans="1:4">
      <c r="A203" s="92"/>
      <c r="B203" s="93"/>
      <c r="C203" s="94"/>
      <c r="D203" s="95"/>
    </row>
    <row r="204" spans="1:4">
      <c r="A204" s="92"/>
      <c r="B204" s="93"/>
      <c r="C204" s="94"/>
      <c r="D204" s="95"/>
    </row>
    <row r="205" spans="1:4">
      <c r="A205" s="92"/>
      <c r="B205" s="93"/>
      <c r="C205" s="94"/>
      <c r="D205" s="95"/>
    </row>
    <row r="206" spans="1:4">
      <c r="A206" s="92"/>
      <c r="B206" s="93"/>
      <c r="C206" s="94"/>
      <c r="D206" s="95"/>
    </row>
    <row r="207" spans="1:4">
      <c r="A207" s="92"/>
      <c r="B207" s="93"/>
      <c r="C207" s="94"/>
      <c r="D207" s="95"/>
    </row>
    <row r="208" spans="1:4">
      <c r="A208" s="92"/>
      <c r="B208" s="93"/>
      <c r="C208" s="94"/>
      <c r="D208" s="95"/>
    </row>
    <row r="209" spans="1:4">
      <c r="A209" s="92"/>
      <c r="B209" s="93"/>
      <c r="C209" s="94"/>
      <c r="D209" s="95"/>
    </row>
    <row r="210" spans="1:4">
      <c r="A210" s="92"/>
      <c r="B210" s="93"/>
      <c r="C210" s="94"/>
      <c r="D210" s="95"/>
    </row>
    <row r="211" spans="1:4">
      <c r="A211" s="92"/>
      <c r="B211" s="93"/>
      <c r="C211" s="94"/>
      <c r="D211" s="95"/>
    </row>
    <row r="212" spans="1:4">
      <c r="A212" s="92"/>
      <c r="B212" s="93"/>
      <c r="C212" s="94"/>
      <c r="D212" s="95"/>
    </row>
    <row r="213" spans="1:4">
      <c r="A213" s="92"/>
      <c r="B213" s="93"/>
      <c r="C213" s="94"/>
      <c r="D213" s="95"/>
    </row>
    <row r="214" spans="1:4">
      <c r="A214" s="92"/>
      <c r="B214" s="93"/>
      <c r="C214" s="94"/>
      <c r="D214" s="95"/>
    </row>
    <row r="215" spans="1:4">
      <c r="A215" s="92"/>
      <c r="B215" s="93"/>
      <c r="C215" s="94"/>
      <c r="D215" s="95"/>
    </row>
    <row r="216" spans="1:4">
      <c r="A216" s="92"/>
      <c r="B216" s="93"/>
      <c r="C216" s="94"/>
      <c r="D216" s="95"/>
    </row>
    <row r="217" spans="1:4">
      <c r="A217" s="92"/>
      <c r="B217" s="93"/>
      <c r="C217" s="94"/>
      <c r="D217" s="95"/>
    </row>
    <row r="218" spans="1:4">
      <c r="A218" s="92"/>
      <c r="B218" s="93"/>
      <c r="C218" s="94"/>
      <c r="D218" s="95"/>
    </row>
    <row r="219" spans="1:4">
      <c r="A219" s="92"/>
      <c r="B219" s="93"/>
      <c r="C219" s="94"/>
      <c r="D219" s="95"/>
    </row>
    <row r="220" spans="1:4">
      <c r="A220" s="92"/>
      <c r="B220" s="93"/>
      <c r="C220" s="94"/>
      <c r="D220" s="95"/>
    </row>
    <row r="221" spans="1:4">
      <c r="A221" s="92"/>
      <c r="B221" s="93"/>
      <c r="C221" s="94"/>
      <c r="D221" s="95"/>
    </row>
    <row r="222" spans="1:4">
      <c r="A222" s="92"/>
      <c r="B222" s="93"/>
      <c r="C222" s="94"/>
      <c r="D222" s="95"/>
    </row>
    <row r="223" spans="1:4">
      <c r="A223" s="92"/>
      <c r="B223" s="93"/>
      <c r="C223" s="94"/>
      <c r="D223" s="95"/>
    </row>
    <row r="224" spans="1:4">
      <c r="A224" s="92"/>
      <c r="B224" s="93"/>
      <c r="C224" s="94"/>
      <c r="D224" s="95"/>
    </row>
    <row r="225" spans="1:4">
      <c r="A225" s="92"/>
      <c r="B225" s="93"/>
      <c r="C225" s="94"/>
      <c r="D225" s="95"/>
    </row>
    <row r="226" spans="1:4">
      <c r="A226" s="92"/>
      <c r="B226" s="93"/>
      <c r="C226" s="94"/>
      <c r="D226" s="95"/>
    </row>
    <row r="227" spans="1:4">
      <c r="A227" s="92"/>
      <c r="B227" s="93"/>
      <c r="C227" s="94"/>
      <c r="D227" s="95"/>
    </row>
    <row r="228" spans="1:4">
      <c r="A228" s="92"/>
      <c r="B228" s="93"/>
      <c r="C228" s="94"/>
      <c r="D228" s="95"/>
    </row>
    <row r="229" spans="1:4">
      <c r="A229" s="92"/>
      <c r="B229" s="93"/>
      <c r="C229" s="94"/>
      <c r="D229" s="95"/>
    </row>
    <row r="230" spans="1:4">
      <c r="A230" s="92"/>
      <c r="B230" s="93"/>
      <c r="C230" s="94"/>
      <c r="D230" s="95"/>
    </row>
    <row r="231" spans="1:4">
      <c r="A231" s="92"/>
      <c r="B231" s="93"/>
      <c r="C231" s="94"/>
      <c r="D231" s="95"/>
    </row>
    <row r="232" spans="1:4">
      <c r="A232" s="92"/>
      <c r="B232" s="93"/>
      <c r="C232" s="94"/>
      <c r="D232" s="95"/>
    </row>
    <row r="233" spans="1:4">
      <c r="A233" s="92"/>
      <c r="B233" s="93"/>
      <c r="C233" s="94"/>
      <c r="D233" s="95"/>
    </row>
    <row r="234" spans="1:4">
      <c r="A234" s="92"/>
      <c r="B234" s="93"/>
      <c r="C234" s="94"/>
      <c r="D234" s="95"/>
    </row>
    <row r="235" spans="1:4">
      <c r="A235" s="92"/>
      <c r="B235" s="93"/>
      <c r="C235" s="94"/>
      <c r="D235" s="95"/>
    </row>
    <row r="236" spans="1:4">
      <c r="A236" s="92"/>
      <c r="B236" s="93"/>
      <c r="C236" s="94"/>
      <c r="D236" s="95"/>
    </row>
    <row r="237" spans="1:4">
      <c r="A237" s="92"/>
      <c r="B237" s="93"/>
      <c r="C237" s="94"/>
      <c r="D237" s="95"/>
    </row>
    <row r="238" spans="1:4">
      <c r="A238" s="92"/>
      <c r="B238" s="93"/>
      <c r="C238" s="94"/>
      <c r="D238" s="95"/>
    </row>
    <row r="239" spans="1:4">
      <c r="A239" s="92"/>
      <c r="B239" s="93"/>
      <c r="C239" s="94"/>
      <c r="D239" s="95"/>
    </row>
    <row r="240" spans="1:4">
      <c r="A240" s="92"/>
      <c r="B240" s="93"/>
      <c r="C240" s="94"/>
      <c r="D240" s="95"/>
    </row>
    <row r="241" spans="1:4">
      <c r="A241" s="92"/>
      <c r="B241" s="93"/>
      <c r="C241" s="94"/>
      <c r="D241" s="95"/>
    </row>
    <row r="242" spans="1:4">
      <c r="A242" s="92"/>
      <c r="B242" s="93"/>
      <c r="C242" s="94"/>
      <c r="D242" s="95"/>
    </row>
    <row r="243" spans="1:4">
      <c r="A243" s="92"/>
      <c r="B243" s="93"/>
      <c r="C243" s="94"/>
      <c r="D243" s="95"/>
    </row>
    <row r="244" spans="1:4">
      <c r="A244" s="92"/>
      <c r="B244" s="93"/>
      <c r="C244" s="94"/>
      <c r="D244" s="95"/>
    </row>
    <row r="245" spans="1:4">
      <c r="A245" s="92"/>
      <c r="B245" s="93"/>
      <c r="C245" s="94"/>
      <c r="D245" s="95"/>
    </row>
    <row r="246" spans="1:4">
      <c r="A246" s="92"/>
      <c r="B246" s="93"/>
      <c r="C246" s="94"/>
      <c r="D246" s="95"/>
    </row>
    <row r="247" spans="1:4">
      <c r="A247" s="92"/>
      <c r="B247" s="93"/>
      <c r="C247" s="94"/>
      <c r="D247" s="95"/>
    </row>
    <row r="248" spans="1:4">
      <c r="A248" s="92"/>
      <c r="B248" s="93"/>
      <c r="C248" s="94"/>
      <c r="D248" s="95"/>
    </row>
    <row r="249" spans="1:4">
      <c r="A249" s="92"/>
      <c r="B249" s="93"/>
      <c r="C249" s="94"/>
      <c r="D249" s="95"/>
    </row>
    <row r="250" spans="1:4">
      <c r="A250" s="92"/>
      <c r="B250" s="93"/>
      <c r="C250" s="94"/>
      <c r="D250" s="95"/>
    </row>
    <row r="251" spans="1:4">
      <c r="A251" s="92"/>
      <c r="B251" s="93"/>
      <c r="C251" s="94"/>
      <c r="D251" s="95"/>
    </row>
    <row r="252" spans="1:4">
      <c r="A252" s="92"/>
      <c r="B252" s="93"/>
      <c r="C252" s="94"/>
      <c r="D252" s="95"/>
    </row>
    <row r="253" spans="1:4">
      <c r="A253" s="92"/>
      <c r="B253" s="93"/>
      <c r="C253" s="94"/>
      <c r="D253" s="95"/>
    </row>
    <row r="254" spans="1:4">
      <c r="A254" s="92"/>
      <c r="B254" s="93"/>
      <c r="C254" s="94"/>
      <c r="D254" s="95"/>
    </row>
    <row r="255" spans="1:4">
      <c r="A255" s="92"/>
      <c r="B255" s="93"/>
      <c r="C255" s="94"/>
      <c r="D255" s="95"/>
    </row>
    <row r="256" spans="1:4">
      <c r="A256" s="92"/>
      <c r="B256" s="93"/>
      <c r="C256" s="94"/>
      <c r="D256" s="95"/>
    </row>
    <row r="257" spans="1:4">
      <c r="A257" s="92"/>
      <c r="B257" s="93"/>
      <c r="C257" s="94"/>
      <c r="D257" s="95"/>
    </row>
    <row r="258" spans="1:4">
      <c r="A258" s="92"/>
      <c r="B258" s="93"/>
      <c r="C258" s="94"/>
      <c r="D258" s="95"/>
    </row>
    <row r="259" spans="1:4">
      <c r="A259" s="92"/>
      <c r="B259" s="93"/>
      <c r="C259" s="94"/>
      <c r="D259" s="95"/>
    </row>
    <row r="260" spans="1:4">
      <c r="A260" s="92"/>
      <c r="B260" s="93"/>
      <c r="C260" s="94"/>
      <c r="D260" s="95"/>
    </row>
    <row r="261" spans="1:4">
      <c r="A261" s="92"/>
      <c r="B261" s="93"/>
      <c r="C261" s="94"/>
      <c r="D261" s="95"/>
    </row>
    <row r="262" spans="1:4">
      <c r="A262" s="92"/>
      <c r="B262" s="93"/>
      <c r="C262" s="94"/>
      <c r="D262" s="95"/>
    </row>
    <row r="263" spans="1:4">
      <c r="A263" s="92"/>
      <c r="B263" s="93"/>
      <c r="C263" s="94"/>
      <c r="D263" s="95"/>
    </row>
    <row r="264" spans="1:4">
      <c r="A264" s="92"/>
      <c r="B264" s="93"/>
      <c r="C264" s="94"/>
      <c r="D264" s="95"/>
    </row>
    <row r="265" spans="1:4">
      <c r="A265" s="92"/>
      <c r="B265" s="93"/>
      <c r="C265" s="94"/>
      <c r="D265" s="95"/>
    </row>
    <row r="266" spans="1:4">
      <c r="A266" s="92"/>
      <c r="B266" s="93"/>
      <c r="C266" s="94"/>
      <c r="D266" s="95"/>
    </row>
    <row r="267" spans="1:4">
      <c r="A267" s="92"/>
      <c r="B267" s="93"/>
      <c r="C267" s="94"/>
      <c r="D267" s="95"/>
    </row>
    <row r="268" spans="1:4">
      <c r="A268" s="92"/>
      <c r="B268" s="93"/>
      <c r="C268" s="94"/>
      <c r="D268" s="95"/>
    </row>
    <row r="269" spans="1:4">
      <c r="A269" s="92"/>
      <c r="B269" s="93"/>
      <c r="C269" s="94"/>
      <c r="D269" s="95"/>
    </row>
    <row r="270" spans="1:4">
      <c r="A270" s="92"/>
      <c r="B270" s="93"/>
      <c r="C270" s="94"/>
      <c r="D270" s="95"/>
    </row>
    <row r="271" spans="1:4">
      <c r="A271" s="92"/>
      <c r="B271" s="93"/>
      <c r="C271" s="94"/>
      <c r="D271" s="95"/>
    </row>
    <row r="272" spans="1:4">
      <c r="A272" s="92"/>
      <c r="B272" s="93"/>
      <c r="C272" s="94"/>
      <c r="D272" s="95"/>
    </row>
    <row r="273" spans="1:4">
      <c r="A273" s="92"/>
      <c r="B273" s="93"/>
      <c r="C273" s="94"/>
      <c r="D273" s="95"/>
    </row>
    <row r="274" spans="1:4">
      <c r="A274" s="92"/>
      <c r="B274" s="93"/>
      <c r="C274" s="94"/>
      <c r="D274" s="95"/>
    </row>
    <row r="275" spans="1:4">
      <c r="A275" s="92"/>
      <c r="B275" s="93"/>
      <c r="C275" s="94"/>
      <c r="D275" s="95"/>
    </row>
    <row r="276" spans="1:4">
      <c r="A276" s="92"/>
      <c r="B276" s="93"/>
      <c r="C276" s="94"/>
      <c r="D276" s="95"/>
    </row>
    <row r="277" spans="1:4">
      <c r="A277" s="92"/>
      <c r="B277" s="93"/>
      <c r="C277" s="94"/>
      <c r="D277" s="95"/>
    </row>
    <row r="278" spans="1:4">
      <c r="A278" s="92"/>
      <c r="B278" s="93"/>
      <c r="C278" s="94"/>
      <c r="D278" s="95"/>
    </row>
    <row r="279" spans="1:4">
      <c r="A279" s="92"/>
      <c r="B279" s="93"/>
      <c r="C279" s="94"/>
      <c r="D279" s="95"/>
    </row>
    <row r="280" spans="1:4">
      <c r="A280" s="92"/>
      <c r="B280" s="93"/>
      <c r="C280" s="94"/>
      <c r="D280" s="95"/>
    </row>
    <row r="281" spans="1:4">
      <c r="A281" s="92"/>
      <c r="B281" s="93"/>
      <c r="C281" s="94"/>
      <c r="D281" s="95"/>
    </row>
    <row r="282" spans="1:4">
      <c r="A282" s="92"/>
      <c r="B282" s="93"/>
      <c r="C282" s="94"/>
      <c r="D282" s="95"/>
    </row>
    <row r="283" spans="1:4">
      <c r="A283" s="92"/>
      <c r="B283" s="93"/>
      <c r="C283" s="94"/>
      <c r="D283" s="95"/>
    </row>
    <row r="284" spans="1:4">
      <c r="A284" s="92"/>
      <c r="B284" s="93"/>
      <c r="C284" s="94"/>
      <c r="D284" s="95"/>
    </row>
    <row r="285" spans="1:4">
      <c r="A285" s="92"/>
      <c r="B285" s="93"/>
      <c r="C285" s="94"/>
      <c r="D285" s="95"/>
    </row>
    <row r="286" spans="1:4">
      <c r="A286" s="92"/>
      <c r="B286" s="93"/>
      <c r="C286" s="94"/>
      <c r="D286" s="95"/>
    </row>
    <row r="287" spans="1:4">
      <c r="A287" s="92"/>
      <c r="B287" s="93"/>
      <c r="C287" s="94"/>
      <c r="D287" s="95"/>
    </row>
    <row r="288" spans="1:4">
      <c r="A288" s="92"/>
      <c r="B288" s="93"/>
      <c r="C288" s="94"/>
      <c r="D288" s="95"/>
    </row>
    <row r="289" spans="1:4">
      <c r="A289" s="92"/>
      <c r="B289" s="93"/>
      <c r="C289" s="94"/>
      <c r="D289" s="95"/>
    </row>
    <row r="290" spans="1:4">
      <c r="A290" s="92"/>
      <c r="B290" s="93"/>
      <c r="C290" s="94"/>
      <c r="D290" s="95"/>
    </row>
    <row r="291" spans="1:4">
      <c r="A291" s="92"/>
      <c r="B291" s="93"/>
      <c r="C291" s="94"/>
      <c r="D291" s="95"/>
    </row>
    <row r="292" spans="1:4">
      <c r="A292" s="92"/>
      <c r="B292" s="93"/>
      <c r="C292" s="94"/>
      <c r="D292" s="95"/>
    </row>
    <row r="293" spans="1:4">
      <c r="A293" s="92"/>
      <c r="B293" s="93"/>
      <c r="C293" s="94"/>
      <c r="D293" s="95"/>
    </row>
    <row r="294" spans="1:4">
      <c r="A294" s="92"/>
      <c r="B294" s="93"/>
      <c r="C294" s="94"/>
      <c r="D294" s="95"/>
    </row>
    <row r="295" spans="1:4">
      <c r="A295" s="92"/>
      <c r="B295" s="93"/>
      <c r="C295" s="94"/>
      <c r="D295" s="95"/>
    </row>
    <row r="296" spans="1:4">
      <c r="A296" s="92"/>
      <c r="B296" s="93"/>
      <c r="C296" s="94"/>
      <c r="D296" s="95"/>
    </row>
    <row r="297" spans="1:4">
      <c r="A297" s="92"/>
      <c r="B297" s="93"/>
      <c r="C297" s="94"/>
      <c r="D297" s="95"/>
    </row>
    <row r="298" spans="1:4">
      <c r="A298" s="92"/>
      <c r="B298" s="93"/>
      <c r="C298" s="94"/>
      <c r="D298" s="95"/>
    </row>
    <row r="299" spans="1:4">
      <c r="A299" s="92"/>
      <c r="B299" s="93"/>
      <c r="C299" s="94"/>
      <c r="D299" s="95"/>
    </row>
    <row r="300" spans="1:4">
      <c r="A300" s="92"/>
      <c r="B300" s="93"/>
      <c r="C300" s="94"/>
      <c r="D300" s="95"/>
    </row>
    <row r="301" spans="1:4">
      <c r="A301" s="92"/>
      <c r="B301" s="93"/>
      <c r="C301" s="94"/>
      <c r="D301" s="95"/>
    </row>
    <row r="302" spans="1:4">
      <c r="A302" s="92"/>
      <c r="B302" s="93"/>
      <c r="C302" s="94"/>
      <c r="D302" s="95"/>
    </row>
    <row r="303" spans="1:4">
      <c r="A303" s="92"/>
      <c r="B303" s="93"/>
      <c r="C303" s="94"/>
      <c r="D303" s="95"/>
    </row>
    <row r="304" spans="1:4">
      <c r="A304" s="92"/>
      <c r="B304" s="93"/>
      <c r="C304" s="94"/>
      <c r="D304" s="95"/>
    </row>
    <row r="305" spans="1:4">
      <c r="A305" s="92"/>
      <c r="B305" s="93"/>
      <c r="C305" s="94"/>
      <c r="D305" s="95"/>
    </row>
    <row r="306" spans="1:4">
      <c r="A306" s="92"/>
      <c r="B306" s="93"/>
      <c r="C306" s="94"/>
      <c r="D306" s="95"/>
    </row>
    <row r="307" spans="1:4">
      <c r="A307" s="92"/>
      <c r="B307" s="93"/>
      <c r="C307" s="94"/>
      <c r="D307" s="95"/>
    </row>
    <row r="308" spans="1:4">
      <c r="A308" s="92"/>
      <c r="B308" s="93"/>
      <c r="C308" s="94"/>
      <c r="D308" s="95"/>
    </row>
    <row r="309" spans="1:4">
      <c r="A309" s="92"/>
      <c r="B309" s="93"/>
      <c r="C309" s="94"/>
      <c r="D309" s="95"/>
    </row>
    <row r="310" spans="1:4">
      <c r="A310" s="92"/>
      <c r="B310" s="93"/>
      <c r="C310" s="94"/>
      <c r="D310" s="95"/>
    </row>
    <row r="311" spans="1:4">
      <c r="A311" s="92"/>
      <c r="B311" s="93"/>
      <c r="C311" s="94"/>
      <c r="D311" s="95"/>
    </row>
    <row r="312" spans="1:4">
      <c r="A312" s="92"/>
      <c r="B312" s="93"/>
      <c r="C312" s="94"/>
      <c r="D312" s="95"/>
    </row>
    <row r="313" spans="1:4">
      <c r="A313" s="92"/>
      <c r="B313" s="93"/>
      <c r="C313" s="94"/>
      <c r="D313" s="95"/>
    </row>
    <row r="314" spans="1:4">
      <c r="A314" s="92"/>
      <c r="B314" s="93"/>
      <c r="C314" s="94"/>
      <c r="D314" s="95"/>
    </row>
    <row r="315" spans="1:4">
      <c r="A315" s="92"/>
      <c r="B315" s="93"/>
      <c r="C315" s="94"/>
      <c r="D315" s="95"/>
    </row>
    <row r="316" spans="1:4">
      <c r="A316" s="92"/>
      <c r="B316" s="93"/>
      <c r="C316" s="94"/>
      <c r="D316" s="95"/>
    </row>
    <row r="317" spans="1:4">
      <c r="A317" s="92"/>
      <c r="B317" s="93"/>
      <c r="C317" s="94"/>
      <c r="D317" s="95"/>
    </row>
    <row r="318" spans="1:4">
      <c r="A318" s="92"/>
      <c r="B318" s="93"/>
      <c r="C318" s="94"/>
      <c r="D318" s="95"/>
    </row>
    <row r="319" spans="1:4">
      <c r="A319" s="92"/>
      <c r="B319" s="93"/>
      <c r="C319" s="94"/>
      <c r="D319" s="95"/>
    </row>
    <row r="320" spans="1:4">
      <c r="A320" s="92"/>
      <c r="B320" s="93"/>
      <c r="C320" s="94"/>
      <c r="D320" s="95"/>
    </row>
    <row r="321" spans="1:4">
      <c r="A321" s="92"/>
      <c r="B321" s="93"/>
      <c r="C321" s="94"/>
      <c r="D321" s="95"/>
    </row>
    <row r="322" spans="1:4">
      <c r="A322" s="92"/>
      <c r="B322" s="93"/>
      <c r="C322" s="94"/>
      <c r="D322" s="95"/>
    </row>
    <row r="323" spans="1:4">
      <c r="A323" s="92"/>
      <c r="B323" s="93"/>
      <c r="C323" s="94"/>
      <c r="D323" s="95"/>
    </row>
    <row r="324" spans="1:4">
      <c r="A324" s="92"/>
      <c r="B324" s="93"/>
      <c r="C324" s="94"/>
      <c r="D324" s="95"/>
    </row>
    <row r="325" spans="1:4">
      <c r="A325" s="92"/>
      <c r="B325" s="93"/>
      <c r="C325" s="94"/>
      <c r="D325" s="95"/>
    </row>
    <row r="326" spans="1:4">
      <c r="A326" s="92"/>
      <c r="B326" s="93"/>
      <c r="C326" s="94"/>
      <c r="D326" s="95"/>
    </row>
    <row r="327" spans="1:4">
      <c r="A327" s="92"/>
      <c r="B327" s="93"/>
      <c r="C327" s="94"/>
      <c r="D327" s="95"/>
    </row>
    <row r="328" spans="1:4">
      <c r="A328" s="92"/>
      <c r="B328" s="93"/>
      <c r="C328" s="94"/>
      <c r="D328" s="95"/>
    </row>
    <row r="329" spans="1:4">
      <c r="A329" s="92"/>
      <c r="B329" s="93"/>
      <c r="C329" s="94"/>
      <c r="D329" s="95"/>
    </row>
    <row r="330" spans="1:4">
      <c r="A330" s="92"/>
      <c r="B330" s="93"/>
      <c r="C330" s="94"/>
      <c r="D330" s="95"/>
    </row>
    <row r="331" spans="1:4">
      <c r="A331" s="92"/>
      <c r="B331" s="93"/>
      <c r="C331" s="94"/>
      <c r="D331" s="95"/>
    </row>
    <row r="332" spans="1:4">
      <c r="A332" s="92"/>
      <c r="B332" s="93"/>
      <c r="C332" s="94"/>
      <c r="D332" s="95"/>
    </row>
    <row r="333" spans="1:4">
      <c r="A333" s="92"/>
      <c r="B333" s="93"/>
      <c r="C333" s="94"/>
      <c r="D333" s="95"/>
    </row>
    <row r="334" spans="1:4">
      <c r="A334" s="92"/>
      <c r="B334" s="93"/>
      <c r="C334" s="94"/>
      <c r="D334" s="95"/>
    </row>
    <row r="335" spans="1:4">
      <c r="A335" s="92"/>
      <c r="B335" s="93"/>
      <c r="C335" s="94"/>
      <c r="D335" s="95"/>
    </row>
    <row r="336" spans="1:4">
      <c r="A336" s="92"/>
      <c r="B336" s="93"/>
      <c r="C336" s="94"/>
      <c r="D336" s="95"/>
    </row>
    <row r="337" spans="1:4">
      <c r="A337" s="92"/>
      <c r="B337" s="93"/>
      <c r="C337" s="94"/>
      <c r="D337" s="95"/>
    </row>
    <row r="338" spans="1:4">
      <c r="A338" s="92"/>
      <c r="B338" s="93"/>
      <c r="C338" s="94"/>
      <c r="D338" s="95"/>
    </row>
    <row r="339" spans="1:4">
      <c r="A339" s="92"/>
      <c r="B339" s="93"/>
      <c r="C339" s="94"/>
      <c r="D339" s="95"/>
    </row>
    <row r="340" spans="1:4">
      <c r="A340" s="92"/>
      <c r="B340" s="93"/>
      <c r="C340" s="94"/>
      <c r="D340" s="95"/>
    </row>
    <row r="341" spans="1:4">
      <c r="A341" s="92"/>
      <c r="B341" s="93"/>
      <c r="C341" s="94"/>
      <c r="D341" s="95"/>
    </row>
    <row r="342" spans="1:4">
      <c r="A342" s="92"/>
      <c r="B342" s="93"/>
      <c r="C342" s="94"/>
      <c r="D342" s="95"/>
    </row>
    <row r="343" spans="1:4">
      <c r="A343" s="92"/>
      <c r="B343" s="93"/>
      <c r="C343" s="94"/>
      <c r="D343" s="95"/>
    </row>
    <row r="344" spans="1:4">
      <c r="A344" s="92"/>
      <c r="B344" s="93"/>
      <c r="C344" s="94"/>
      <c r="D344" s="95"/>
    </row>
    <row r="345" spans="1:4">
      <c r="A345" s="92"/>
      <c r="B345" s="93"/>
      <c r="C345" s="94"/>
      <c r="D345" s="95"/>
    </row>
    <row r="346" spans="1:4">
      <c r="A346" s="92"/>
      <c r="B346" s="93"/>
      <c r="C346" s="94"/>
      <c r="D346" s="95"/>
    </row>
    <row r="347" spans="1:4">
      <c r="A347" s="92"/>
      <c r="B347" s="93"/>
      <c r="C347" s="94"/>
      <c r="D347" s="95"/>
    </row>
    <row r="348" spans="1:4">
      <c r="A348" s="92"/>
      <c r="B348" s="93"/>
      <c r="C348" s="94"/>
      <c r="D348" s="95"/>
    </row>
    <row r="349" spans="1:4">
      <c r="A349" s="92"/>
      <c r="B349" s="93"/>
      <c r="C349" s="94"/>
      <c r="D349" s="95"/>
    </row>
    <row r="350" spans="1:4">
      <c r="A350" s="92"/>
      <c r="B350" s="93"/>
      <c r="C350" s="94"/>
      <c r="D350" s="95"/>
    </row>
    <row r="351" spans="1:4">
      <c r="A351" s="92"/>
      <c r="B351" s="93"/>
      <c r="C351" s="94"/>
      <c r="D351" s="95"/>
    </row>
    <row r="352" spans="1:4">
      <c r="A352" s="92"/>
      <c r="B352" s="93"/>
      <c r="C352" s="94"/>
      <c r="D352" s="95"/>
    </row>
    <row r="353" spans="1:4">
      <c r="A353" s="92"/>
      <c r="B353" s="93"/>
      <c r="C353" s="94"/>
      <c r="D353" s="95"/>
    </row>
    <row r="354" spans="1:4">
      <c r="A354" s="92"/>
      <c r="B354" s="93"/>
      <c r="C354" s="94"/>
      <c r="D354" s="95"/>
    </row>
    <row r="355" spans="1:4">
      <c r="A355" s="92"/>
      <c r="B355" s="93"/>
      <c r="C355" s="94"/>
      <c r="D355" s="95"/>
    </row>
    <row r="356" spans="1:4">
      <c r="A356" s="92"/>
      <c r="B356" s="93"/>
      <c r="C356" s="94"/>
      <c r="D356" s="95"/>
    </row>
    <row r="357" spans="1:4">
      <c r="A357" s="92"/>
      <c r="B357" s="93"/>
      <c r="C357" s="94"/>
      <c r="D357" s="95"/>
    </row>
    <row r="358" spans="1:4">
      <c r="A358" s="92"/>
      <c r="B358" s="93"/>
      <c r="C358" s="94"/>
      <c r="D358" s="95"/>
    </row>
    <row r="359" spans="1:4">
      <c r="A359" s="92"/>
      <c r="B359" s="93"/>
      <c r="C359" s="94"/>
      <c r="D359" s="95"/>
    </row>
    <row r="360" spans="1:4">
      <c r="A360" s="92"/>
      <c r="B360" s="93"/>
      <c r="C360" s="94"/>
      <c r="D360" s="95"/>
    </row>
    <row r="361" spans="1:4">
      <c r="A361" s="92"/>
      <c r="B361" s="93"/>
      <c r="C361" s="94"/>
      <c r="D361" s="95"/>
    </row>
    <row r="362" spans="1:4">
      <c r="A362" s="92"/>
      <c r="B362" s="93"/>
      <c r="C362" s="94"/>
      <c r="D362" s="95"/>
    </row>
    <row r="363" spans="1:4">
      <c r="A363" s="92"/>
      <c r="B363" s="93"/>
      <c r="C363" s="94"/>
      <c r="D363" s="95"/>
    </row>
    <row r="364" spans="1:4">
      <c r="A364" s="92"/>
      <c r="B364" s="93"/>
      <c r="C364" s="94"/>
      <c r="D364" s="95"/>
    </row>
    <row r="365" spans="1:4">
      <c r="A365" s="92"/>
      <c r="B365" s="93"/>
      <c r="C365" s="94"/>
      <c r="D365" s="95"/>
    </row>
    <row r="366" spans="1:4">
      <c r="A366" s="92"/>
      <c r="B366" s="93"/>
      <c r="C366" s="94"/>
      <c r="D366" s="95"/>
    </row>
    <row r="367" spans="1:4">
      <c r="A367" s="92"/>
      <c r="B367" s="93"/>
      <c r="C367" s="94"/>
      <c r="D367" s="95"/>
    </row>
    <row r="368" spans="1:4">
      <c r="A368" s="92"/>
      <c r="B368" s="93"/>
      <c r="C368" s="94"/>
      <c r="D368" s="95"/>
    </row>
    <row r="369" spans="1:4">
      <c r="A369" s="92"/>
      <c r="B369" s="93"/>
      <c r="C369" s="94"/>
      <c r="D369" s="95"/>
    </row>
    <row r="370" spans="1:4">
      <c r="A370" s="92"/>
      <c r="B370" s="93"/>
      <c r="C370" s="94"/>
      <c r="D370" s="95"/>
    </row>
    <row r="371" spans="1:4">
      <c r="A371" s="92"/>
      <c r="B371" s="93"/>
      <c r="C371" s="94"/>
      <c r="D371" s="95"/>
    </row>
    <row r="372" spans="1:4">
      <c r="A372" s="92"/>
      <c r="B372" s="93"/>
      <c r="C372" s="94"/>
      <c r="D372" s="95"/>
    </row>
    <row r="373" spans="1:4">
      <c r="A373" s="92"/>
      <c r="B373" s="93"/>
      <c r="C373" s="94"/>
      <c r="D373" s="95"/>
    </row>
    <row r="374" spans="1:4">
      <c r="A374" s="92"/>
      <c r="B374" s="93"/>
      <c r="C374" s="94"/>
      <c r="D374" s="95"/>
    </row>
    <row r="375" spans="1:4">
      <c r="A375" s="92"/>
      <c r="B375" s="93"/>
      <c r="C375" s="94"/>
      <c r="D375" s="95"/>
    </row>
    <row r="376" spans="1:4">
      <c r="A376" s="92"/>
      <c r="B376" s="93"/>
      <c r="C376" s="94"/>
      <c r="D376" s="95"/>
    </row>
    <row r="377" spans="1:4">
      <c r="A377" s="92"/>
      <c r="B377" s="93"/>
      <c r="C377" s="94"/>
      <c r="D377" s="95"/>
    </row>
    <row r="378" spans="1:4">
      <c r="A378" s="92"/>
      <c r="B378" s="93"/>
      <c r="C378" s="94"/>
      <c r="D378" s="95"/>
    </row>
    <row r="379" spans="1:4">
      <c r="A379" s="92"/>
      <c r="B379" s="93"/>
      <c r="C379" s="94"/>
      <c r="D379" s="95"/>
    </row>
    <row r="380" spans="1:4">
      <c r="A380" s="92"/>
      <c r="B380" s="93"/>
      <c r="C380" s="94"/>
      <c r="D380" s="95"/>
    </row>
    <row r="381" spans="1:4">
      <c r="A381" s="92"/>
      <c r="B381" s="93"/>
      <c r="C381" s="94"/>
      <c r="D381" s="95"/>
    </row>
    <row r="382" spans="1:4">
      <c r="A382" s="92"/>
      <c r="B382" s="93"/>
      <c r="C382" s="94"/>
      <c r="D382" s="95"/>
    </row>
    <row r="383" spans="1:4">
      <c r="A383" s="92"/>
      <c r="B383" s="93"/>
      <c r="C383" s="94"/>
      <c r="D383" s="95"/>
    </row>
    <row r="384" spans="1:4">
      <c r="A384" s="92"/>
      <c r="B384" s="93"/>
      <c r="C384" s="94"/>
      <c r="D384" s="95"/>
    </row>
    <row r="385" spans="1:4">
      <c r="A385" s="92"/>
      <c r="B385" s="93"/>
      <c r="C385" s="94"/>
      <c r="D385" s="95"/>
    </row>
    <row r="386" spans="1:4">
      <c r="A386" s="92"/>
      <c r="B386" s="93"/>
      <c r="C386" s="94"/>
      <c r="D386" s="95"/>
    </row>
    <row r="387" spans="1:4">
      <c r="A387" s="92"/>
      <c r="B387" s="93"/>
      <c r="C387" s="94"/>
      <c r="D387" s="95"/>
    </row>
    <row r="388" spans="1:4">
      <c r="A388" s="92"/>
      <c r="B388" s="93"/>
      <c r="C388" s="94"/>
      <c r="D388" s="95"/>
    </row>
    <row r="389" spans="1:4">
      <c r="A389" s="92"/>
      <c r="B389" s="93"/>
      <c r="C389" s="94"/>
      <c r="D389" s="95"/>
    </row>
    <row r="390" spans="1:4">
      <c r="A390" s="92"/>
      <c r="B390" s="93"/>
      <c r="C390" s="94"/>
      <c r="D390" s="95"/>
    </row>
    <row r="391" spans="1:4">
      <c r="A391" s="92"/>
      <c r="B391" s="93"/>
      <c r="C391" s="94"/>
      <c r="D391" s="95"/>
    </row>
    <row r="392" spans="1:4">
      <c r="A392" s="92"/>
      <c r="B392" s="93"/>
      <c r="C392" s="94"/>
      <c r="D392" s="95"/>
    </row>
    <row r="393" spans="1:4">
      <c r="A393" s="92"/>
      <c r="B393" s="93"/>
      <c r="C393" s="94"/>
      <c r="D393" s="95"/>
    </row>
    <row r="394" spans="1:4">
      <c r="A394" s="92"/>
      <c r="B394" s="93"/>
      <c r="C394" s="94"/>
      <c r="D394" s="95"/>
    </row>
    <row r="395" spans="1:4">
      <c r="A395" s="92"/>
      <c r="B395" s="93"/>
      <c r="C395" s="94"/>
      <c r="D395" s="95"/>
    </row>
    <row r="396" spans="1:4">
      <c r="A396" s="92"/>
      <c r="B396" s="93"/>
      <c r="C396" s="94"/>
      <c r="D396" s="95"/>
    </row>
    <row r="397" spans="1:4">
      <c r="A397" s="92"/>
      <c r="B397" s="93"/>
      <c r="C397" s="94"/>
      <c r="D397" s="95"/>
    </row>
    <row r="398" spans="1:4">
      <c r="A398" s="92"/>
      <c r="B398" s="93"/>
      <c r="C398" s="94"/>
      <c r="D398" s="95"/>
    </row>
    <row r="399" spans="1:4">
      <c r="A399" s="92"/>
      <c r="B399" s="93"/>
      <c r="C399" s="94"/>
      <c r="D399" s="95"/>
    </row>
    <row r="400" spans="1:4">
      <c r="A400" s="92"/>
      <c r="B400" s="93"/>
      <c r="C400" s="94"/>
      <c r="D400" s="95"/>
    </row>
    <row r="401" spans="1:4">
      <c r="A401" s="92"/>
      <c r="B401" s="93"/>
      <c r="C401" s="94"/>
      <c r="D401" s="95"/>
    </row>
    <row r="402" spans="1:4">
      <c r="A402" s="92"/>
      <c r="B402" s="93"/>
      <c r="C402" s="94"/>
      <c r="D402" s="95"/>
    </row>
    <row r="403" spans="1:4">
      <c r="A403" s="92"/>
      <c r="B403" s="93"/>
      <c r="C403" s="94"/>
      <c r="D403" s="95"/>
    </row>
    <row r="404" spans="1:4">
      <c r="A404" s="92"/>
      <c r="B404" s="93"/>
      <c r="C404" s="94"/>
      <c r="D404" s="95"/>
    </row>
    <row r="405" spans="1:4">
      <c r="A405" s="92"/>
      <c r="B405" s="93"/>
      <c r="C405" s="94"/>
      <c r="D405" s="95"/>
    </row>
    <row r="406" spans="1:4">
      <c r="A406" s="92"/>
      <c r="B406" s="93"/>
      <c r="C406" s="94"/>
      <c r="D406" s="95"/>
    </row>
    <row r="407" spans="1:4">
      <c r="A407" s="92"/>
      <c r="B407" s="93"/>
      <c r="C407" s="94"/>
      <c r="D407" s="95"/>
    </row>
    <row r="408" spans="1:4">
      <c r="A408" s="92"/>
      <c r="B408" s="93"/>
      <c r="C408" s="94"/>
      <c r="D408" s="95"/>
    </row>
    <row r="409" spans="1:4">
      <c r="A409" s="92"/>
      <c r="B409" s="93"/>
      <c r="C409" s="94"/>
      <c r="D409" s="95"/>
    </row>
    <row r="410" spans="1:4">
      <c r="A410" s="92"/>
      <c r="B410" s="93"/>
      <c r="C410" s="94"/>
      <c r="D410" s="95"/>
    </row>
    <row r="411" spans="1:4">
      <c r="A411" s="92"/>
      <c r="B411" s="93"/>
      <c r="C411" s="94"/>
      <c r="D411" s="95"/>
    </row>
    <row r="412" spans="1:4">
      <c r="A412" s="92"/>
      <c r="B412" s="93"/>
      <c r="C412" s="94"/>
      <c r="D412" s="95"/>
    </row>
    <row r="413" spans="1:4">
      <c r="A413" s="92"/>
      <c r="B413" s="93"/>
      <c r="C413" s="94"/>
      <c r="D413" s="95"/>
    </row>
    <row r="414" spans="1:4">
      <c r="A414" s="92"/>
      <c r="B414" s="93"/>
      <c r="C414" s="94"/>
      <c r="D414" s="95"/>
    </row>
    <row r="415" spans="1:4">
      <c r="A415" s="92"/>
      <c r="B415" s="93"/>
      <c r="C415" s="94"/>
      <c r="D415" s="95"/>
    </row>
    <row r="416" spans="1:4">
      <c r="A416" s="92"/>
      <c r="B416" s="93"/>
      <c r="C416" s="94"/>
      <c r="D416" s="95"/>
    </row>
    <row r="417" spans="1:4">
      <c r="A417" s="92"/>
      <c r="B417" s="93"/>
      <c r="C417" s="94"/>
      <c r="D417" s="95"/>
    </row>
    <row r="418" spans="1:4">
      <c r="A418" s="92"/>
      <c r="B418" s="93"/>
      <c r="C418" s="94"/>
      <c r="D418" s="95"/>
    </row>
    <row r="419" spans="1:4">
      <c r="A419" s="92"/>
      <c r="B419" s="93"/>
      <c r="C419" s="94"/>
      <c r="D419" s="95"/>
    </row>
    <row r="420" spans="1:4">
      <c r="A420" s="92"/>
      <c r="B420" s="93"/>
      <c r="C420" s="94"/>
      <c r="D420" s="95"/>
    </row>
    <row r="421" spans="1:4">
      <c r="A421" s="92"/>
      <c r="B421" s="93"/>
      <c r="C421" s="94"/>
      <c r="D421" s="95"/>
    </row>
    <row r="422" spans="1:4">
      <c r="A422" s="92"/>
      <c r="B422" s="93"/>
      <c r="C422" s="94"/>
      <c r="D422" s="95"/>
    </row>
    <row r="423" spans="1:4">
      <c r="A423" s="92"/>
      <c r="B423" s="93"/>
      <c r="C423" s="94"/>
      <c r="D423" s="95"/>
    </row>
    <row r="424" spans="1:4">
      <c r="A424" s="92"/>
      <c r="B424" s="93"/>
      <c r="C424" s="94"/>
      <c r="D424" s="95"/>
    </row>
    <row r="425" spans="1:4">
      <c r="A425" s="92"/>
      <c r="B425" s="93"/>
      <c r="C425" s="94"/>
      <c r="D425" s="95"/>
    </row>
    <row r="426" spans="1:4">
      <c r="A426" s="92"/>
      <c r="B426" s="93"/>
      <c r="C426" s="94"/>
      <c r="D426" s="95"/>
    </row>
    <row r="427" spans="1:4">
      <c r="A427" s="92"/>
      <c r="B427" s="93"/>
      <c r="C427" s="94"/>
      <c r="D427" s="95"/>
    </row>
    <row r="428" spans="1:4">
      <c r="A428" s="92"/>
      <c r="B428" s="93"/>
      <c r="C428" s="94"/>
      <c r="D428" s="95"/>
    </row>
    <row r="429" spans="1:4">
      <c r="A429" s="92"/>
      <c r="B429" s="93"/>
      <c r="C429" s="94"/>
      <c r="D429" s="95"/>
    </row>
    <row r="430" spans="1:4">
      <c r="A430" s="92"/>
      <c r="B430" s="93"/>
      <c r="C430" s="94"/>
      <c r="D430" s="95"/>
    </row>
    <row r="431" spans="1:4">
      <c r="A431" s="92"/>
      <c r="B431" s="93"/>
      <c r="C431" s="94"/>
      <c r="D431" s="95"/>
    </row>
    <row r="432" spans="1:4">
      <c r="A432" s="92"/>
      <c r="B432" s="93"/>
      <c r="C432" s="94"/>
      <c r="D432" s="95"/>
    </row>
    <row r="433" spans="1:4">
      <c r="A433" s="92"/>
      <c r="B433" s="93"/>
      <c r="C433" s="94"/>
      <c r="D433" s="95"/>
    </row>
    <row r="434" spans="1:4">
      <c r="A434" s="92"/>
      <c r="B434" s="93"/>
      <c r="C434" s="94"/>
      <c r="D434" s="95"/>
    </row>
    <row r="435" spans="1:4">
      <c r="A435" s="92"/>
      <c r="B435" s="93"/>
      <c r="C435" s="94"/>
      <c r="D435" s="95"/>
    </row>
    <row r="436" spans="1:4">
      <c r="A436" s="92"/>
      <c r="B436" s="93"/>
      <c r="C436" s="94"/>
      <c r="D436" s="95"/>
    </row>
    <row r="437" spans="1:4">
      <c r="A437" s="92"/>
      <c r="B437" s="93"/>
      <c r="C437" s="94"/>
      <c r="D437" s="95"/>
    </row>
    <row r="438" spans="1:4">
      <c r="A438" s="92"/>
      <c r="B438" s="93"/>
      <c r="C438" s="94"/>
      <c r="D438" s="95"/>
    </row>
    <row r="439" spans="1:4">
      <c r="A439" s="92"/>
      <c r="B439" s="93"/>
      <c r="C439" s="94"/>
      <c r="D439" s="95"/>
    </row>
    <row r="440" spans="1:4">
      <c r="A440" s="92"/>
      <c r="B440" s="93"/>
      <c r="C440" s="94"/>
      <c r="D440" s="95"/>
    </row>
    <row r="441" spans="1:4">
      <c r="A441" s="92"/>
      <c r="B441" s="93"/>
      <c r="C441" s="94"/>
      <c r="D441" s="95"/>
    </row>
    <row r="442" spans="1:4">
      <c r="A442" s="92"/>
      <c r="B442" s="93"/>
      <c r="C442" s="94"/>
      <c r="D442" s="95"/>
    </row>
    <row r="443" spans="1:4">
      <c r="A443" s="92"/>
      <c r="B443" s="93"/>
      <c r="C443" s="94"/>
      <c r="D443" s="95"/>
    </row>
    <row r="444" spans="1:4">
      <c r="A444" s="92"/>
      <c r="B444" s="93"/>
      <c r="C444" s="94"/>
      <c r="D444" s="95"/>
    </row>
    <row r="445" spans="1:4">
      <c r="A445" s="92"/>
      <c r="B445" s="93"/>
      <c r="C445" s="94"/>
      <c r="D445" s="95"/>
    </row>
    <row r="446" spans="1:4">
      <c r="A446" s="92"/>
      <c r="B446" s="93"/>
      <c r="C446" s="94"/>
      <c r="D446" s="95"/>
    </row>
    <row r="447" spans="1:4">
      <c r="A447" s="92"/>
      <c r="B447" s="93"/>
      <c r="C447" s="94"/>
      <c r="D447" s="95"/>
    </row>
    <row r="448" spans="1:4">
      <c r="A448" s="92"/>
      <c r="B448" s="93"/>
      <c r="C448" s="94"/>
      <c r="D448" s="95"/>
    </row>
    <row r="449" spans="1:4">
      <c r="A449" s="92"/>
      <c r="B449" s="93"/>
      <c r="C449" s="94"/>
      <c r="D449" s="95"/>
    </row>
    <row r="450" spans="1:4">
      <c r="A450" s="92"/>
      <c r="B450" s="93"/>
      <c r="C450" s="94"/>
      <c r="D450" s="95"/>
    </row>
    <row r="451" spans="1:4">
      <c r="A451" s="92"/>
      <c r="B451" s="93"/>
      <c r="C451" s="94"/>
      <c r="D451" s="95"/>
    </row>
    <row r="452" spans="1:4">
      <c r="A452" s="92"/>
      <c r="B452" s="93"/>
      <c r="C452" s="94"/>
      <c r="D452" s="95"/>
    </row>
    <row r="453" spans="1:4">
      <c r="A453" s="92"/>
      <c r="B453" s="93"/>
      <c r="C453" s="94"/>
      <c r="D453" s="95"/>
    </row>
    <row r="454" spans="1:4">
      <c r="A454" s="92"/>
      <c r="B454" s="93"/>
      <c r="C454" s="94"/>
      <c r="D454" s="95"/>
    </row>
    <row r="455" spans="1:4">
      <c r="A455" s="92"/>
      <c r="B455" s="93"/>
      <c r="C455" s="94"/>
      <c r="D455" s="95"/>
    </row>
    <row r="456" spans="1:4">
      <c r="A456" s="92"/>
      <c r="B456" s="93"/>
      <c r="C456" s="94"/>
      <c r="D456" s="95"/>
    </row>
    <row r="457" spans="1:4">
      <c r="A457" s="92"/>
      <c r="B457" s="93"/>
      <c r="C457" s="94"/>
      <c r="D457" s="95"/>
    </row>
    <row r="458" spans="1:4">
      <c r="A458" s="92"/>
      <c r="B458" s="93"/>
      <c r="C458" s="94"/>
      <c r="D458" s="95"/>
    </row>
    <row r="459" spans="1:4">
      <c r="A459" s="92"/>
      <c r="B459" s="93"/>
      <c r="C459" s="94"/>
      <c r="D459" s="95"/>
    </row>
    <row r="460" spans="1:4">
      <c r="A460" s="92"/>
      <c r="B460" s="93"/>
      <c r="C460" s="94"/>
      <c r="D460" s="95"/>
    </row>
    <row r="461" spans="1:4">
      <c r="A461" s="92"/>
      <c r="B461" s="93"/>
      <c r="C461" s="94"/>
      <c r="D461" s="95"/>
    </row>
    <row r="462" spans="1:4">
      <c r="A462" s="92"/>
      <c r="B462" s="93"/>
      <c r="C462" s="94"/>
      <c r="D462" s="95"/>
    </row>
    <row r="463" spans="1:4">
      <c r="A463" s="92"/>
      <c r="B463" s="93"/>
      <c r="C463" s="94"/>
      <c r="D463" s="95"/>
    </row>
    <row r="464" spans="1:4">
      <c r="A464" s="92"/>
      <c r="B464" s="93"/>
      <c r="C464" s="94"/>
      <c r="D464" s="95"/>
    </row>
    <row r="465" spans="1:4">
      <c r="A465" s="92"/>
      <c r="B465" s="93"/>
      <c r="C465" s="94"/>
      <c r="D465" s="95"/>
    </row>
    <row r="466" spans="1:4">
      <c r="A466" s="92"/>
      <c r="B466" s="93"/>
      <c r="C466" s="94"/>
      <c r="D466" s="95"/>
    </row>
    <row r="467" spans="1:4">
      <c r="A467" s="92"/>
      <c r="B467" s="93"/>
      <c r="C467" s="94"/>
      <c r="D467" s="95"/>
    </row>
    <row r="468" spans="1:4">
      <c r="A468" s="92"/>
      <c r="B468" s="93"/>
      <c r="C468" s="94"/>
      <c r="D468" s="95"/>
    </row>
    <row r="469" spans="1:4">
      <c r="A469" s="92"/>
      <c r="B469" s="93"/>
      <c r="C469" s="94"/>
      <c r="D469" s="95"/>
    </row>
    <row r="470" spans="1:4">
      <c r="A470" s="92"/>
      <c r="B470" s="93"/>
      <c r="C470" s="94"/>
      <c r="D470" s="95"/>
    </row>
    <row r="471" spans="1:4">
      <c r="A471" s="92"/>
      <c r="B471" s="93"/>
      <c r="C471" s="94"/>
      <c r="D471" s="95"/>
    </row>
    <row r="472" spans="1:4">
      <c r="A472" s="92"/>
      <c r="B472" s="93"/>
      <c r="C472" s="94"/>
      <c r="D472" s="95"/>
    </row>
    <row r="473" spans="1:4">
      <c r="A473" s="92"/>
      <c r="B473" s="93"/>
      <c r="C473" s="94"/>
      <c r="D473" s="95"/>
    </row>
    <row r="474" spans="1:4">
      <c r="A474" s="92"/>
      <c r="B474" s="93"/>
      <c r="C474" s="94"/>
      <c r="D474" s="95"/>
    </row>
    <row r="475" spans="1:4">
      <c r="A475" s="92"/>
      <c r="B475" s="93"/>
      <c r="C475" s="94"/>
      <c r="D475" s="95"/>
    </row>
    <row r="476" spans="1:4">
      <c r="A476" s="92"/>
      <c r="B476" s="93"/>
      <c r="C476" s="94"/>
      <c r="D476" s="95"/>
    </row>
    <row r="477" spans="1:4">
      <c r="A477" s="92"/>
      <c r="B477" s="93"/>
      <c r="C477" s="94"/>
      <c r="D477" s="95"/>
    </row>
    <row r="478" spans="1:4">
      <c r="A478" s="92"/>
      <c r="B478" s="93"/>
      <c r="C478" s="94"/>
      <c r="D478" s="95"/>
    </row>
    <row r="479" spans="1:4">
      <c r="A479" s="92"/>
      <c r="B479" s="93"/>
      <c r="C479" s="94"/>
      <c r="D479" s="95"/>
    </row>
    <row r="480" spans="1:4">
      <c r="A480" s="92"/>
      <c r="B480" s="93"/>
      <c r="C480" s="94"/>
      <c r="D480" s="95"/>
    </row>
    <row r="481" spans="1:4">
      <c r="A481" s="92"/>
      <c r="B481" s="93"/>
      <c r="C481" s="94"/>
      <c r="D481" s="95"/>
    </row>
    <row r="482" spans="1:4">
      <c r="A482" s="92"/>
      <c r="B482" s="93"/>
      <c r="C482" s="94"/>
      <c r="D482" s="95"/>
    </row>
    <row r="483" spans="1:4">
      <c r="A483" s="92"/>
      <c r="B483" s="93"/>
      <c r="C483" s="94"/>
      <c r="D483" s="95"/>
    </row>
    <row r="484" spans="1:4">
      <c r="A484" s="92"/>
      <c r="B484" s="93"/>
      <c r="C484" s="94"/>
      <c r="D484" s="95"/>
    </row>
    <row r="485" spans="1:4">
      <c r="A485" s="92"/>
      <c r="B485" s="93"/>
      <c r="C485" s="94"/>
      <c r="D485" s="95"/>
    </row>
    <row r="486" spans="1:4">
      <c r="A486" s="92"/>
      <c r="B486" s="93"/>
      <c r="C486" s="94"/>
      <c r="D486" s="95"/>
    </row>
    <row r="487" spans="1:4">
      <c r="A487" s="92"/>
      <c r="B487" s="93"/>
      <c r="C487" s="94"/>
      <c r="D487" s="95"/>
    </row>
    <row r="488" spans="1:4">
      <c r="A488" s="92"/>
      <c r="B488" s="93"/>
      <c r="C488" s="94"/>
      <c r="D488" s="95"/>
    </row>
    <row r="489" spans="1:4">
      <c r="A489" s="92"/>
      <c r="B489" s="93"/>
      <c r="C489" s="94"/>
      <c r="D489" s="95"/>
    </row>
    <row r="490" spans="1:4">
      <c r="A490" s="92"/>
      <c r="B490" s="93"/>
      <c r="C490" s="94"/>
      <c r="D490" s="95"/>
    </row>
    <row r="491" spans="1:4">
      <c r="A491" s="92"/>
      <c r="B491" s="93"/>
      <c r="C491" s="94"/>
      <c r="D491" s="95"/>
    </row>
    <row r="492" spans="1:4">
      <c r="A492" s="92"/>
      <c r="B492" s="93"/>
      <c r="C492" s="94"/>
      <c r="D492" s="95"/>
    </row>
    <row r="493" spans="1:4">
      <c r="A493" s="92"/>
      <c r="B493" s="93"/>
      <c r="C493" s="94"/>
      <c r="D493" s="95"/>
    </row>
    <row r="494" spans="1:4">
      <c r="A494" s="92"/>
      <c r="B494" s="93"/>
      <c r="C494" s="94"/>
      <c r="D494" s="95"/>
    </row>
    <row r="495" spans="1:4">
      <c r="A495" s="92"/>
      <c r="B495" s="93"/>
      <c r="C495" s="94"/>
      <c r="D495" s="95"/>
    </row>
    <row r="496" spans="1:4">
      <c r="A496" s="92"/>
      <c r="B496" s="93"/>
      <c r="C496" s="94"/>
      <c r="D496" s="95"/>
    </row>
    <row r="497" spans="1:4">
      <c r="A497" s="92"/>
      <c r="B497" s="93"/>
      <c r="C497" s="94"/>
      <c r="D497" s="95"/>
    </row>
    <row r="498" spans="1:4">
      <c r="A498" s="92"/>
      <c r="B498" s="93"/>
      <c r="C498" s="94"/>
      <c r="D498" s="95"/>
    </row>
    <row r="499" spans="1:4">
      <c r="A499" s="92"/>
      <c r="B499" s="93"/>
      <c r="C499" s="94"/>
      <c r="D499" s="95"/>
    </row>
    <row r="500" spans="1:4">
      <c r="A500" s="92"/>
      <c r="B500" s="93"/>
      <c r="C500" s="94"/>
      <c r="D500" s="95"/>
    </row>
    <row r="501" spans="1:4">
      <c r="A501" s="92"/>
      <c r="B501" s="93"/>
      <c r="C501" s="94"/>
      <c r="D501" s="95"/>
    </row>
    <row r="502" spans="1:4">
      <c r="A502" s="92"/>
      <c r="B502" s="93"/>
      <c r="C502" s="94"/>
      <c r="D502" s="95"/>
    </row>
    <row r="503" spans="1:4">
      <c r="A503" s="92"/>
      <c r="B503" s="93"/>
      <c r="C503" s="94"/>
      <c r="D503" s="95"/>
    </row>
    <row r="504" spans="1:4">
      <c r="A504" s="92"/>
      <c r="B504" s="93"/>
      <c r="C504" s="94"/>
      <c r="D504" s="95"/>
    </row>
    <row r="505" spans="1:4">
      <c r="A505" s="92"/>
      <c r="B505" s="93"/>
      <c r="C505" s="94"/>
      <c r="D505" s="95"/>
    </row>
    <row r="506" spans="1:4">
      <c r="A506" s="92"/>
      <c r="B506" s="93"/>
      <c r="C506" s="94"/>
      <c r="D506" s="95"/>
    </row>
    <row r="507" spans="1:4">
      <c r="A507" s="92"/>
      <c r="B507" s="93"/>
      <c r="C507" s="94"/>
      <c r="D507" s="95"/>
    </row>
    <row r="508" spans="1:4">
      <c r="A508" s="92"/>
      <c r="B508" s="93"/>
      <c r="C508" s="94"/>
      <c r="D508" s="95"/>
    </row>
    <row r="509" spans="1:4">
      <c r="A509" s="92"/>
      <c r="B509" s="93"/>
      <c r="C509" s="94"/>
      <c r="D509" s="95"/>
    </row>
    <row r="510" spans="1:4">
      <c r="A510" s="92"/>
      <c r="B510" s="93"/>
      <c r="C510" s="94"/>
      <c r="D510" s="95"/>
    </row>
    <row r="511" spans="1:4">
      <c r="A511" s="92"/>
      <c r="B511" s="93"/>
      <c r="C511" s="94"/>
      <c r="D511" s="95"/>
    </row>
    <row r="512" spans="1:4">
      <c r="A512" s="92"/>
      <c r="B512" s="93"/>
      <c r="C512" s="94"/>
      <c r="D512" s="95"/>
    </row>
    <row r="513" spans="1:4">
      <c r="A513" s="92"/>
      <c r="B513" s="93"/>
      <c r="C513" s="94"/>
      <c r="D513" s="95"/>
    </row>
    <row r="514" spans="1:4">
      <c r="A514" s="92"/>
      <c r="B514" s="93"/>
      <c r="C514" s="94"/>
      <c r="D514" s="95"/>
    </row>
    <row r="515" spans="1:4">
      <c r="A515" s="92"/>
      <c r="B515" s="93"/>
      <c r="C515" s="94"/>
      <c r="D515" s="95"/>
    </row>
    <row r="516" spans="1:4">
      <c r="A516" s="92"/>
      <c r="B516" s="93"/>
      <c r="C516" s="94"/>
      <c r="D516" s="95"/>
    </row>
    <row r="517" spans="1:4">
      <c r="A517" s="92"/>
      <c r="B517" s="93"/>
      <c r="C517" s="94"/>
      <c r="D517" s="95"/>
    </row>
    <row r="518" spans="1:4">
      <c r="A518" s="92"/>
      <c r="B518" s="93"/>
      <c r="C518" s="94"/>
      <c r="D518" s="95"/>
    </row>
    <row r="519" spans="1:4">
      <c r="A519" s="92"/>
      <c r="B519" s="93"/>
      <c r="C519" s="94"/>
      <c r="D519" s="95"/>
    </row>
    <row r="520" spans="1:4">
      <c r="A520" s="92"/>
      <c r="B520" s="93"/>
      <c r="C520" s="94"/>
      <c r="D520" s="95"/>
    </row>
    <row r="521" spans="1:4">
      <c r="A521" s="92"/>
      <c r="B521" s="93"/>
      <c r="C521" s="94"/>
      <c r="D521" s="95"/>
    </row>
    <row r="522" spans="1:4">
      <c r="A522" s="92"/>
      <c r="B522" s="93"/>
      <c r="C522" s="94"/>
      <c r="D522" s="95"/>
    </row>
    <row r="523" spans="1:4">
      <c r="A523" s="92"/>
      <c r="B523" s="93"/>
      <c r="C523" s="94"/>
      <c r="D523" s="95"/>
    </row>
    <row r="524" spans="1:4">
      <c r="A524" s="92"/>
      <c r="B524" s="93"/>
      <c r="C524" s="94"/>
      <c r="D524" s="95"/>
    </row>
    <row r="525" spans="1:4">
      <c r="A525" s="92"/>
      <c r="B525" s="93"/>
      <c r="C525" s="94"/>
      <c r="D525" s="95"/>
    </row>
    <row r="526" spans="1:4">
      <c r="A526" s="92"/>
      <c r="B526" s="93"/>
      <c r="C526" s="94"/>
      <c r="D526" s="95"/>
    </row>
    <row r="527" spans="1:4">
      <c r="A527" s="92"/>
      <c r="B527" s="93"/>
      <c r="C527" s="94"/>
      <c r="D527" s="95"/>
    </row>
    <row r="528" spans="1:4">
      <c r="A528" s="92"/>
      <c r="B528" s="93"/>
      <c r="C528" s="94"/>
      <c r="D528" s="95"/>
    </row>
    <row r="529" spans="1:4">
      <c r="A529" s="92"/>
      <c r="B529" s="93"/>
      <c r="C529" s="94"/>
      <c r="D529" s="95"/>
    </row>
    <row r="530" spans="1:4">
      <c r="A530" s="92"/>
      <c r="B530" s="93"/>
      <c r="C530" s="94"/>
      <c r="D530" s="95"/>
    </row>
    <row r="531" spans="1:4">
      <c r="A531" s="92"/>
      <c r="B531" s="93"/>
      <c r="C531" s="94"/>
      <c r="D531" s="95"/>
    </row>
    <row r="532" spans="1:4">
      <c r="A532" s="92"/>
      <c r="B532" s="93"/>
      <c r="C532" s="94"/>
      <c r="D532" s="95"/>
    </row>
    <row r="533" spans="1:4">
      <c r="A533" s="92"/>
      <c r="B533" s="93"/>
      <c r="C533" s="94"/>
      <c r="D533" s="95"/>
    </row>
    <row r="534" spans="1:4">
      <c r="A534" s="92"/>
      <c r="B534" s="93"/>
      <c r="C534" s="94"/>
      <c r="D534" s="95"/>
    </row>
    <row r="535" spans="1:4">
      <c r="A535" s="92"/>
      <c r="B535" s="93"/>
      <c r="C535" s="94"/>
      <c r="D535" s="95"/>
    </row>
    <row r="536" spans="1:4">
      <c r="A536" s="92"/>
      <c r="B536" s="93"/>
      <c r="C536" s="94"/>
      <c r="D536" s="95"/>
    </row>
    <row r="537" spans="1:4">
      <c r="A537" s="92"/>
      <c r="B537" s="93"/>
      <c r="C537" s="94"/>
      <c r="D537" s="95"/>
    </row>
    <row r="538" spans="1:4">
      <c r="A538" s="92"/>
      <c r="B538" s="93"/>
      <c r="C538" s="94"/>
      <c r="D538" s="95"/>
    </row>
    <row r="539" spans="1:4">
      <c r="A539" s="92"/>
      <c r="B539" s="93"/>
      <c r="C539" s="94"/>
      <c r="D539" s="95"/>
    </row>
    <row r="540" spans="1:4">
      <c r="A540" s="92"/>
      <c r="B540" s="93"/>
      <c r="C540" s="94"/>
      <c r="D540" s="95"/>
    </row>
    <row r="541" spans="1:4">
      <c r="A541" s="92"/>
      <c r="B541" s="93"/>
      <c r="C541" s="94"/>
      <c r="D541" s="95"/>
    </row>
    <row r="542" spans="1:4">
      <c r="A542" s="92"/>
      <c r="B542" s="93"/>
      <c r="C542" s="94"/>
      <c r="D542" s="95"/>
    </row>
    <row r="543" spans="1:4">
      <c r="A543" s="92"/>
      <c r="B543" s="93"/>
      <c r="C543" s="94"/>
      <c r="D543" s="95"/>
    </row>
    <row r="544" spans="1:4">
      <c r="A544" s="92"/>
      <c r="B544" s="93"/>
      <c r="C544" s="94"/>
      <c r="D544" s="95"/>
    </row>
    <row r="545" spans="1:4">
      <c r="A545" s="92"/>
      <c r="B545" s="93"/>
      <c r="C545" s="94"/>
      <c r="D545" s="95"/>
    </row>
    <row r="546" spans="1:4">
      <c r="A546" s="92"/>
      <c r="B546" s="93"/>
      <c r="C546" s="94"/>
      <c r="D546" s="95"/>
    </row>
    <row r="547" spans="1:4">
      <c r="A547" s="92"/>
      <c r="B547" s="93"/>
      <c r="C547" s="94"/>
      <c r="D547" s="95"/>
    </row>
    <row r="548" spans="1:4">
      <c r="A548" s="92"/>
      <c r="B548" s="93"/>
      <c r="C548" s="94"/>
      <c r="D548" s="95"/>
    </row>
    <row r="549" spans="1:4">
      <c r="A549" s="92"/>
      <c r="B549" s="93"/>
      <c r="C549" s="94"/>
      <c r="D549" s="95"/>
    </row>
    <row r="550" spans="1:4">
      <c r="A550" s="92"/>
      <c r="B550" s="93"/>
      <c r="C550" s="94"/>
      <c r="D550" s="95"/>
    </row>
    <row r="551" spans="1:4">
      <c r="A551" s="92"/>
      <c r="B551" s="93"/>
      <c r="C551" s="94"/>
      <c r="D551" s="95"/>
    </row>
    <row r="552" spans="1:4">
      <c r="A552" s="92"/>
      <c r="B552" s="93"/>
      <c r="C552" s="94"/>
      <c r="D552" s="95"/>
    </row>
    <row r="553" spans="1:4">
      <c r="A553" s="92"/>
      <c r="B553" s="93"/>
      <c r="C553" s="94"/>
      <c r="D553" s="95"/>
    </row>
    <row r="554" spans="1:4">
      <c r="A554" s="92"/>
      <c r="B554" s="93"/>
      <c r="C554" s="94"/>
      <c r="D554" s="95"/>
    </row>
    <row r="555" spans="1:4">
      <c r="A555" s="92"/>
      <c r="B555" s="93"/>
      <c r="C555" s="94"/>
      <c r="D555" s="95"/>
    </row>
    <row r="556" spans="1:4">
      <c r="A556" s="92"/>
      <c r="B556" s="93"/>
      <c r="C556" s="94"/>
      <c r="D556" s="95"/>
    </row>
    <row r="557" spans="1:4">
      <c r="A557" s="92"/>
      <c r="B557" s="93"/>
      <c r="C557" s="94"/>
      <c r="D557" s="95"/>
    </row>
    <row r="558" spans="1:4">
      <c r="A558" s="92"/>
      <c r="B558" s="93"/>
      <c r="C558" s="94"/>
      <c r="D558" s="95"/>
    </row>
    <row r="559" spans="1:4">
      <c r="A559" s="92"/>
      <c r="B559" s="93"/>
      <c r="C559" s="94"/>
      <c r="D559" s="95"/>
    </row>
    <row r="560" spans="1:4">
      <c r="A560" s="92"/>
      <c r="B560" s="93"/>
      <c r="C560" s="94"/>
      <c r="D560" s="95"/>
    </row>
    <row r="561" spans="1:4">
      <c r="A561" s="92"/>
      <c r="B561" s="93"/>
      <c r="C561" s="94"/>
      <c r="D561" s="95"/>
    </row>
    <row r="562" spans="1:4">
      <c r="A562" s="92"/>
      <c r="B562" s="93"/>
      <c r="C562" s="94"/>
      <c r="D562" s="95"/>
    </row>
    <row r="563" spans="1:4">
      <c r="A563" s="92"/>
      <c r="B563" s="93"/>
      <c r="C563" s="94"/>
      <c r="D563" s="95"/>
    </row>
    <row r="564" spans="1:4">
      <c r="A564" s="92"/>
      <c r="B564" s="93"/>
      <c r="C564" s="94"/>
      <c r="D564" s="95"/>
    </row>
    <row r="565" spans="1:4">
      <c r="A565" s="92"/>
      <c r="B565" s="93"/>
      <c r="C565" s="94"/>
      <c r="D565" s="95"/>
    </row>
    <row r="566" spans="1:4">
      <c r="A566" s="92"/>
      <c r="B566" s="93"/>
      <c r="C566" s="94"/>
      <c r="D566" s="95"/>
    </row>
    <row r="567" spans="1:4">
      <c r="A567" s="92"/>
      <c r="B567" s="93"/>
      <c r="C567" s="94"/>
      <c r="D567" s="95"/>
    </row>
    <row r="568" spans="1:4">
      <c r="A568" s="92"/>
      <c r="B568" s="93"/>
      <c r="C568" s="94"/>
      <c r="D568" s="95"/>
    </row>
    <row r="569" spans="1:4">
      <c r="A569" s="92"/>
      <c r="B569" s="93"/>
      <c r="C569" s="94"/>
      <c r="D569" s="95"/>
    </row>
    <row r="570" spans="1:4">
      <c r="A570" s="92"/>
      <c r="B570" s="93"/>
      <c r="C570" s="94"/>
      <c r="D570" s="95"/>
    </row>
    <row r="571" spans="1:4">
      <c r="A571" s="92"/>
      <c r="B571" s="93"/>
      <c r="C571" s="94"/>
      <c r="D571" s="95"/>
    </row>
    <row r="572" spans="1:4">
      <c r="A572" s="92"/>
      <c r="B572" s="93"/>
      <c r="C572" s="94"/>
      <c r="D572" s="95"/>
    </row>
    <row r="573" spans="1:4">
      <c r="A573" s="92"/>
      <c r="B573" s="93"/>
      <c r="C573" s="94"/>
      <c r="D573" s="95"/>
    </row>
    <row r="574" spans="1:4">
      <c r="A574" s="92"/>
      <c r="B574" s="93"/>
      <c r="C574" s="94"/>
      <c r="D574" s="95"/>
    </row>
    <row r="575" spans="1:4">
      <c r="A575" s="92"/>
      <c r="B575" s="93"/>
      <c r="C575" s="94"/>
      <c r="D575" s="95"/>
    </row>
    <row r="576" spans="1:4">
      <c r="A576" s="92"/>
      <c r="B576" s="93"/>
      <c r="C576" s="94"/>
      <c r="D576" s="95"/>
    </row>
    <row r="577" spans="1:4">
      <c r="A577" s="92"/>
      <c r="B577" s="93"/>
      <c r="C577" s="94"/>
      <c r="D577" s="95"/>
    </row>
    <row r="578" spans="1:4">
      <c r="A578" s="92"/>
      <c r="B578" s="93"/>
      <c r="C578" s="94"/>
      <c r="D578" s="95"/>
    </row>
    <row r="579" spans="1:4">
      <c r="A579" s="92"/>
      <c r="B579" s="93"/>
      <c r="C579" s="94"/>
      <c r="D579" s="95"/>
    </row>
    <row r="580" spans="1:4">
      <c r="A580" s="92"/>
      <c r="B580" s="93"/>
      <c r="C580" s="94"/>
      <c r="D580" s="95"/>
    </row>
    <row r="581" spans="1:4">
      <c r="A581" s="92"/>
      <c r="B581" s="93"/>
      <c r="C581" s="94"/>
      <c r="D581" s="95"/>
    </row>
    <row r="582" spans="1:4">
      <c r="A582" s="92"/>
      <c r="B582" s="93"/>
      <c r="C582" s="94"/>
      <c r="D582" s="95"/>
    </row>
    <row r="583" spans="1:4">
      <c r="A583" s="92"/>
      <c r="B583" s="93"/>
      <c r="C583" s="94"/>
      <c r="D583" s="95"/>
    </row>
    <row r="584" spans="1:4">
      <c r="A584" s="92"/>
      <c r="B584" s="93"/>
      <c r="C584" s="94"/>
      <c r="D584" s="95"/>
    </row>
    <row r="585" spans="1:4">
      <c r="A585" s="92"/>
      <c r="B585" s="93"/>
      <c r="C585" s="94"/>
      <c r="D585" s="95"/>
    </row>
    <row r="586" spans="1:4">
      <c r="A586" s="92"/>
      <c r="B586" s="93"/>
      <c r="C586" s="94"/>
      <c r="D586" s="95"/>
    </row>
    <row r="587" spans="1:4">
      <c r="A587" s="92"/>
      <c r="B587" s="93"/>
      <c r="C587" s="94"/>
      <c r="D587" s="95"/>
    </row>
    <row r="588" spans="1:4">
      <c r="A588" s="92"/>
      <c r="B588" s="93"/>
      <c r="C588" s="94"/>
      <c r="D588" s="95"/>
    </row>
    <row r="589" spans="1:4">
      <c r="A589" s="92"/>
      <c r="B589" s="93"/>
      <c r="C589" s="94"/>
      <c r="D589" s="95"/>
    </row>
    <row r="590" spans="1:4">
      <c r="A590" s="92"/>
      <c r="B590" s="93"/>
      <c r="C590" s="94"/>
      <c r="D590" s="95"/>
    </row>
    <row r="591" spans="1:4">
      <c r="A591" s="92"/>
      <c r="B591" s="93"/>
      <c r="C591" s="94"/>
      <c r="D591" s="95"/>
    </row>
    <row r="592" spans="1:4">
      <c r="A592" s="92"/>
      <c r="B592" s="93"/>
      <c r="C592" s="94"/>
      <c r="D592" s="95"/>
    </row>
    <row r="593" spans="1:4">
      <c r="A593" s="92"/>
      <c r="B593" s="93"/>
      <c r="C593" s="94"/>
      <c r="D593" s="95"/>
    </row>
    <row r="594" spans="1:4">
      <c r="A594" s="92"/>
      <c r="B594" s="93"/>
      <c r="C594" s="94"/>
      <c r="D594" s="95"/>
    </row>
    <row r="595" spans="1:4">
      <c r="A595" s="92"/>
      <c r="B595" s="93"/>
      <c r="C595" s="94"/>
      <c r="D595" s="95"/>
    </row>
    <row r="596" spans="1:4">
      <c r="A596" s="92"/>
      <c r="B596" s="93"/>
      <c r="C596" s="94"/>
      <c r="D596" s="95"/>
    </row>
    <row r="597" spans="1:4">
      <c r="A597" s="92"/>
      <c r="B597" s="93"/>
      <c r="C597" s="94"/>
      <c r="D597" s="95"/>
    </row>
    <row r="598" spans="1:4">
      <c r="A598" s="92"/>
      <c r="B598" s="93"/>
      <c r="C598" s="94"/>
      <c r="D598" s="95"/>
    </row>
    <row r="599" spans="1:4">
      <c r="A599" s="92"/>
      <c r="B599" s="93"/>
      <c r="C599" s="94"/>
      <c r="D599" s="95"/>
    </row>
    <row r="600" spans="1:4">
      <c r="A600" s="92"/>
      <c r="B600" s="93"/>
      <c r="C600" s="94"/>
      <c r="D600" s="95"/>
    </row>
    <row r="601" spans="1:4">
      <c r="A601" s="92"/>
      <c r="B601" s="93"/>
      <c r="C601" s="94"/>
      <c r="D601" s="95"/>
    </row>
    <row r="602" spans="1:4">
      <c r="A602" s="92"/>
      <c r="B602" s="93"/>
      <c r="C602" s="94"/>
      <c r="D602" s="95"/>
    </row>
    <row r="603" spans="1:4">
      <c r="A603" s="92"/>
      <c r="B603" s="93"/>
      <c r="C603" s="94"/>
      <c r="D603" s="95"/>
    </row>
    <row r="604" spans="1:4">
      <c r="A604" s="92"/>
      <c r="B604" s="93"/>
      <c r="C604" s="94"/>
      <c r="D604" s="95"/>
    </row>
    <row r="605" spans="1:4">
      <c r="A605" s="92"/>
      <c r="B605" s="93"/>
      <c r="C605" s="94"/>
      <c r="D605" s="95"/>
    </row>
    <row r="606" spans="1:4">
      <c r="A606" s="92"/>
      <c r="B606" s="93"/>
      <c r="C606" s="94"/>
      <c r="D606" s="95"/>
    </row>
    <row r="607" spans="1:4">
      <c r="A607" s="92"/>
      <c r="B607" s="93"/>
      <c r="C607" s="94"/>
      <c r="D607" s="95"/>
    </row>
    <row r="608" spans="1:4">
      <c r="A608" s="92"/>
      <c r="B608" s="93"/>
      <c r="C608" s="94"/>
      <c r="D608" s="95"/>
    </row>
    <row r="609" spans="1:4">
      <c r="A609" s="92"/>
      <c r="B609" s="93"/>
      <c r="C609" s="94"/>
      <c r="D609" s="95"/>
    </row>
    <row r="610" spans="1:4">
      <c r="A610" s="92"/>
      <c r="B610" s="93"/>
      <c r="C610" s="94"/>
      <c r="D610" s="95"/>
    </row>
    <row r="611" spans="1:4">
      <c r="A611" s="92"/>
      <c r="B611" s="93"/>
      <c r="C611" s="94"/>
      <c r="D611" s="95"/>
    </row>
    <row r="612" spans="1:4">
      <c r="A612" s="92"/>
      <c r="B612" s="93"/>
      <c r="C612" s="94"/>
      <c r="D612" s="95"/>
    </row>
    <row r="613" spans="1:4">
      <c r="A613" s="92"/>
      <c r="B613" s="93"/>
      <c r="C613" s="94"/>
      <c r="D613" s="95"/>
    </row>
    <row r="614" spans="1:4">
      <c r="A614" s="92"/>
      <c r="B614" s="93"/>
      <c r="C614" s="94"/>
      <c r="D614" s="95"/>
    </row>
    <row r="615" spans="1:4">
      <c r="A615" s="92"/>
      <c r="B615" s="93"/>
      <c r="C615" s="94"/>
      <c r="D615" s="95"/>
    </row>
    <row r="616" spans="1:4">
      <c r="A616" s="92"/>
      <c r="B616" s="93"/>
      <c r="C616" s="94"/>
      <c r="D616" s="95"/>
    </row>
    <row r="617" spans="1:4">
      <c r="A617" s="92"/>
      <c r="B617" s="93"/>
      <c r="C617" s="94"/>
      <c r="D617" s="95"/>
    </row>
    <row r="618" spans="1:4">
      <c r="A618" s="92"/>
      <c r="B618" s="93"/>
      <c r="C618" s="94"/>
      <c r="D618" s="95"/>
    </row>
    <row r="619" spans="1:4">
      <c r="A619" s="92"/>
      <c r="B619" s="93"/>
      <c r="C619" s="94"/>
      <c r="D619" s="95"/>
    </row>
    <row r="620" spans="1:4">
      <c r="A620" s="92"/>
      <c r="B620" s="93"/>
      <c r="C620" s="94"/>
      <c r="D620" s="95"/>
    </row>
    <row r="621" spans="1:4">
      <c r="A621" s="92"/>
      <c r="B621" s="93"/>
      <c r="C621" s="94"/>
      <c r="D621" s="95"/>
    </row>
    <row r="622" spans="1:4">
      <c r="A622" s="92"/>
      <c r="B622" s="93"/>
      <c r="C622" s="94"/>
      <c r="D622" s="95"/>
    </row>
    <row r="623" spans="1:4">
      <c r="A623" s="92"/>
      <c r="B623" s="93"/>
      <c r="C623" s="94"/>
      <c r="D623" s="95"/>
    </row>
    <row r="624" spans="1:4">
      <c r="A624" s="92"/>
      <c r="B624" s="93"/>
      <c r="C624" s="94"/>
      <c r="D624" s="95"/>
    </row>
    <row r="625" spans="1:4">
      <c r="A625" s="92"/>
      <c r="B625" s="93"/>
      <c r="C625" s="94"/>
      <c r="D625" s="95"/>
    </row>
    <row r="626" spans="1:4">
      <c r="A626" s="92"/>
      <c r="B626" s="93"/>
      <c r="C626" s="94"/>
      <c r="D626" s="95"/>
    </row>
    <row r="627" spans="1:4">
      <c r="A627" s="92"/>
      <c r="B627" s="93"/>
      <c r="C627" s="94"/>
      <c r="D627" s="95"/>
    </row>
    <row r="628" spans="1:4">
      <c r="A628" s="92"/>
      <c r="B628" s="93"/>
      <c r="C628" s="94"/>
      <c r="D628" s="95"/>
    </row>
    <row r="629" spans="1:4">
      <c r="A629" s="92"/>
      <c r="B629" s="93"/>
      <c r="C629" s="94"/>
      <c r="D629" s="95"/>
    </row>
    <row r="630" spans="1:4">
      <c r="A630" s="92"/>
      <c r="B630" s="93"/>
      <c r="C630" s="94"/>
      <c r="D630" s="95"/>
    </row>
    <row r="631" spans="1:4">
      <c r="A631" s="92"/>
      <c r="B631" s="93"/>
      <c r="C631" s="94"/>
      <c r="D631" s="95"/>
    </row>
    <row r="632" spans="1:4">
      <c r="A632" s="92"/>
      <c r="B632" s="93"/>
      <c r="C632" s="94"/>
      <c r="D632" s="95"/>
    </row>
    <row r="633" spans="1:4">
      <c r="A633" s="92"/>
      <c r="B633" s="93"/>
      <c r="C633" s="94"/>
      <c r="D633" s="95"/>
    </row>
    <row r="634" spans="1:4">
      <c r="A634" s="92"/>
      <c r="B634" s="93"/>
      <c r="C634" s="94"/>
      <c r="D634" s="95"/>
    </row>
    <row r="635" spans="1:4">
      <c r="A635" s="92"/>
      <c r="B635" s="93"/>
      <c r="C635" s="94"/>
      <c r="D635" s="95"/>
    </row>
    <row r="636" spans="1:4">
      <c r="A636" s="92"/>
      <c r="B636" s="93"/>
      <c r="C636" s="94"/>
      <c r="D636" s="95"/>
    </row>
    <row r="637" spans="1:4">
      <c r="A637" s="92"/>
      <c r="B637" s="93"/>
      <c r="C637" s="94"/>
      <c r="D637" s="95"/>
    </row>
    <row r="638" spans="1:4">
      <c r="A638" s="92"/>
      <c r="B638" s="93"/>
      <c r="C638" s="94"/>
      <c r="D638" s="95"/>
    </row>
    <row r="639" spans="1:4">
      <c r="A639" s="92"/>
      <c r="B639" s="93"/>
      <c r="C639" s="94"/>
      <c r="D639" s="95"/>
    </row>
    <row r="640" spans="1:4">
      <c r="A640" s="92"/>
      <c r="B640" s="93"/>
      <c r="C640" s="94"/>
      <c r="D640" s="95"/>
    </row>
    <row r="641" spans="1:4">
      <c r="A641" s="92"/>
      <c r="B641" s="93"/>
      <c r="C641" s="94"/>
      <c r="D641" s="95"/>
    </row>
    <row r="642" spans="1:4">
      <c r="A642" s="92"/>
      <c r="B642" s="93"/>
      <c r="C642" s="94"/>
      <c r="D642" s="95"/>
    </row>
    <row r="643" spans="1:4">
      <c r="A643" s="92"/>
      <c r="B643" s="93"/>
      <c r="C643" s="94"/>
      <c r="D643" s="95"/>
    </row>
    <row r="644" spans="1:4">
      <c r="A644" s="92"/>
      <c r="B644" s="93"/>
      <c r="C644" s="94"/>
      <c r="D644" s="95"/>
    </row>
    <row r="645" spans="1:4">
      <c r="A645" s="92"/>
      <c r="B645" s="93"/>
      <c r="C645" s="94"/>
      <c r="D645" s="95"/>
    </row>
    <row r="646" spans="1:4">
      <c r="A646" s="92"/>
      <c r="B646" s="93"/>
      <c r="C646" s="94"/>
      <c r="D646" s="95"/>
    </row>
    <row r="647" spans="1:4">
      <c r="A647" s="92"/>
      <c r="B647" s="93"/>
      <c r="C647" s="94"/>
      <c r="D647" s="95"/>
    </row>
    <row r="648" spans="1:4">
      <c r="A648" s="92"/>
      <c r="B648" s="93"/>
      <c r="C648" s="94"/>
      <c r="D648" s="95"/>
    </row>
    <row r="649" spans="1:4">
      <c r="A649" s="92"/>
      <c r="B649" s="93"/>
      <c r="C649" s="94"/>
      <c r="D649" s="95"/>
    </row>
    <row r="650" spans="1:4">
      <c r="A650" s="92"/>
      <c r="B650" s="93"/>
      <c r="C650" s="94"/>
      <c r="D650" s="95"/>
    </row>
    <row r="651" spans="1:4">
      <c r="A651" s="92"/>
      <c r="B651" s="93"/>
      <c r="C651" s="94"/>
      <c r="D651" s="95"/>
    </row>
    <row r="652" spans="1:4">
      <c r="A652" s="92"/>
      <c r="B652" s="93"/>
      <c r="C652" s="94"/>
      <c r="D652" s="95"/>
    </row>
    <row r="653" spans="1:4">
      <c r="A653" s="92"/>
      <c r="B653" s="93"/>
      <c r="C653" s="94"/>
      <c r="D653" s="95"/>
    </row>
    <row r="654" spans="1:4">
      <c r="A654" s="92"/>
      <c r="B654" s="93"/>
      <c r="C654" s="94"/>
      <c r="D654" s="95"/>
    </row>
    <row r="655" spans="1:4">
      <c r="A655" s="92"/>
      <c r="B655" s="93"/>
      <c r="C655" s="94"/>
      <c r="D655" s="95"/>
    </row>
    <row r="656" spans="1:4">
      <c r="A656" s="92"/>
      <c r="B656" s="93"/>
      <c r="C656" s="94"/>
      <c r="D656" s="95"/>
    </row>
    <row r="657" spans="1:4">
      <c r="A657" s="92"/>
      <c r="B657" s="93"/>
      <c r="C657" s="94"/>
      <c r="D657" s="95"/>
    </row>
    <row r="658" spans="1:4">
      <c r="A658" s="92"/>
      <c r="B658" s="93"/>
      <c r="C658" s="94"/>
      <c r="D658" s="95"/>
    </row>
    <row r="659" spans="1:4">
      <c r="A659" s="92"/>
      <c r="B659" s="93"/>
      <c r="C659" s="94"/>
      <c r="D659" s="95"/>
    </row>
    <row r="660" spans="1:4">
      <c r="A660" s="92"/>
      <c r="B660" s="93"/>
      <c r="C660" s="94"/>
      <c r="D660" s="95"/>
    </row>
    <row r="661" spans="1:4">
      <c r="A661" s="92"/>
      <c r="B661" s="93"/>
      <c r="C661" s="94"/>
      <c r="D661" s="95"/>
    </row>
    <row r="662" spans="1:4">
      <c r="A662" s="92"/>
      <c r="B662" s="93"/>
      <c r="C662" s="94"/>
      <c r="D662" s="95"/>
    </row>
    <row r="663" spans="1:4">
      <c r="A663" s="92"/>
      <c r="B663" s="93"/>
      <c r="C663" s="94"/>
      <c r="D663" s="95"/>
    </row>
    <row r="664" spans="1:4">
      <c r="A664" s="92"/>
      <c r="B664" s="93"/>
      <c r="C664" s="94"/>
      <c r="D664" s="95"/>
    </row>
    <row r="665" spans="1:4">
      <c r="A665" s="92"/>
      <c r="B665" s="93"/>
      <c r="C665" s="94"/>
      <c r="D665" s="95"/>
    </row>
    <row r="666" spans="1:4">
      <c r="A666" s="92"/>
      <c r="B666" s="93"/>
      <c r="C666" s="94"/>
      <c r="D666" s="95"/>
    </row>
    <row r="667" spans="1:4">
      <c r="A667" s="92"/>
      <c r="B667" s="93"/>
      <c r="C667" s="94"/>
      <c r="D667" s="95"/>
    </row>
    <row r="668" spans="1:4">
      <c r="A668" s="92"/>
      <c r="B668" s="93"/>
      <c r="C668" s="94"/>
      <c r="D668" s="95"/>
    </row>
    <row r="669" spans="1:4">
      <c r="A669" s="92"/>
      <c r="B669" s="93"/>
      <c r="C669" s="94"/>
      <c r="D669" s="95"/>
    </row>
    <row r="670" spans="1:4">
      <c r="A670" s="92"/>
      <c r="B670" s="93"/>
      <c r="C670" s="94"/>
      <c r="D670" s="95"/>
    </row>
    <row r="671" spans="1:4">
      <c r="A671" s="92"/>
      <c r="B671" s="93"/>
      <c r="C671" s="94"/>
      <c r="D671" s="95"/>
    </row>
    <row r="672" spans="1:4">
      <c r="A672" s="92"/>
      <c r="B672" s="93"/>
      <c r="C672" s="94"/>
      <c r="D672" s="95"/>
    </row>
    <row r="673" spans="1:4">
      <c r="A673" s="92"/>
      <c r="B673" s="93"/>
      <c r="C673" s="94"/>
      <c r="D673" s="95"/>
    </row>
    <row r="674" spans="1:4">
      <c r="A674" s="92"/>
      <c r="B674" s="93"/>
      <c r="C674" s="94"/>
      <c r="D674" s="95"/>
    </row>
    <row r="675" spans="1:4">
      <c r="A675" s="92"/>
      <c r="B675" s="93"/>
      <c r="C675" s="94"/>
      <c r="D675" s="95"/>
    </row>
    <row r="676" spans="1:4">
      <c r="A676" s="92"/>
      <c r="B676" s="93"/>
      <c r="C676" s="94"/>
      <c r="D676" s="95"/>
    </row>
    <row r="677" spans="1:4">
      <c r="A677" s="92"/>
      <c r="B677" s="93"/>
      <c r="C677" s="94"/>
      <c r="D677" s="95"/>
    </row>
    <row r="678" spans="1:4">
      <c r="A678" s="92"/>
      <c r="B678" s="93"/>
      <c r="C678" s="94"/>
      <c r="D678" s="95"/>
    </row>
    <row r="679" spans="1:4">
      <c r="A679" s="92"/>
      <c r="B679" s="93"/>
      <c r="C679" s="94"/>
      <c r="D679" s="95"/>
    </row>
    <row r="680" spans="1:4">
      <c r="A680" s="92"/>
      <c r="B680" s="93"/>
      <c r="C680" s="94"/>
      <c r="D680" s="95"/>
    </row>
    <row r="681" spans="1:4">
      <c r="A681" s="92"/>
      <c r="B681" s="93"/>
      <c r="C681" s="94"/>
      <c r="D681" s="95"/>
    </row>
    <row r="682" spans="1:4">
      <c r="A682" s="92"/>
      <c r="B682" s="93"/>
      <c r="C682" s="94"/>
      <c r="D682" s="95"/>
    </row>
    <row r="683" spans="1:4">
      <c r="A683" s="92"/>
      <c r="B683" s="93"/>
      <c r="C683" s="94"/>
      <c r="D683" s="95"/>
    </row>
    <row r="684" spans="1:4">
      <c r="A684" s="92"/>
      <c r="B684" s="93"/>
      <c r="C684" s="94"/>
      <c r="D684" s="95"/>
    </row>
    <row r="685" spans="1:4">
      <c r="A685" s="92"/>
      <c r="B685" s="93"/>
      <c r="C685" s="94"/>
      <c r="D685" s="95"/>
    </row>
    <row r="686" spans="1:4">
      <c r="A686" s="92"/>
      <c r="B686" s="93"/>
      <c r="C686" s="94"/>
      <c r="D686" s="95"/>
    </row>
    <row r="687" spans="1:4">
      <c r="A687" s="92"/>
      <c r="B687" s="93"/>
      <c r="C687" s="94"/>
      <c r="D687" s="95"/>
    </row>
    <row r="688" spans="1:4">
      <c r="A688" s="92"/>
      <c r="B688" s="93"/>
      <c r="C688" s="94"/>
      <c r="D688" s="95"/>
    </row>
    <row r="689" spans="1:4">
      <c r="A689" s="92"/>
      <c r="B689" s="93"/>
      <c r="C689" s="94"/>
      <c r="D689" s="95"/>
    </row>
    <row r="690" spans="1:4">
      <c r="A690" s="92"/>
      <c r="B690" s="93"/>
      <c r="C690" s="94"/>
      <c r="D690" s="95"/>
    </row>
    <row r="691" spans="1:4">
      <c r="A691" s="92"/>
      <c r="B691" s="93"/>
      <c r="C691" s="94"/>
      <c r="D691" s="95"/>
    </row>
    <row r="692" spans="1:4">
      <c r="A692" s="92"/>
      <c r="B692" s="93"/>
      <c r="C692" s="94"/>
      <c r="D692" s="95"/>
    </row>
    <row r="693" spans="1:4">
      <c r="A693" s="92"/>
      <c r="B693" s="93"/>
      <c r="C693" s="94"/>
      <c r="D693" s="95"/>
    </row>
    <row r="694" spans="1:4">
      <c r="A694" s="92"/>
      <c r="B694" s="93"/>
      <c r="C694" s="94"/>
      <c r="D694" s="95"/>
    </row>
    <row r="695" spans="1:4">
      <c r="A695" s="92"/>
      <c r="B695" s="93"/>
      <c r="C695" s="94"/>
      <c r="D695" s="95"/>
    </row>
    <row r="696" spans="1:4">
      <c r="A696" s="92"/>
      <c r="B696" s="93"/>
      <c r="C696" s="94"/>
      <c r="D696" s="95"/>
    </row>
    <row r="697" spans="1:4">
      <c r="A697" s="92"/>
      <c r="B697" s="93"/>
      <c r="C697" s="94"/>
      <c r="D697" s="95"/>
    </row>
    <row r="698" spans="1:4">
      <c r="A698" s="92"/>
      <c r="B698" s="93"/>
      <c r="C698" s="94"/>
      <c r="D698" s="95"/>
    </row>
    <row r="699" spans="1:4">
      <c r="A699" s="92"/>
      <c r="B699" s="93"/>
      <c r="C699" s="94"/>
      <c r="D699" s="95"/>
    </row>
    <row r="700" spans="1:4">
      <c r="A700" s="92"/>
      <c r="B700" s="93"/>
      <c r="C700" s="94"/>
      <c r="D700" s="95"/>
    </row>
    <row r="701" spans="1:4">
      <c r="A701" s="92"/>
      <c r="B701" s="93"/>
      <c r="C701" s="94"/>
      <c r="D701" s="95"/>
    </row>
    <row r="702" spans="1:4">
      <c r="A702" s="92"/>
      <c r="B702" s="93"/>
      <c r="C702" s="94"/>
      <c r="D702" s="95"/>
    </row>
    <row r="703" spans="1:4">
      <c r="A703" s="92"/>
      <c r="B703" s="93"/>
      <c r="C703" s="94"/>
      <c r="D703" s="95"/>
    </row>
    <row r="704" spans="1:4">
      <c r="A704" s="92"/>
      <c r="B704" s="93"/>
      <c r="C704" s="94"/>
      <c r="D704" s="95"/>
    </row>
    <row r="705" spans="1:4">
      <c r="A705" s="92"/>
      <c r="B705" s="93"/>
      <c r="C705" s="94"/>
      <c r="D705" s="95"/>
    </row>
    <row r="706" spans="1:4">
      <c r="A706" s="92"/>
      <c r="B706" s="93"/>
      <c r="C706" s="94"/>
      <c r="D706" s="95"/>
    </row>
    <row r="707" spans="1:4">
      <c r="A707" s="92"/>
      <c r="B707" s="93"/>
      <c r="C707" s="94"/>
      <c r="D707" s="95"/>
    </row>
    <row r="708" spans="1:4">
      <c r="A708" s="92"/>
      <c r="B708" s="93"/>
      <c r="C708" s="94"/>
      <c r="D708" s="95"/>
    </row>
    <row r="709" spans="1:4">
      <c r="A709" s="92"/>
      <c r="B709" s="93"/>
      <c r="C709" s="94"/>
      <c r="D709" s="95"/>
    </row>
    <row r="710" spans="1:4">
      <c r="A710" s="92"/>
      <c r="B710" s="93"/>
      <c r="C710" s="94"/>
      <c r="D710" s="95"/>
    </row>
    <row r="711" spans="1:4">
      <c r="A711" s="92"/>
      <c r="B711" s="93"/>
      <c r="C711" s="94"/>
      <c r="D711" s="95"/>
    </row>
    <row r="712" spans="1:4">
      <c r="A712" s="92"/>
      <c r="B712" s="93"/>
      <c r="C712" s="94"/>
      <c r="D712" s="95"/>
    </row>
    <row r="713" spans="1:4">
      <c r="A713" s="92"/>
      <c r="B713" s="93"/>
      <c r="C713" s="94"/>
      <c r="D713" s="95"/>
    </row>
    <row r="714" spans="1:4">
      <c r="A714" s="92"/>
      <c r="B714" s="93"/>
      <c r="C714" s="94"/>
      <c r="D714" s="95"/>
    </row>
    <row r="715" spans="1:4">
      <c r="A715" s="92"/>
      <c r="B715" s="93"/>
      <c r="C715" s="94"/>
      <c r="D715" s="95"/>
    </row>
    <row r="716" spans="1:4">
      <c r="A716" s="92"/>
      <c r="B716" s="93"/>
      <c r="C716" s="94"/>
      <c r="D716" s="95"/>
    </row>
    <row r="717" spans="1:4">
      <c r="A717" s="92"/>
      <c r="B717" s="93"/>
      <c r="C717" s="94"/>
      <c r="D717" s="95"/>
    </row>
    <row r="718" spans="1:4">
      <c r="A718" s="92"/>
      <c r="B718" s="93"/>
      <c r="C718" s="94"/>
      <c r="D718" s="95"/>
    </row>
    <row r="719" spans="1:4">
      <c r="A719" s="92"/>
      <c r="B719" s="93"/>
      <c r="C719" s="94"/>
      <c r="D719" s="95"/>
    </row>
    <row r="720" spans="1:4">
      <c r="A720" s="92"/>
      <c r="B720" s="93"/>
      <c r="C720" s="94"/>
      <c r="D720" s="95"/>
    </row>
    <row r="721" spans="1:4">
      <c r="A721" s="92"/>
      <c r="B721" s="93"/>
      <c r="C721" s="94"/>
      <c r="D721" s="95"/>
    </row>
    <row r="722" spans="1:4">
      <c r="A722" s="92"/>
      <c r="B722" s="93"/>
      <c r="C722" s="94"/>
      <c r="D722" s="95"/>
    </row>
    <row r="723" spans="1:4">
      <c r="A723" s="92"/>
      <c r="B723" s="93"/>
      <c r="C723" s="94"/>
      <c r="D723" s="95"/>
    </row>
    <row r="724" spans="1:4">
      <c r="A724" s="92"/>
      <c r="B724" s="93"/>
      <c r="C724" s="94"/>
      <c r="D724" s="95"/>
    </row>
    <row r="725" spans="1:4">
      <c r="A725" s="92"/>
      <c r="B725" s="93"/>
      <c r="C725" s="94"/>
      <c r="D725" s="95"/>
    </row>
    <row r="726" spans="1:4">
      <c r="A726" s="92"/>
      <c r="B726" s="93"/>
      <c r="C726" s="94"/>
      <c r="D726" s="95"/>
    </row>
    <row r="727" spans="1:4">
      <c r="A727" s="92"/>
      <c r="B727" s="93"/>
      <c r="C727" s="94"/>
      <c r="D727" s="95"/>
    </row>
    <row r="728" spans="1:4">
      <c r="A728" s="92"/>
      <c r="B728" s="93"/>
      <c r="C728" s="94"/>
      <c r="D728" s="95"/>
    </row>
    <row r="729" spans="1:4">
      <c r="A729" s="92"/>
      <c r="B729" s="93"/>
      <c r="C729" s="94"/>
      <c r="D729" s="95"/>
    </row>
    <row r="730" spans="1:4">
      <c r="A730" s="92"/>
      <c r="B730" s="93"/>
      <c r="C730" s="94"/>
      <c r="D730" s="95"/>
    </row>
    <row r="731" spans="1:4">
      <c r="A731" s="92"/>
      <c r="B731" s="93"/>
      <c r="C731" s="94"/>
      <c r="D731" s="95"/>
    </row>
    <row r="732" spans="1:4">
      <c r="A732" s="92"/>
      <c r="B732" s="93"/>
      <c r="C732" s="94"/>
      <c r="D732" s="95"/>
    </row>
    <row r="733" spans="1:4">
      <c r="A733" s="92"/>
      <c r="B733" s="93"/>
      <c r="C733" s="94"/>
      <c r="D733" s="95"/>
    </row>
    <row r="734" spans="1:4">
      <c r="A734" s="92"/>
      <c r="B734" s="93"/>
      <c r="C734" s="94"/>
      <c r="D734" s="95"/>
    </row>
    <row r="735" spans="1:4">
      <c r="A735" s="92"/>
      <c r="B735" s="93"/>
      <c r="C735" s="94"/>
      <c r="D735" s="95"/>
    </row>
    <row r="736" spans="1:4">
      <c r="A736" s="92"/>
      <c r="B736" s="93"/>
      <c r="C736" s="94"/>
      <c r="D736" s="95"/>
    </row>
    <row r="737" spans="1:4">
      <c r="A737" s="92"/>
      <c r="B737" s="93"/>
      <c r="C737" s="94"/>
      <c r="D737" s="95"/>
    </row>
    <row r="738" spans="1:4">
      <c r="A738" s="92"/>
      <c r="B738" s="93"/>
      <c r="C738" s="94"/>
      <c r="D738" s="95"/>
    </row>
    <row r="739" spans="1:4">
      <c r="A739" s="92"/>
      <c r="B739" s="93"/>
      <c r="C739" s="94"/>
      <c r="D739" s="95"/>
    </row>
    <row r="740" spans="1:4">
      <c r="A740" s="92"/>
      <c r="B740" s="93"/>
      <c r="C740" s="94"/>
      <c r="D740" s="95"/>
    </row>
    <row r="741" spans="1:4">
      <c r="A741" s="92"/>
      <c r="B741" s="93"/>
      <c r="C741" s="94"/>
      <c r="D741" s="95"/>
    </row>
    <row r="742" spans="1:4">
      <c r="A742" s="92"/>
      <c r="B742" s="93"/>
      <c r="C742" s="94"/>
      <c r="D742" s="95"/>
    </row>
    <row r="743" spans="1:4">
      <c r="A743" s="92"/>
      <c r="B743" s="93"/>
      <c r="C743" s="94"/>
      <c r="D743" s="95"/>
    </row>
    <row r="744" spans="1:4">
      <c r="A744" s="92"/>
      <c r="B744" s="93"/>
      <c r="C744" s="94"/>
      <c r="D744" s="95"/>
    </row>
    <row r="745" spans="1:4">
      <c r="A745" s="92"/>
      <c r="B745" s="93"/>
      <c r="C745" s="94"/>
      <c r="D745" s="95"/>
    </row>
    <row r="746" spans="1:4">
      <c r="A746" s="92"/>
      <c r="B746" s="93"/>
      <c r="C746" s="94"/>
      <c r="D746" s="95"/>
    </row>
    <row r="747" spans="1:4">
      <c r="A747" s="92"/>
      <c r="B747" s="93"/>
      <c r="C747" s="94"/>
      <c r="D747" s="95"/>
    </row>
    <row r="748" spans="1:4">
      <c r="A748" s="92"/>
      <c r="B748" s="93"/>
      <c r="C748" s="94"/>
      <c r="D748" s="95"/>
    </row>
    <row r="749" spans="1:4">
      <c r="A749" s="92"/>
      <c r="B749" s="93"/>
      <c r="C749" s="94"/>
      <c r="D749" s="95"/>
    </row>
    <row r="750" spans="1:4">
      <c r="A750" s="92"/>
      <c r="B750" s="93"/>
      <c r="C750" s="94"/>
      <c r="D750" s="95"/>
    </row>
    <row r="751" spans="1:4">
      <c r="A751" s="92"/>
      <c r="B751" s="93"/>
      <c r="C751" s="94"/>
      <c r="D751" s="95"/>
    </row>
    <row r="752" spans="1:4">
      <c r="A752" s="92"/>
      <c r="B752" s="93"/>
      <c r="C752" s="94"/>
      <c r="D752" s="95"/>
    </row>
    <row r="753" spans="1:4">
      <c r="A753" s="92"/>
      <c r="B753" s="93"/>
      <c r="C753" s="94"/>
      <c r="D753" s="95"/>
    </row>
    <row r="754" spans="1:4">
      <c r="A754" s="92"/>
      <c r="B754" s="93"/>
      <c r="C754" s="94"/>
      <c r="D754" s="95"/>
    </row>
    <row r="755" spans="1:4">
      <c r="A755" s="92"/>
      <c r="B755" s="93"/>
      <c r="C755" s="94"/>
      <c r="D755" s="95"/>
    </row>
    <row r="756" spans="1:4">
      <c r="A756" s="92"/>
      <c r="B756" s="93"/>
      <c r="C756" s="94"/>
      <c r="D756" s="95"/>
    </row>
    <row r="757" spans="1:4">
      <c r="A757" s="92"/>
      <c r="B757" s="93"/>
      <c r="C757" s="94"/>
      <c r="D757" s="95"/>
    </row>
    <row r="758" spans="1:4">
      <c r="A758" s="92"/>
      <c r="B758" s="93"/>
      <c r="C758" s="94"/>
      <c r="D758" s="95"/>
    </row>
    <row r="759" spans="1:4">
      <c r="A759" s="92"/>
      <c r="B759" s="93"/>
      <c r="C759" s="94"/>
      <c r="D759" s="95"/>
    </row>
    <row r="760" spans="1:4">
      <c r="A760" s="92"/>
      <c r="B760" s="93"/>
      <c r="C760" s="94"/>
      <c r="D760" s="95"/>
    </row>
    <row r="761" spans="1:4">
      <c r="A761" s="92"/>
      <c r="B761" s="93"/>
      <c r="C761" s="94"/>
      <c r="D761" s="95"/>
    </row>
    <row r="762" spans="1:4">
      <c r="A762" s="92"/>
      <c r="B762" s="93"/>
      <c r="C762" s="94"/>
      <c r="D762" s="95"/>
    </row>
    <row r="763" spans="1:4">
      <c r="A763" s="92"/>
      <c r="B763" s="93"/>
      <c r="C763" s="94"/>
      <c r="D763" s="95"/>
    </row>
    <row r="764" spans="1:4">
      <c r="A764" s="92"/>
      <c r="B764" s="93"/>
      <c r="C764" s="94"/>
      <c r="D764" s="95"/>
    </row>
    <row r="765" spans="1:4">
      <c r="A765" s="92"/>
      <c r="B765" s="93"/>
      <c r="C765" s="94"/>
      <c r="D765" s="95"/>
    </row>
    <row r="766" spans="1:4">
      <c r="A766" s="92"/>
      <c r="B766" s="93"/>
      <c r="C766" s="94"/>
      <c r="D766" s="95"/>
    </row>
    <row r="767" spans="1:4">
      <c r="A767" s="92"/>
      <c r="B767" s="93"/>
      <c r="C767" s="94"/>
      <c r="D767" s="95"/>
    </row>
    <row r="768" spans="1:4">
      <c r="A768" s="92"/>
      <c r="B768" s="93"/>
      <c r="C768" s="94"/>
      <c r="D768" s="95"/>
    </row>
    <row r="769" spans="1:4">
      <c r="A769" s="92"/>
      <c r="B769" s="93"/>
      <c r="C769" s="94"/>
      <c r="D769" s="95"/>
    </row>
    <row r="770" spans="1:4">
      <c r="A770" s="92"/>
      <c r="B770" s="93"/>
      <c r="C770" s="94"/>
      <c r="D770" s="95"/>
    </row>
    <row r="771" spans="1:4">
      <c r="A771" s="92"/>
      <c r="B771" s="93"/>
      <c r="C771" s="94"/>
      <c r="D771" s="95"/>
    </row>
    <row r="772" spans="1:4">
      <c r="A772" s="92"/>
      <c r="B772" s="93"/>
      <c r="C772" s="94"/>
      <c r="D772" s="95"/>
    </row>
    <row r="773" spans="1:4">
      <c r="A773" s="92"/>
      <c r="B773" s="93"/>
      <c r="C773" s="94"/>
      <c r="D773" s="95"/>
    </row>
    <row r="774" spans="1:4">
      <c r="A774" s="92"/>
      <c r="B774" s="93"/>
      <c r="C774" s="94"/>
      <c r="D774" s="95"/>
    </row>
    <row r="775" spans="1:4">
      <c r="A775" s="92"/>
      <c r="B775" s="93"/>
      <c r="C775" s="94"/>
      <c r="D775" s="95"/>
    </row>
    <row r="776" spans="1:4">
      <c r="A776" s="92"/>
      <c r="B776" s="93"/>
      <c r="C776" s="94"/>
      <c r="D776" s="95"/>
    </row>
    <row r="777" spans="1:4">
      <c r="A777" s="92"/>
      <c r="B777" s="93"/>
      <c r="C777" s="94"/>
      <c r="D777" s="95"/>
    </row>
    <row r="778" spans="1:4">
      <c r="A778" s="92"/>
      <c r="B778" s="93"/>
      <c r="C778" s="94"/>
      <c r="D778" s="95"/>
    </row>
    <row r="779" spans="1:4">
      <c r="A779" s="92"/>
      <c r="B779" s="93"/>
      <c r="C779" s="94"/>
      <c r="D779" s="95"/>
    </row>
    <row r="780" spans="1:4">
      <c r="A780" s="92"/>
      <c r="B780" s="93"/>
      <c r="C780" s="94"/>
      <c r="D780" s="95"/>
    </row>
    <row r="781" spans="1:4">
      <c r="A781" s="92"/>
      <c r="B781" s="93"/>
      <c r="C781" s="94"/>
      <c r="D781" s="95"/>
    </row>
    <row r="782" spans="1:4">
      <c r="A782" s="92"/>
      <c r="B782" s="93"/>
      <c r="C782" s="94"/>
      <c r="D782" s="95"/>
    </row>
    <row r="783" spans="1:4">
      <c r="A783" s="92"/>
      <c r="B783" s="93"/>
      <c r="C783" s="94"/>
      <c r="D783" s="95"/>
    </row>
    <row r="784" spans="1:4">
      <c r="A784" s="92"/>
      <c r="B784" s="93"/>
      <c r="C784" s="94"/>
      <c r="D784" s="95"/>
    </row>
    <row r="785" spans="1:4">
      <c r="A785" s="92"/>
      <c r="B785" s="93"/>
      <c r="C785" s="94"/>
      <c r="D785" s="95"/>
    </row>
    <row r="786" spans="1:4">
      <c r="A786" s="92"/>
      <c r="B786" s="93"/>
      <c r="C786" s="94"/>
      <c r="D786" s="95"/>
    </row>
    <row r="787" spans="1:4">
      <c r="A787" s="92"/>
      <c r="B787" s="93"/>
      <c r="C787" s="94"/>
      <c r="D787" s="95"/>
    </row>
    <row r="788" spans="1:4">
      <c r="A788" s="92"/>
      <c r="B788" s="93"/>
      <c r="C788" s="94"/>
      <c r="D788" s="95"/>
    </row>
    <row r="789" spans="1:4">
      <c r="A789" s="92"/>
      <c r="B789" s="93"/>
      <c r="C789" s="94"/>
      <c r="D789" s="95"/>
    </row>
    <row r="790" spans="1:4">
      <c r="A790" s="92"/>
      <c r="B790" s="93"/>
      <c r="C790" s="94"/>
      <c r="D790" s="95"/>
    </row>
    <row r="791" spans="1:4">
      <c r="A791" s="92"/>
      <c r="B791" s="93"/>
      <c r="C791" s="94"/>
      <c r="D791" s="95"/>
    </row>
    <row r="792" spans="1:4">
      <c r="A792" s="92"/>
      <c r="B792" s="93"/>
      <c r="C792" s="94"/>
      <c r="D792" s="95"/>
    </row>
    <row r="793" spans="1:4">
      <c r="A793" s="92"/>
      <c r="B793" s="93"/>
      <c r="C793" s="94"/>
      <c r="D793" s="95"/>
    </row>
    <row r="794" spans="1:4">
      <c r="A794" s="92"/>
      <c r="B794" s="93"/>
      <c r="C794" s="94"/>
      <c r="D794" s="95"/>
    </row>
    <row r="795" spans="1:4">
      <c r="A795" s="92"/>
      <c r="B795" s="93"/>
      <c r="C795" s="94"/>
      <c r="D795" s="95"/>
    </row>
    <row r="796" spans="1:4">
      <c r="A796" s="92"/>
      <c r="B796" s="93"/>
      <c r="C796" s="94"/>
      <c r="D796" s="95"/>
    </row>
    <row r="797" spans="1:4">
      <c r="A797" s="92"/>
      <c r="B797" s="93"/>
      <c r="C797" s="94"/>
      <c r="D797" s="95"/>
    </row>
    <row r="798" spans="1:4">
      <c r="A798" s="92"/>
      <c r="B798" s="93"/>
      <c r="C798" s="94"/>
      <c r="D798" s="95"/>
    </row>
    <row r="799" spans="1:4">
      <c r="A799" s="92"/>
      <c r="B799" s="93"/>
      <c r="C799" s="94"/>
      <c r="D799" s="95"/>
    </row>
    <row r="800" spans="1:4">
      <c r="A800" s="92"/>
      <c r="B800" s="93"/>
      <c r="C800" s="94"/>
      <c r="D800" s="95"/>
    </row>
    <row r="801" spans="1:4">
      <c r="A801" s="92"/>
      <c r="B801" s="93"/>
      <c r="C801" s="94"/>
      <c r="D801" s="95"/>
    </row>
    <row r="802" spans="1:4">
      <c r="A802" s="92"/>
      <c r="B802" s="93"/>
      <c r="C802" s="94"/>
      <c r="D802" s="95"/>
    </row>
    <row r="803" spans="1:4">
      <c r="A803" s="92"/>
      <c r="B803" s="93"/>
      <c r="C803" s="94"/>
      <c r="D803" s="95"/>
    </row>
    <row r="804" spans="1:4">
      <c r="A804" s="92"/>
      <c r="B804" s="93"/>
      <c r="C804" s="94"/>
      <c r="D804" s="95"/>
    </row>
    <row r="805" spans="1:4">
      <c r="A805" s="92"/>
      <c r="B805" s="93"/>
      <c r="C805" s="94"/>
      <c r="D805" s="95"/>
    </row>
    <row r="806" spans="1:4">
      <c r="A806" s="92"/>
      <c r="B806" s="93"/>
      <c r="C806" s="94"/>
      <c r="D806" s="95"/>
    </row>
    <row r="807" spans="1:4">
      <c r="A807" s="92"/>
      <c r="B807" s="93"/>
      <c r="C807" s="94"/>
      <c r="D807" s="95"/>
    </row>
    <row r="808" spans="1:4">
      <c r="A808" s="92"/>
      <c r="B808" s="93"/>
      <c r="C808" s="94"/>
      <c r="D808" s="95"/>
    </row>
    <row r="809" spans="1:4">
      <c r="A809" s="92"/>
      <c r="B809" s="93"/>
      <c r="C809" s="94"/>
      <c r="D809" s="95"/>
    </row>
    <row r="810" spans="1:4">
      <c r="A810" s="92"/>
      <c r="B810" s="93"/>
      <c r="C810" s="94"/>
      <c r="D810" s="95"/>
    </row>
    <row r="811" spans="1:4">
      <c r="A811" s="92"/>
      <c r="B811" s="93"/>
      <c r="C811" s="94"/>
      <c r="D811" s="95"/>
    </row>
    <row r="812" spans="1:4">
      <c r="A812" s="92"/>
      <c r="B812" s="93"/>
      <c r="C812" s="94"/>
      <c r="D812" s="95"/>
    </row>
    <row r="813" spans="1:4">
      <c r="A813" s="92"/>
      <c r="B813" s="93"/>
      <c r="C813" s="94"/>
      <c r="D813" s="95"/>
    </row>
    <row r="814" spans="1:4">
      <c r="A814" s="92"/>
      <c r="B814" s="93"/>
      <c r="C814" s="94"/>
      <c r="D814" s="95"/>
    </row>
    <row r="815" spans="1:4">
      <c r="A815" s="92"/>
      <c r="B815" s="93"/>
      <c r="C815" s="94"/>
      <c r="D815" s="95"/>
    </row>
    <row r="816" spans="1:4">
      <c r="A816" s="92"/>
      <c r="B816" s="93"/>
      <c r="C816" s="94"/>
      <c r="D816" s="95"/>
    </row>
    <row r="817" spans="1:4">
      <c r="A817" s="92"/>
      <c r="B817" s="93"/>
      <c r="C817" s="94"/>
      <c r="D817" s="95"/>
    </row>
    <row r="818" spans="1:4">
      <c r="A818" s="92"/>
      <c r="B818" s="93"/>
      <c r="C818" s="94"/>
      <c r="D818" s="95"/>
    </row>
    <row r="819" spans="1:4">
      <c r="A819" s="92"/>
      <c r="B819" s="93"/>
      <c r="C819" s="94"/>
      <c r="D819" s="95"/>
    </row>
    <row r="820" spans="1:4">
      <c r="A820" s="92"/>
      <c r="B820" s="93"/>
      <c r="C820" s="94"/>
      <c r="D820" s="95"/>
    </row>
    <row r="821" spans="1:4">
      <c r="A821" s="92"/>
      <c r="B821" s="93"/>
      <c r="C821" s="94"/>
      <c r="D821" s="95"/>
    </row>
    <row r="822" spans="1:4">
      <c r="A822" s="92"/>
      <c r="B822" s="93"/>
      <c r="C822" s="94"/>
      <c r="D822" s="95"/>
    </row>
    <row r="823" spans="1:4">
      <c r="A823" s="92"/>
      <c r="B823" s="93"/>
      <c r="C823" s="94"/>
      <c r="D823" s="95"/>
    </row>
    <row r="824" spans="1:4">
      <c r="A824" s="92"/>
      <c r="B824" s="93"/>
      <c r="C824" s="94"/>
      <c r="D824" s="95"/>
    </row>
    <row r="825" spans="1:4">
      <c r="A825" s="92"/>
      <c r="B825" s="93"/>
      <c r="C825" s="94"/>
      <c r="D825" s="95"/>
    </row>
    <row r="826" spans="1:4">
      <c r="A826" s="92"/>
      <c r="B826" s="93"/>
      <c r="C826" s="94"/>
      <c r="D826" s="95"/>
    </row>
    <row r="827" spans="1:4">
      <c r="A827" s="92"/>
      <c r="B827" s="93"/>
      <c r="C827" s="94"/>
      <c r="D827" s="95"/>
    </row>
    <row r="828" spans="1:4">
      <c r="A828" s="92"/>
      <c r="B828" s="93"/>
      <c r="C828" s="94"/>
      <c r="D828" s="95"/>
    </row>
    <row r="829" spans="1:4">
      <c r="A829" s="92"/>
      <c r="B829" s="93"/>
      <c r="C829" s="94"/>
      <c r="D829" s="95"/>
    </row>
    <row r="830" spans="1:4">
      <c r="A830" s="92"/>
      <c r="B830" s="93"/>
      <c r="C830" s="94"/>
      <c r="D830" s="95"/>
    </row>
    <row r="831" spans="1:4">
      <c r="A831" s="92"/>
      <c r="B831" s="93"/>
      <c r="C831" s="94"/>
      <c r="D831" s="95"/>
    </row>
    <row r="832" spans="1:4">
      <c r="A832" s="92"/>
      <c r="B832" s="93"/>
      <c r="C832" s="94"/>
      <c r="D832" s="95"/>
    </row>
    <row r="833" spans="1:4">
      <c r="A833" s="92"/>
      <c r="B833" s="93"/>
      <c r="C833" s="94"/>
      <c r="D833" s="95"/>
    </row>
    <row r="834" spans="1:4">
      <c r="A834" s="92"/>
      <c r="B834" s="93"/>
      <c r="C834" s="94"/>
      <c r="D834" s="95"/>
    </row>
    <row r="835" spans="1:4">
      <c r="A835" s="92"/>
      <c r="B835" s="93"/>
      <c r="C835" s="94"/>
      <c r="D835" s="95"/>
    </row>
    <row r="836" spans="1:4">
      <c r="A836" s="92"/>
      <c r="B836" s="93"/>
      <c r="C836" s="94"/>
      <c r="D836" s="95"/>
    </row>
    <row r="837" spans="1:4">
      <c r="A837" s="92"/>
      <c r="B837" s="93"/>
      <c r="C837" s="94"/>
      <c r="D837" s="95"/>
    </row>
    <row r="838" spans="1:4">
      <c r="A838" s="92"/>
      <c r="B838" s="93"/>
      <c r="C838" s="94"/>
      <c r="D838" s="95"/>
    </row>
    <row r="839" spans="1:4">
      <c r="A839" s="92"/>
      <c r="B839" s="93"/>
      <c r="C839" s="94"/>
      <c r="D839" s="95"/>
    </row>
    <row r="840" spans="1:4">
      <c r="A840" s="92"/>
      <c r="B840" s="93"/>
      <c r="C840" s="94"/>
      <c r="D840" s="95"/>
    </row>
    <row r="841" spans="1:4">
      <c r="A841" s="92"/>
      <c r="B841" s="93"/>
      <c r="C841" s="94"/>
      <c r="D841" s="95"/>
    </row>
    <row r="842" spans="1:4">
      <c r="A842" s="92"/>
      <c r="B842" s="93"/>
      <c r="C842" s="94"/>
      <c r="D842" s="95"/>
    </row>
    <row r="843" spans="1:4">
      <c r="A843" s="92"/>
      <c r="B843" s="93"/>
      <c r="C843" s="94"/>
      <c r="D843" s="95"/>
    </row>
    <row r="844" spans="1:4">
      <c r="A844" s="92"/>
      <c r="B844" s="93"/>
      <c r="C844" s="94"/>
      <c r="D844" s="95"/>
    </row>
    <row r="845" spans="1:4">
      <c r="A845" s="92"/>
      <c r="B845" s="93"/>
      <c r="C845" s="94"/>
      <c r="D845" s="95"/>
    </row>
    <row r="846" spans="1:4">
      <c r="A846" s="92"/>
      <c r="B846" s="93"/>
      <c r="C846" s="94"/>
      <c r="D846" s="95"/>
    </row>
    <row r="847" spans="1:4">
      <c r="A847" s="92"/>
      <c r="B847" s="93"/>
      <c r="C847" s="94"/>
      <c r="D847" s="95"/>
    </row>
    <row r="848" spans="1:4">
      <c r="A848" s="92"/>
      <c r="B848" s="93"/>
      <c r="C848" s="94"/>
      <c r="D848" s="95"/>
    </row>
    <row r="849" spans="1:4">
      <c r="A849" s="92"/>
      <c r="B849" s="93"/>
      <c r="C849" s="94"/>
      <c r="D849" s="95"/>
    </row>
    <row r="850" spans="1:4">
      <c r="A850" s="92"/>
      <c r="B850" s="93"/>
      <c r="C850" s="94"/>
      <c r="D850" s="95"/>
    </row>
    <row r="851" spans="1:4">
      <c r="A851" s="92"/>
      <c r="B851" s="93"/>
      <c r="C851" s="94"/>
      <c r="D851" s="95"/>
    </row>
    <row r="852" spans="1:4">
      <c r="A852" s="92"/>
      <c r="B852" s="93"/>
      <c r="C852" s="94"/>
      <c r="D852" s="95"/>
    </row>
    <row r="853" spans="1:4">
      <c r="A853" s="92"/>
      <c r="B853" s="93"/>
      <c r="C853" s="94"/>
      <c r="D853" s="95"/>
    </row>
    <row r="854" spans="1:4">
      <c r="A854" s="92"/>
      <c r="B854" s="93"/>
      <c r="C854" s="94"/>
      <c r="D854" s="95"/>
    </row>
    <row r="855" spans="1:4">
      <c r="A855" s="92"/>
      <c r="B855" s="93"/>
      <c r="C855" s="94"/>
      <c r="D855" s="95"/>
    </row>
    <row r="856" spans="1:4">
      <c r="A856" s="92"/>
      <c r="B856" s="93"/>
      <c r="C856" s="94"/>
      <c r="D856" s="95"/>
    </row>
    <row r="857" spans="1:4">
      <c r="A857" s="92"/>
      <c r="B857" s="93"/>
      <c r="C857" s="94"/>
      <c r="D857" s="95"/>
    </row>
    <row r="858" spans="1:4">
      <c r="A858" s="92"/>
      <c r="B858" s="93"/>
      <c r="C858" s="94"/>
      <c r="D858" s="95"/>
    </row>
    <row r="859" spans="1:4">
      <c r="A859" s="92"/>
      <c r="B859" s="93"/>
      <c r="C859" s="94"/>
      <c r="D859" s="95"/>
    </row>
    <row r="860" spans="1:4">
      <c r="A860" s="92"/>
      <c r="B860" s="93"/>
      <c r="C860" s="94"/>
      <c r="D860" s="95"/>
    </row>
    <row r="861" spans="1:4">
      <c r="A861" s="92"/>
      <c r="B861" s="93"/>
      <c r="C861" s="94"/>
      <c r="D861" s="95"/>
    </row>
    <row r="862" spans="1:4">
      <c r="A862" s="92"/>
      <c r="B862" s="93"/>
      <c r="C862" s="94"/>
      <c r="D862" s="95"/>
    </row>
    <row r="863" spans="1:4">
      <c r="A863" s="92"/>
      <c r="B863" s="93"/>
      <c r="C863" s="94"/>
      <c r="D863" s="95"/>
    </row>
    <row r="864" spans="1:4">
      <c r="A864" s="92"/>
      <c r="B864" s="93"/>
      <c r="C864" s="94"/>
      <c r="D864" s="95"/>
    </row>
    <row r="865" spans="1:4">
      <c r="A865" s="92"/>
      <c r="B865" s="93"/>
      <c r="C865" s="94"/>
      <c r="D865" s="95"/>
    </row>
    <row r="866" spans="1:4">
      <c r="A866" s="92"/>
      <c r="B866" s="93"/>
      <c r="C866" s="94"/>
      <c r="D866" s="95"/>
    </row>
    <row r="867" spans="1:4">
      <c r="A867" s="92"/>
      <c r="B867" s="93"/>
      <c r="C867" s="94"/>
      <c r="D867" s="95"/>
    </row>
    <row r="868" spans="1:4">
      <c r="A868" s="92"/>
      <c r="B868" s="93"/>
      <c r="C868" s="94"/>
      <c r="D868" s="95"/>
    </row>
    <row r="869" spans="1:4">
      <c r="A869" s="92"/>
      <c r="B869" s="93"/>
      <c r="C869" s="94"/>
      <c r="D869" s="95"/>
    </row>
    <row r="870" spans="1:4">
      <c r="A870" s="92"/>
      <c r="B870" s="93"/>
      <c r="C870" s="94"/>
      <c r="D870" s="95"/>
    </row>
    <row r="871" spans="1:4">
      <c r="A871" s="92"/>
      <c r="B871" s="93"/>
      <c r="C871" s="94"/>
      <c r="D871" s="95"/>
    </row>
    <row r="872" spans="1:4">
      <c r="A872" s="92"/>
      <c r="B872" s="93"/>
      <c r="C872" s="94"/>
      <c r="D872" s="95"/>
    </row>
    <row r="873" spans="1:4">
      <c r="A873" s="92"/>
      <c r="B873" s="93"/>
      <c r="C873" s="94"/>
      <c r="D873" s="95"/>
    </row>
    <row r="874" spans="1:4">
      <c r="A874" s="92"/>
      <c r="B874" s="93"/>
      <c r="C874" s="94"/>
      <c r="D874" s="95"/>
    </row>
    <row r="875" spans="1:4">
      <c r="A875" s="92"/>
      <c r="B875" s="93"/>
      <c r="C875" s="94"/>
      <c r="D875" s="95"/>
    </row>
    <row r="876" spans="1:4">
      <c r="A876" s="92"/>
      <c r="B876" s="93"/>
      <c r="C876" s="94"/>
      <c r="D876" s="95"/>
    </row>
    <row r="877" spans="1:4">
      <c r="A877" s="92"/>
      <c r="B877" s="93"/>
      <c r="C877" s="94"/>
      <c r="D877" s="95"/>
    </row>
    <row r="878" spans="1:4">
      <c r="A878" s="92"/>
      <c r="B878" s="93"/>
      <c r="C878" s="94"/>
      <c r="D878" s="95"/>
    </row>
    <row r="879" spans="1:4">
      <c r="A879" s="92"/>
      <c r="B879" s="93"/>
      <c r="C879" s="94"/>
      <c r="D879" s="95"/>
    </row>
    <row r="880" spans="1:4">
      <c r="A880" s="92"/>
      <c r="B880" s="93"/>
      <c r="C880" s="94"/>
      <c r="D880" s="95"/>
    </row>
    <row r="881" spans="1:4">
      <c r="A881" s="92"/>
      <c r="B881" s="93"/>
      <c r="C881" s="94"/>
      <c r="D881" s="95"/>
    </row>
    <row r="882" spans="1:4">
      <c r="A882" s="92"/>
      <c r="B882" s="93"/>
      <c r="C882" s="94"/>
      <c r="D882" s="95"/>
    </row>
    <row r="883" spans="1:4">
      <c r="A883" s="92"/>
      <c r="B883" s="93"/>
      <c r="C883" s="94"/>
      <c r="D883" s="95"/>
    </row>
    <row r="884" spans="1:4">
      <c r="A884" s="92"/>
      <c r="B884" s="93"/>
      <c r="C884" s="94"/>
      <c r="D884" s="95"/>
    </row>
    <row r="885" spans="1:4">
      <c r="A885" s="92"/>
      <c r="B885" s="93"/>
      <c r="C885" s="94"/>
      <c r="D885" s="95"/>
    </row>
    <row r="886" spans="1:4">
      <c r="A886" s="92"/>
      <c r="B886" s="93"/>
      <c r="C886" s="94"/>
      <c r="D886" s="95"/>
    </row>
    <row r="887" spans="1:4">
      <c r="A887" s="92"/>
      <c r="B887" s="93"/>
      <c r="C887" s="94"/>
      <c r="D887" s="95"/>
    </row>
    <row r="888" spans="1:4">
      <c r="A888" s="92"/>
      <c r="B888" s="93"/>
      <c r="C888" s="94"/>
      <c r="D888" s="95"/>
    </row>
    <row r="889" spans="1:4">
      <c r="A889" s="92"/>
      <c r="B889" s="93"/>
      <c r="C889" s="94"/>
      <c r="D889" s="95"/>
    </row>
    <row r="890" spans="1:4">
      <c r="A890" s="92"/>
      <c r="B890" s="93"/>
      <c r="C890" s="94"/>
      <c r="D890" s="95"/>
    </row>
    <row r="891" spans="1:4">
      <c r="A891" s="92"/>
      <c r="B891" s="93"/>
      <c r="C891" s="94"/>
      <c r="D891" s="95"/>
    </row>
    <row r="892" spans="1:4">
      <c r="A892" s="92"/>
      <c r="B892" s="93"/>
      <c r="C892" s="94"/>
      <c r="D892" s="95"/>
    </row>
    <row r="893" spans="1:4">
      <c r="A893" s="92"/>
      <c r="B893" s="93"/>
      <c r="C893" s="94"/>
      <c r="D893" s="95"/>
    </row>
    <row r="894" spans="1:4">
      <c r="A894" s="92"/>
      <c r="B894" s="93"/>
      <c r="C894" s="94"/>
      <c r="D894" s="95"/>
    </row>
    <row r="895" spans="1:4">
      <c r="A895" s="92"/>
      <c r="B895" s="93"/>
      <c r="C895" s="94"/>
      <c r="D895" s="95"/>
    </row>
    <row r="896" spans="1:4">
      <c r="A896" s="92"/>
      <c r="B896" s="93"/>
      <c r="C896" s="94"/>
      <c r="D896" s="95"/>
    </row>
    <row r="897" spans="1:4">
      <c r="A897" s="92"/>
      <c r="B897" s="93"/>
      <c r="C897" s="94"/>
      <c r="D897" s="95"/>
    </row>
    <row r="898" spans="1:4">
      <c r="A898" s="92"/>
      <c r="B898" s="93"/>
      <c r="C898" s="94"/>
      <c r="D898" s="95"/>
    </row>
    <row r="899" spans="1:4">
      <c r="A899" s="92"/>
      <c r="B899" s="93"/>
      <c r="C899" s="94"/>
      <c r="D899" s="95"/>
    </row>
    <row r="900" spans="1:4">
      <c r="A900" s="92"/>
      <c r="B900" s="93"/>
      <c r="C900" s="94"/>
      <c r="D900" s="95"/>
    </row>
    <row r="901" spans="1:4">
      <c r="A901" s="92"/>
      <c r="B901" s="93"/>
      <c r="C901" s="94"/>
      <c r="D901" s="95"/>
    </row>
    <row r="902" spans="1:4">
      <c r="A902" s="92"/>
      <c r="B902" s="93"/>
      <c r="C902" s="94"/>
      <c r="D902" s="95"/>
    </row>
    <row r="903" spans="1:4">
      <c r="A903" s="92"/>
      <c r="B903" s="93"/>
      <c r="C903" s="94"/>
      <c r="D903" s="95"/>
    </row>
    <row r="904" spans="1:4">
      <c r="A904" s="92"/>
      <c r="B904" s="93"/>
      <c r="C904" s="94"/>
      <c r="D904" s="95"/>
    </row>
    <row r="905" spans="1:4">
      <c r="A905" s="92"/>
      <c r="B905" s="93"/>
      <c r="C905" s="94"/>
      <c r="D905" s="95"/>
    </row>
    <row r="906" spans="1:4">
      <c r="A906" s="92"/>
      <c r="B906" s="93"/>
      <c r="C906" s="94"/>
      <c r="D906" s="95"/>
    </row>
    <row r="907" spans="1:4">
      <c r="A907" s="92"/>
      <c r="B907" s="93"/>
      <c r="C907" s="94"/>
      <c r="D907" s="95"/>
    </row>
    <row r="908" spans="1:4">
      <c r="A908" s="92"/>
      <c r="B908" s="93"/>
      <c r="C908" s="94"/>
      <c r="D908" s="95"/>
    </row>
    <row r="909" spans="1:4">
      <c r="A909" s="92"/>
      <c r="B909" s="93"/>
      <c r="C909" s="94"/>
      <c r="D909" s="95"/>
    </row>
    <row r="910" spans="1:4">
      <c r="A910" s="92"/>
      <c r="B910" s="93"/>
      <c r="C910" s="94"/>
      <c r="D910" s="95"/>
    </row>
    <row r="911" spans="1:4">
      <c r="A911" s="92"/>
      <c r="B911" s="93"/>
      <c r="C911" s="94"/>
      <c r="D911" s="95"/>
    </row>
    <row r="912" spans="1:4">
      <c r="A912" s="92"/>
      <c r="B912" s="93"/>
      <c r="C912" s="94"/>
      <c r="D912" s="95"/>
    </row>
    <row r="913" spans="1:4">
      <c r="A913" s="92"/>
      <c r="B913" s="93"/>
      <c r="C913" s="94"/>
      <c r="D913" s="95"/>
    </row>
    <row r="914" spans="1:4">
      <c r="A914" s="92"/>
      <c r="B914" s="93"/>
      <c r="C914" s="94"/>
      <c r="D914" s="95"/>
    </row>
    <row r="915" spans="1:4">
      <c r="A915" s="92"/>
      <c r="B915" s="93"/>
      <c r="C915" s="94"/>
      <c r="D915" s="95"/>
    </row>
    <row r="916" spans="1:4">
      <c r="A916" s="92"/>
      <c r="B916" s="93"/>
      <c r="C916" s="94"/>
      <c r="D916" s="95"/>
    </row>
    <row r="917" spans="1:4">
      <c r="A917" s="92"/>
      <c r="B917" s="93"/>
      <c r="C917" s="94"/>
      <c r="D917" s="95"/>
    </row>
    <row r="918" spans="1:4">
      <c r="A918" s="92"/>
      <c r="B918" s="93"/>
      <c r="C918" s="94"/>
      <c r="D918" s="95"/>
    </row>
    <row r="919" spans="1:4">
      <c r="A919" s="92"/>
      <c r="B919" s="93"/>
      <c r="C919" s="94"/>
      <c r="D919" s="95"/>
    </row>
    <row r="920" spans="1:4">
      <c r="A920" s="92"/>
      <c r="B920" s="93"/>
      <c r="C920" s="94"/>
      <c r="D920" s="95"/>
    </row>
    <row r="921" spans="1:4">
      <c r="A921" s="92"/>
      <c r="B921" s="93"/>
      <c r="C921" s="94"/>
      <c r="D921" s="95"/>
    </row>
    <row r="922" spans="1:4">
      <c r="A922" s="92"/>
      <c r="B922" s="93"/>
      <c r="C922" s="94"/>
      <c r="D922" s="95"/>
    </row>
    <row r="923" spans="1:4">
      <c r="A923" s="92"/>
      <c r="B923" s="93"/>
      <c r="C923" s="94"/>
      <c r="D923" s="95"/>
    </row>
    <row r="924" spans="1:4">
      <c r="A924" s="92"/>
      <c r="B924" s="93"/>
      <c r="C924" s="94"/>
      <c r="D924" s="95"/>
    </row>
    <row r="925" spans="1:4">
      <c r="A925" s="92"/>
      <c r="B925" s="93"/>
      <c r="C925" s="94"/>
      <c r="D925" s="95"/>
    </row>
    <row r="926" spans="1:4">
      <c r="A926" s="92"/>
      <c r="B926" s="93"/>
      <c r="C926" s="94"/>
      <c r="D926" s="95"/>
    </row>
    <row r="927" spans="1:4">
      <c r="A927" s="92"/>
      <c r="B927" s="93"/>
      <c r="C927" s="94"/>
      <c r="D927" s="95"/>
    </row>
    <row r="928" spans="1:4">
      <c r="A928" s="92"/>
      <c r="B928" s="93"/>
      <c r="C928" s="94"/>
      <c r="D928" s="95"/>
    </row>
    <row r="929" spans="1:4">
      <c r="A929" s="92"/>
      <c r="B929" s="93"/>
      <c r="C929" s="94"/>
      <c r="D929" s="95"/>
    </row>
    <row r="930" spans="1:4">
      <c r="A930" s="92"/>
      <c r="B930" s="93"/>
      <c r="C930" s="94"/>
      <c r="D930" s="95"/>
    </row>
    <row r="931" spans="1:4">
      <c r="A931" s="92"/>
      <c r="B931" s="93"/>
      <c r="C931" s="94"/>
      <c r="D931" s="95"/>
    </row>
    <row r="932" spans="1:4">
      <c r="A932" s="92"/>
      <c r="B932" s="93"/>
      <c r="C932" s="94"/>
      <c r="D932" s="95"/>
    </row>
    <row r="933" spans="1:4">
      <c r="A933" s="92"/>
      <c r="B933" s="93"/>
      <c r="C933" s="94"/>
      <c r="D933" s="95"/>
    </row>
    <row r="934" spans="1:4">
      <c r="A934" s="92"/>
      <c r="B934" s="93"/>
      <c r="C934" s="94"/>
      <c r="D934" s="95"/>
    </row>
    <row r="935" spans="1:4">
      <c r="A935" s="92"/>
      <c r="B935" s="93"/>
      <c r="C935" s="94"/>
      <c r="D935" s="95"/>
    </row>
    <row r="936" spans="1:4">
      <c r="A936" s="92"/>
      <c r="B936" s="93"/>
      <c r="C936" s="94"/>
      <c r="D936" s="95"/>
    </row>
    <row r="937" spans="1:4">
      <c r="A937" s="92"/>
      <c r="B937" s="93"/>
      <c r="C937" s="94"/>
      <c r="D937" s="95"/>
    </row>
    <row r="938" spans="1:4">
      <c r="A938" s="92"/>
      <c r="B938" s="93"/>
      <c r="C938" s="94"/>
      <c r="D938" s="95"/>
    </row>
    <row r="939" spans="1:4">
      <c r="A939" s="92"/>
      <c r="B939" s="93"/>
      <c r="C939" s="94"/>
      <c r="D939" s="95"/>
    </row>
    <row r="940" spans="1:4">
      <c r="A940" s="92"/>
      <c r="B940" s="93"/>
      <c r="C940" s="94"/>
      <c r="D940" s="95"/>
    </row>
    <row r="941" spans="1:4">
      <c r="A941" s="92"/>
      <c r="B941" s="93"/>
      <c r="C941" s="94"/>
      <c r="D941" s="95"/>
    </row>
    <row r="942" spans="1:4">
      <c r="A942" s="92"/>
      <c r="B942" s="93"/>
      <c r="C942" s="94"/>
      <c r="D942" s="95"/>
    </row>
    <row r="943" spans="1:4">
      <c r="A943" s="92"/>
      <c r="B943" s="93"/>
      <c r="C943" s="94"/>
      <c r="D943" s="95"/>
    </row>
    <row r="944" spans="1:4">
      <c r="A944" s="92"/>
      <c r="B944" s="93"/>
      <c r="C944" s="94"/>
      <c r="D944" s="95"/>
    </row>
    <row r="945" spans="1:4">
      <c r="A945" s="92"/>
      <c r="B945" s="93"/>
      <c r="C945" s="94"/>
      <c r="D945" s="95"/>
    </row>
    <row r="946" spans="1:4">
      <c r="A946" s="92"/>
      <c r="B946" s="93"/>
      <c r="C946" s="94"/>
      <c r="D946" s="95"/>
    </row>
    <row r="947" spans="1:4">
      <c r="A947" s="92"/>
      <c r="B947" s="93"/>
      <c r="C947" s="94"/>
      <c r="D947" s="95"/>
    </row>
    <row r="948" spans="1:4">
      <c r="A948" s="92"/>
      <c r="B948" s="93"/>
      <c r="C948" s="94"/>
      <c r="D948" s="95"/>
    </row>
    <row r="949" spans="1:4">
      <c r="A949" s="92"/>
      <c r="B949" s="93"/>
      <c r="C949" s="94"/>
      <c r="D949" s="95"/>
    </row>
    <row r="950" spans="1:4">
      <c r="A950" s="92"/>
      <c r="B950" s="93"/>
      <c r="C950" s="94"/>
      <c r="D950" s="95"/>
    </row>
    <row r="951" spans="1:4">
      <c r="A951" s="92"/>
      <c r="B951" s="93"/>
      <c r="C951" s="94"/>
      <c r="D951" s="95"/>
    </row>
    <row r="952" spans="1:4">
      <c r="A952" s="92"/>
      <c r="B952" s="93"/>
      <c r="C952" s="94"/>
      <c r="D952" s="95"/>
    </row>
    <row r="953" spans="1:4">
      <c r="A953" s="92"/>
      <c r="B953" s="93"/>
      <c r="C953" s="94"/>
      <c r="D953" s="95"/>
    </row>
    <row r="954" spans="1:4">
      <c r="A954" s="92"/>
      <c r="B954" s="93"/>
      <c r="C954" s="94"/>
      <c r="D954" s="95"/>
    </row>
    <row r="955" spans="1:4">
      <c r="A955" s="92"/>
      <c r="B955" s="93"/>
      <c r="C955" s="94"/>
      <c r="D955" s="95"/>
    </row>
    <row r="956" spans="1:4">
      <c r="A956" s="92"/>
      <c r="B956" s="93"/>
      <c r="C956" s="94"/>
      <c r="D956" s="95"/>
    </row>
    <row r="957" spans="1:4">
      <c r="A957" s="92"/>
      <c r="B957" s="93"/>
      <c r="C957" s="94"/>
      <c r="D957" s="95"/>
    </row>
    <row r="958" spans="1:4">
      <c r="A958" s="92"/>
      <c r="B958" s="93"/>
      <c r="C958" s="94"/>
      <c r="D958" s="95"/>
    </row>
    <row r="959" spans="1:4">
      <c r="A959" s="92"/>
      <c r="B959" s="93"/>
      <c r="C959" s="94"/>
      <c r="D959" s="95"/>
    </row>
    <row r="960" spans="1:4">
      <c r="A960" s="92"/>
      <c r="B960" s="93"/>
      <c r="C960" s="94"/>
      <c r="D960" s="95"/>
    </row>
    <row r="961" spans="1:4">
      <c r="A961" s="92"/>
      <c r="B961" s="93"/>
      <c r="C961" s="94"/>
      <c r="D961" s="95"/>
    </row>
    <row r="962" spans="1:4">
      <c r="A962" s="92"/>
      <c r="B962" s="93"/>
      <c r="C962" s="94"/>
      <c r="D962" s="95"/>
    </row>
    <row r="963" spans="1:4">
      <c r="A963" s="92"/>
      <c r="B963" s="93"/>
      <c r="C963" s="94"/>
      <c r="D963" s="95"/>
    </row>
    <row r="964" spans="1:4">
      <c r="A964" s="92"/>
      <c r="B964" s="93"/>
      <c r="C964" s="94"/>
      <c r="D964" s="95"/>
    </row>
    <row r="965" spans="1:4">
      <c r="A965" s="92"/>
      <c r="B965" s="93"/>
      <c r="C965" s="94"/>
      <c r="D965" s="95"/>
    </row>
    <row r="966" spans="1:4">
      <c r="A966" s="92"/>
      <c r="B966" s="93"/>
      <c r="C966" s="94"/>
      <c r="D966" s="95"/>
    </row>
    <row r="967" spans="1:4">
      <c r="A967" s="92"/>
      <c r="B967" s="93"/>
      <c r="C967" s="94"/>
      <c r="D967" s="95"/>
    </row>
    <row r="968" spans="1:4">
      <c r="A968" s="92"/>
      <c r="B968" s="93"/>
      <c r="C968" s="94"/>
      <c r="D968" s="95"/>
    </row>
    <row r="969" spans="1:4">
      <c r="A969" s="92"/>
      <c r="B969" s="93"/>
      <c r="C969" s="94"/>
      <c r="D969" s="95"/>
    </row>
    <row r="970" spans="1:4">
      <c r="A970" s="92"/>
      <c r="B970" s="93"/>
      <c r="C970" s="94"/>
      <c r="D970" s="95"/>
    </row>
    <row r="971" spans="1:4">
      <c r="A971" s="92"/>
      <c r="B971" s="93"/>
      <c r="C971" s="94"/>
      <c r="D971" s="95"/>
    </row>
    <row r="972" spans="1:4">
      <c r="A972" s="92"/>
      <c r="B972" s="93"/>
      <c r="C972" s="94"/>
      <c r="D972" s="95"/>
    </row>
    <row r="973" spans="1:4">
      <c r="A973" s="92"/>
      <c r="B973" s="93"/>
      <c r="C973" s="94"/>
      <c r="D973" s="95"/>
    </row>
    <row r="974" spans="1:4">
      <c r="A974" s="92"/>
      <c r="B974" s="93"/>
      <c r="C974" s="94"/>
      <c r="D974" s="95"/>
    </row>
    <row r="975" spans="1:4">
      <c r="A975" s="92"/>
      <c r="B975" s="93"/>
      <c r="C975" s="94"/>
      <c r="D975" s="95"/>
    </row>
    <row r="976" spans="1:4">
      <c r="A976" s="92"/>
      <c r="B976" s="93"/>
      <c r="C976" s="94"/>
      <c r="D976" s="95"/>
    </row>
    <row r="977" spans="1:4">
      <c r="A977" s="92"/>
      <c r="B977" s="93"/>
      <c r="C977" s="94"/>
      <c r="D977" s="95"/>
    </row>
    <row r="978" spans="1:4">
      <c r="A978" s="92"/>
      <c r="B978" s="93"/>
      <c r="C978" s="94"/>
      <c r="D978" s="95"/>
    </row>
    <row r="979" spans="1:4">
      <c r="A979" s="92"/>
      <c r="B979" s="93"/>
      <c r="C979" s="94"/>
      <c r="D979" s="95"/>
    </row>
    <row r="980" spans="1:4">
      <c r="A980" s="92"/>
      <c r="B980" s="93"/>
      <c r="C980" s="94"/>
      <c r="D980" s="95"/>
    </row>
    <row r="981" spans="1:4">
      <c r="A981" s="92"/>
      <c r="B981" s="93"/>
      <c r="C981" s="94"/>
      <c r="D981" s="95"/>
    </row>
    <row r="982" spans="1:4">
      <c r="A982" s="92"/>
      <c r="B982" s="93"/>
      <c r="C982" s="94"/>
      <c r="D982" s="95"/>
    </row>
    <row r="983" spans="1:4">
      <c r="A983" s="92"/>
      <c r="B983" s="93"/>
      <c r="C983" s="94"/>
      <c r="D983" s="95"/>
    </row>
    <row r="984" spans="1:4">
      <c r="A984" s="92"/>
      <c r="B984" s="93"/>
      <c r="C984" s="94"/>
      <c r="D984" s="95"/>
    </row>
    <row r="985" spans="1:4">
      <c r="A985" s="92"/>
      <c r="B985" s="93"/>
      <c r="C985" s="94"/>
      <c r="D985" s="95"/>
    </row>
    <row r="986" spans="1:4">
      <c r="A986" s="92"/>
      <c r="B986" s="93"/>
      <c r="C986" s="94"/>
      <c r="D986" s="95"/>
    </row>
    <row r="987" spans="1:4">
      <c r="A987" s="92"/>
      <c r="B987" s="93"/>
      <c r="C987" s="94"/>
      <c r="D987" s="95"/>
    </row>
    <row r="988" spans="1:4">
      <c r="A988" s="92"/>
      <c r="B988" s="93"/>
      <c r="C988" s="94"/>
      <c r="D988" s="95"/>
    </row>
    <row r="989" spans="1:4">
      <c r="A989" s="92"/>
      <c r="B989" s="93"/>
      <c r="C989" s="94"/>
      <c r="D989" s="95"/>
    </row>
    <row r="990" spans="1:4">
      <c r="A990" s="92"/>
      <c r="B990" s="93"/>
      <c r="C990" s="94"/>
      <c r="D990" s="95"/>
    </row>
    <row r="991" spans="1:4">
      <c r="A991" s="92"/>
      <c r="B991" s="93"/>
      <c r="C991" s="94"/>
      <c r="D991" s="95"/>
    </row>
    <row r="992" spans="1:4">
      <c r="A992" s="92"/>
      <c r="B992" s="93"/>
      <c r="C992" s="94"/>
      <c r="D992" s="95"/>
    </row>
    <row r="993" spans="1:4">
      <c r="A993" s="92"/>
      <c r="B993" s="93"/>
      <c r="C993" s="94"/>
      <c r="D993" s="95"/>
    </row>
    <row r="994" spans="1:4">
      <c r="A994" s="92"/>
      <c r="B994" s="93"/>
      <c r="C994" s="94"/>
      <c r="D994" s="95"/>
    </row>
    <row r="995" spans="1:4">
      <c r="A995" s="92"/>
      <c r="B995" s="93"/>
      <c r="C995" s="94"/>
      <c r="D995" s="95"/>
    </row>
    <row r="996" spans="1:4">
      <c r="A996" s="92"/>
      <c r="B996" s="93"/>
      <c r="C996" s="94"/>
      <c r="D996" s="95"/>
    </row>
    <row r="997" spans="1:4">
      <c r="A997" s="92"/>
      <c r="B997" s="93"/>
      <c r="C997" s="94"/>
      <c r="D997" s="95"/>
    </row>
    <row r="998" spans="1:4">
      <c r="A998" s="92"/>
      <c r="B998" s="93"/>
      <c r="C998" s="94"/>
      <c r="D998" s="95"/>
    </row>
    <row r="999" spans="1:4">
      <c r="A999" s="92"/>
      <c r="B999" s="93"/>
      <c r="C999" s="94"/>
      <c r="D999" s="95"/>
    </row>
  </sheetData>
  <dataValidations count="4">
    <dataValidation type="list" allowBlank="1" showInputMessage="1" showErrorMessage="1" sqref="C9:C1048576" xr:uid="{00000000-0002-0000-0100-000000000000}">
      <formula1>$XEW$2:$XFD$17</formula1>
    </dataValidation>
    <dataValidation type="custom" allowBlank="1" showInputMessage="1" showErrorMessage="1" sqref="B1" xr:uid="{3D525638-EF46-4BE8-BDC2-8A3B98169510}">
      <formula1>"S, V40, V50, V60, V70, V80, V90"</formula1>
    </dataValidation>
    <dataValidation type="list" allowBlank="1" showInputMessage="1" showErrorMessage="1" sqref="B2:B1048576" xr:uid="{00000000-0002-0000-0100-000001000000}">
      <formula1>"S, V40, V50, V60, V70, V80, V90"</formula1>
    </dataValidation>
    <dataValidation type="list" allowBlank="1" showInputMessage="1" showErrorMessage="1" sqref="C2:C8" xr:uid="{449CF42E-7C9B-47A2-8AD8-DF51FE4A52E4}">
      <formula1>$XFD$2:$XFD$18</formula1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0ACA1-4316-4BF2-B730-D9DFC37778B2}">
  <dimension ref="A1:XEW998"/>
  <sheetViews>
    <sheetView zoomScale="90" zoomScaleNormal="90" zoomScalePageLayoutView="140" workbookViewId="0">
      <selection activeCell="Y17" sqref="Y17"/>
    </sheetView>
  </sheetViews>
  <sheetFormatPr defaultColWidth="10.83203125" defaultRowHeight="13"/>
  <cols>
    <col min="1" max="1" width="26.58203125" style="128" customWidth="1"/>
    <col min="2" max="2" width="4.5" style="128" bestFit="1" customWidth="1"/>
    <col min="3" max="3" width="21.58203125" style="128" bestFit="1" customWidth="1"/>
    <col min="4" max="4" width="7.08203125" style="128" bestFit="1" customWidth="1"/>
    <col min="5" max="16376" width="10.83203125" style="128"/>
    <col min="16377" max="16377" width="22.33203125" style="128" bestFit="1" customWidth="1"/>
    <col min="16378" max="16384" width="10.83203125" style="128"/>
  </cols>
  <sheetData>
    <row r="1" spans="1:9 16377:16377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>
      <c r="A2" s="39" t="s">
        <v>67</v>
      </c>
      <c r="B2" s="40" t="s">
        <v>51</v>
      </c>
      <c r="C2" s="41" t="s">
        <v>21</v>
      </c>
      <c r="D2" s="14">
        <v>57</v>
      </c>
      <c r="E2" s="14"/>
      <c r="F2" s="14"/>
      <c r="G2" s="245"/>
      <c r="H2" s="245"/>
      <c r="I2" s="245"/>
      <c r="XEW2" s="128" t="s">
        <v>14</v>
      </c>
    </row>
    <row r="3" spans="1:9 16377:16377">
      <c r="A3" s="39" t="s">
        <v>155</v>
      </c>
      <c r="B3" s="40" t="s">
        <v>28</v>
      </c>
      <c r="C3" s="41" t="s">
        <v>21</v>
      </c>
      <c r="D3" s="14">
        <v>7</v>
      </c>
      <c r="E3" s="14"/>
      <c r="F3" s="14"/>
      <c r="G3" s="245"/>
      <c r="H3" s="245"/>
      <c r="I3" s="245"/>
      <c r="XEW3" s="128" t="s">
        <v>15</v>
      </c>
    </row>
    <row r="4" spans="1:9 16377:16377">
      <c r="A4" s="39" t="s">
        <v>156</v>
      </c>
      <c r="B4" s="40" t="s">
        <v>34</v>
      </c>
      <c r="C4" s="41" t="s">
        <v>21</v>
      </c>
      <c r="D4" s="14">
        <v>9</v>
      </c>
      <c r="E4" s="14"/>
      <c r="F4" s="14"/>
      <c r="G4" s="245"/>
      <c r="H4" s="245"/>
      <c r="I4" s="245"/>
      <c r="XEW4" s="128" t="s">
        <v>16</v>
      </c>
    </row>
    <row r="5" spans="1:9 16377:16377">
      <c r="A5" s="39" t="s">
        <v>157</v>
      </c>
      <c r="B5" s="40" t="s">
        <v>35</v>
      </c>
      <c r="C5" s="41" t="s">
        <v>21</v>
      </c>
      <c r="D5" s="14">
        <v>24</v>
      </c>
      <c r="E5" s="14">
        <v>39</v>
      </c>
      <c r="F5" s="14"/>
      <c r="G5" s="245"/>
      <c r="H5" s="245"/>
      <c r="I5" s="245"/>
      <c r="XEW5" s="128" t="s">
        <v>17</v>
      </c>
    </row>
    <row r="6" spans="1:9 16377:16377">
      <c r="A6" s="39" t="s">
        <v>158</v>
      </c>
      <c r="B6" s="40" t="s">
        <v>28</v>
      </c>
      <c r="C6" s="41" t="s">
        <v>21</v>
      </c>
      <c r="D6" s="14">
        <v>31</v>
      </c>
      <c r="E6" s="14"/>
      <c r="F6" s="14">
        <v>32</v>
      </c>
      <c r="G6" s="245"/>
      <c r="H6" s="245"/>
      <c r="I6" s="245"/>
      <c r="XEW6" s="128" t="s">
        <v>18</v>
      </c>
    </row>
    <row r="7" spans="1:9 16377:16377">
      <c r="A7" s="39" t="s">
        <v>159</v>
      </c>
      <c r="B7" s="40" t="s">
        <v>34</v>
      </c>
      <c r="C7" s="41" t="s">
        <v>21</v>
      </c>
      <c r="D7" s="14">
        <v>30</v>
      </c>
      <c r="E7" s="14"/>
      <c r="F7" s="14">
        <v>26</v>
      </c>
      <c r="G7" s="245"/>
      <c r="H7" s="245"/>
      <c r="I7" s="245"/>
      <c r="XEW7" s="128" t="s">
        <v>19</v>
      </c>
    </row>
    <row r="8" spans="1:9 16377:16377">
      <c r="A8" s="39" t="s">
        <v>66</v>
      </c>
      <c r="B8" s="40" t="s">
        <v>35</v>
      </c>
      <c r="C8" s="41" t="s">
        <v>21</v>
      </c>
      <c r="D8" s="14">
        <v>22</v>
      </c>
      <c r="E8" s="14"/>
      <c r="F8" s="14"/>
      <c r="G8" s="245"/>
      <c r="H8" s="245"/>
      <c r="I8" s="245"/>
      <c r="XEW8" s="128" t="s">
        <v>11</v>
      </c>
    </row>
    <row r="9" spans="1:9 16377:16377">
      <c r="A9" s="39" t="s">
        <v>160</v>
      </c>
      <c r="B9" s="40" t="s">
        <v>34</v>
      </c>
      <c r="C9" s="41" t="s">
        <v>21</v>
      </c>
      <c r="D9" s="14">
        <v>50</v>
      </c>
      <c r="E9" s="14"/>
      <c r="F9" s="14"/>
      <c r="G9" s="245"/>
      <c r="H9" s="245"/>
      <c r="I9" s="245"/>
      <c r="XEW9" s="128" t="s">
        <v>20</v>
      </c>
    </row>
    <row r="10" spans="1:9 16377:16377">
      <c r="A10" s="39" t="s">
        <v>161</v>
      </c>
      <c r="B10" s="40" t="s">
        <v>51</v>
      </c>
      <c r="C10" s="41" t="s">
        <v>21</v>
      </c>
      <c r="D10" s="14">
        <v>65</v>
      </c>
      <c r="E10" s="14">
        <v>118</v>
      </c>
      <c r="F10" s="14"/>
      <c r="G10" s="245"/>
      <c r="H10" s="245"/>
      <c r="I10" s="245"/>
      <c r="XEW10" s="128" t="s">
        <v>21</v>
      </c>
    </row>
    <row r="11" spans="1:9 16377:16377">
      <c r="A11" s="39"/>
      <c r="B11" s="40"/>
      <c r="C11" s="41"/>
      <c r="D11" s="14"/>
      <c r="E11" s="128">
        <v>125</v>
      </c>
      <c r="F11" s="128">
        <v>71</v>
      </c>
      <c r="XEW11" s="128" t="s">
        <v>23</v>
      </c>
    </row>
    <row r="12" spans="1:9 16377:16377">
      <c r="A12" s="264"/>
      <c r="B12" s="40"/>
      <c r="C12" s="41"/>
      <c r="D12" s="14"/>
      <c r="XEW12" s="128" t="s">
        <v>24</v>
      </c>
    </row>
    <row r="13" spans="1:9 16377:16377">
      <c r="A13" s="39"/>
      <c r="B13" s="40"/>
      <c r="C13" s="41"/>
      <c r="D13" s="14"/>
      <c r="XEW13" s="128" t="s">
        <v>25</v>
      </c>
    </row>
    <row r="14" spans="1:9 16377:16377">
      <c r="A14" s="92"/>
      <c r="B14" s="93"/>
      <c r="C14" s="130"/>
      <c r="D14" s="129"/>
      <c r="XEW14" s="128" t="s">
        <v>26</v>
      </c>
    </row>
    <row r="15" spans="1:9 16377:16377">
      <c r="A15" s="92"/>
      <c r="B15" s="93"/>
      <c r="C15" s="130"/>
      <c r="D15" s="129"/>
      <c r="XEW15" s="128" t="s">
        <v>13</v>
      </c>
    </row>
    <row r="16" spans="1:9 16377:16377">
      <c r="A16" s="92"/>
      <c r="B16" s="93"/>
      <c r="C16" s="130"/>
      <c r="D16" s="129"/>
      <c r="XEW16" s="128" t="s">
        <v>27</v>
      </c>
    </row>
    <row r="17" spans="1:4">
      <c r="A17" s="92"/>
      <c r="B17" s="93"/>
      <c r="C17" s="130"/>
      <c r="D17" s="129"/>
    </row>
    <row r="18" spans="1:4">
      <c r="A18" s="92"/>
      <c r="B18" s="93"/>
      <c r="C18" s="130"/>
      <c r="D18" s="129"/>
    </row>
    <row r="19" spans="1:4">
      <c r="A19" s="92"/>
      <c r="B19" s="93"/>
      <c r="C19" s="130"/>
      <c r="D19" s="129"/>
    </row>
    <row r="20" spans="1:4">
      <c r="A20" s="92"/>
      <c r="B20" s="93"/>
      <c r="C20" s="130"/>
      <c r="D20" s="129"/>
    </row>
    <row r="21" spans="1:4">
      <c r="A21" s="92"/>
      <c r="B21" s="93"/>
      <c r="C21" s="130"/>
      <c r="D21" s="129"/>
    </row>
    <row r="22" spans="1:4">
      <c r="A22" s="92"/>
      <c r="B22" s="93"/>
      <c r="C22" s="130"/>
      <c r="D22" s="129"/>
    </row>
    <row r="23" spans="1:4">
      <c r="A23" s="92"/>
      <c r="B23" s="93"/>
      <c r="C23" s="130"/>
      <c r="D23" s="129"/>
    </row>
    <row r="24" spans="1:4">
      <c r="A24" s="92"/>
      <c r="B24" s="93"/>
      <c r="C24" s="130"/>
      <c r="D24" s="129"/>
    </row>
    <row r="25" spans="1:4">
      <c r="A25" s="92"/>
      <c r="B25" s="93"/>
      <c r="C25" s="130"/>
      <c r="D25" s="129"/>
    </row>
    <row r="26" spans="1:4">
      <c r="A26" s="92"/>
      <c r="B26" s="93"/>
      <c r="C26" s="130"/>
      <c r="D26" s="129"/>
    </row>
    <row r="27" spans="1:4">
      <c r="A27" s="92"/>
      <c r="B27" s="93"/>
      <c r="C27" s="130"/>
      <c r="D27" s="129"/>
    </row>
    <row r="28" spans="1:4">
      <c r="A28" s="92"/>
      <c r="B28" s="93"/>
      <c r="C28" s="130"/>
      <c r="D28" s="129"/>
    </row>
    <row r="29" spans="1:4">
      <c r="A29" s="92"/>
      <c r="B29" s="93"/>
      <c r="C29" s="130"/>
      <c r="D29" s="129"/>
    </row>
    <row r="30" spans="1:4">
      <c r="A30" s="92"/>
      <c r="B30" s="93"/>
      <c r="C30" s="130"/>
      <c r="D30" s="129"/>
    </row>
    <row r="31" spans="1:4">
      <c r="A31" s="92"/>
      <c r="B31" s="93"/>
      <c r="C31" s="130"/>
      <c r="D31" s="129"/>
    </row>
    <row r="32" spans="1:4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  <row r="998" spans="1:4">
      <c r="A998" s="92"/>
      <c r="B998" s="93"/>
      <c r="C998" s="130"/>
      <c r="D998" s="129"/>
    </row>
  </sheetData>
  <dataValidations count="5">
    <dataValidation type="list" allowBlank="1" showInputMessage="1" showErrorMessage="1" sqref="C14:C1048576" xr:uid="{00000000-0002-0000-0000-000002000000}">
      <formula1>$XEW$2:$XFD$16</formula1>
    </dataValidation>
    <dataValidation type="custom" allowBlank="1" showInputMessage="1" showErrorMessage="1" sqref="B1" xr:uid="{6F08E515-EF5E-40CC-8A5A-896D1B934E2A}">
      <formula1>"S, V40, V50, V60, V70, V80, V90"</formula1>
    </dataValidation>
    <dataValidation type="list" allowBlank="1" showInputMessage="1" showErrorMessage="1" sqref="B2:B1048576" xr:uid="{00000000-0002-0000-0000-000001000000}">
      <formula1>"S, V40, V50, V60, V70, V80, V90"</formula1>
    </dataValidation>
    <dataValidation type="list" allowBlank="1" showInputMessage="1" showErrorMessage="1" sqref="C11:C13" xr:uid="{D2E0C62E-E834-40FC-BF84-D41D435068D3}">
      <formula1>$XEZ$2:$XFD$15</formula1>
    </dataValidation>
    <dataValidation type="list" allowBlank="1" showInputMessage="1" showErrorMessage="1" sqref="C2:C10" xr:uid="{77F4958F-9555-4C64-A386-EC3117ACFEA3}">
      <formula1>$XFD$1:$XFD$9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F1A75-DB6B-4921-AAB0-132CB50186B9}">
  <dimension ref="A1:XEU1124"/>
  <sheetViews>
    <sheetView workbookViewId="0">
      <selection activeCell="A2" sqref="A2:F45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3.4140625" style="10" hidden="1" customWidth="1"/>
    <col min="11" max="11" width="4.08203125" style="10" customWidth="1"/>
    <col min="12" max="17" width="4.5" style="182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75</v>
      </c>
      <c r="K1" s="61"/>
      <c r="L1" s="176" t="s">
        <v>8</v>
      </c>
      <c r="M1" s="177" t="s">
        <v>7</v>
      </c>
      <c r="N1" s="178" t="s">
        <v>6</v>
      </c>
      <c r="O1" s="179" t="s">
        <v>5</v>
      </c>
      <c r="P1" s="180" t="s">
        <v>4</v>
      </c>
      <c r="Q1" s="181" t="s">
        <v>3</v>
      </c>
      <c r="R1" s="15" t="s">
        <v>29</v>
      </c>
      <c r="XEU1" s="11"/>
    </row>
    <row r="2" spans="1:18 16375:16375" ht="13" customHeight="1">
      <c r="A2" s="39" t="s">
        <v>351</v>
      </c>
      <c r="B2" s="39" t="s">
        <v>35</v>
      </c>
      <c r="C2" s="43" t="s">
        <v>17</v>
      </c>
      <c r="D2" s="5"/>
      <c r="E2" s="5">
        <v>17</v>
      </c>
      <c r="F2" s="5">
        <v>7</v>
      </c>
      <c r="G2" s="18"/>
      <c r="H2" s="18"/>
      <c r="I2" s="18"/>
      <c r="J2" s="60">
        <f t="shared" ref="J2:J33" si="0">COUNT(D2:I2)</f>
        <v>2</v>
      </c>
      <c r="K2" s="60"/>
      <c r="L2" s="182" t="str">
        <f t="shared" ref="L2:L33" si="1">IFERROR(_xlfn.RANK.EQ(D2,D:D,1),"")</f>
        <v/>
      </c>
      <c r="M2" s="182">
        <f t="shared" ref="M2:M33" si="2">IFERROR(_xlfn.RANK.EQ(E2,E:E,1),"")</f>
        <v>5</v>
      </c>
      <c r="N2" s="182">
        <f t="shared" ref="N2:N33" si="3">IFERROR(_xlfn.RANK.EQ(F2,F:F,1),"")</f>
        <v>1</v>
      </c>
      <c r="O2" s="182" t="str">
        <f t="shared" ref="O2:O33" si="4">IFERROR(_xlfn.RANK.EQ(G2,G:G,1),"")</f>
        <v/>
      </c>
      <c r="P2" s="182" t="str">
        <f t="shared" ref="P2:P33" si="5">IFERROR(_xlfn.RANK.EQ(H2,H:H,1),"")</f>
        <v/>
      </c>
      <c r="Q2" s="182" t="str">
        <f t="shared" ref="Q2:Q33" si="6">IFERROR(_xlfn.RANK.EQ(I2,I:I,1),"")</f>
        <v/>
      </c>
      <c r="R2" s="5" t="str">
        <f>IF(J2&gt;3,SUM(SMALL(L2:Q2,{1,2,3,4})),"")</f>
        <v/>
      </c>
    </row>
    <row r="3" spans="1:18 16375:16375" ht="13" customHeight="1">
      <c r="A3" s="23" t="s">
        <v>224</v>
      </c>
      <c r="B3" s="23" t="s">
        <v>35</v>
      </c>
      <c r="C3" s="27" t="s">
        <v>27</v>
      </c>
      <c r="D3" s="19">
        <v>13</v>
      </c>
      <c r="E3" s="19">
        <v>12</v>
      </c>
      <c r="F3" s="19">
        <v>10</v>
      </c>
      <c r="G3" s="18"/>
      <c r="H3" s="18"/>
      <c r="I3" s="18"/>
      <c r="J3" s="60">
        <f t="shared" si="0"/>
        <v>3</v>
      </c>
      <c r="K3" s="60"/>
      <c r="L3" s="182">
        <f t="shared" si="1"/>
        <v>1</v>
      </c>
      <c r="M3" s="182">
        <f t="shared" si="2"/>
        <v>4</v>
      </c>
      <c r="N3" s="182">
        <f t="shared" si="3"/>
        <v>2</v>
      </c>
      <c r="O3" s="182" t="str">
        <f t="shared" si="4"/>
        <v/>
      </c>
      <c r="P3" s="182" t="str">
        <f t="shared" si="5"/>
        <v/>
      </c>
      <c r="Q3" s="182" t="str">
        <f t="shared" si="6"/>
        <v/>
      </c>
      <c r="R3" s="5" t="str">
        <f>IF(J3&gt;3,SUM(SMALL(L3:Q3,{1,2,3,4})),"")</f>
        <v/>
      </c>
    </row>
    <row r="4" spans="1:18 16375:16375" ht="13" customHeight="1">
      <c r="A4" s="39" t="s">
        <v>353</v>
      </c>
      <c r="B4" s="39" t="s">
        <v>35</v>
      </c>
      <c r="C4" s="43" t="s">
        <v>17</v>
      </c>
      <c r="D4" s="5"/>
      <c r="E4" s="5">
        <v>23</v>
      </c>
      <c r="F4" s="5">
        <v>11</v>
      </c>
      <c r="G4" s="18"/>
      <c r="H4" s="18"/>
      <c r="I4" s="18"/>
      <c r="J4" s="60">
        <f t="shared" si="0"/>
        <v>2</v>
      </c>
      <c r="K4" s="60"/>
      <c r="L4" s="182" t="str">
        <f t="shared" si="1"/>
        <v/>
      </c>
      <c r="M4" s="182">
        <f t="shared" si="2"/>
        <v>7</v>
      </c>
      <c r="N4" s="182">
        <f t="shared" si="3"/>
        <v>3</v>
      </c>
      <c r="O4" s="182" t="str">
        <f t="shared" si="4"/>
        <v/>
      </c>
      <c r="P4" s="182" t="str">
        <f t="shared" si="5"/>
        <v/>
      </c>
      <c r="Q4" s="182" t="str">
        <f t="shared" si="6"/>
        <v/>
      </c>
      <c r="R4" s="5" t="str">
        <f>IF(J4&gt;3,SUM(SMALL(L4:Q4,{1,2,3,4})),"")</f>
        <v/>
      </c>
    </row>
    <row r="5" spans="1:18 16375:16375" ht="13" customHeight="1">
      <c r="A5" s="39" t="s">
        <v>469</v>
      </c>
      <c r="B5" s="39" t="s">
        <v>35</v>
      </c>
      <c r="C5" s="43" t="s">
        <v>22</v>
      </c>
      <c r="D5" s="5"/>
      <c r="E5" s="35"/>
      <c r="F5" s="5">
        <v>17</v>
      </c>
      <c r="G5" s="18"/>
      <c r="H5" s="18"/>
      <c r="I5" s="18"/>
      <c r="J5" s="60">
        <f t="shared" si="0"/>
        <v>1</v>
      </c>
      <c r="L5" s="182" t="str">
        <f t="shared" si="1"/>
        <v/>
      </c>
      <c r="M5" s="182" t="str">
        <f t="shared" si="2"/>
        <v/>
      </c>
      <c r="N5" s="182">
        <f t="shared" si="3"/>
        <v>4</v>
      </c>
      <c r="O5" s="182" t="str">
        <f t="shared" si="4"/>
        <v/>
      </c>
      <c r="P5" s="182" t="str">
        <f t="shared" si="5"/>
        <v/>
      </c>
      <c r="Q5" s="182" t="str">
        <f t="shared" si="6"/>
        <v/>
      </c>
      <c r="R5" s="5" t="str">
        <f>IF(J5&gt;3,SUM(SMALL(L5:Q5,{1,2,3,4})),"")</f>
        <v/>
      </c>
    </row>
    <row r="6" spans="1:18 16375:16375" ht="13" customHeight="1">
      <c r="A6" s="426" t="s">
        <v>515</v>
      </c>
      <c r="B6" s="426" t="s">
        <v>35</v>
      </c>
      <c r="C6" s="437" t="s">
        <v>24</v>
      </c>
      <c r="D6" s="444"/>
      <c r="E6" s="445"/>
      <c r="F6" s="168">
        <v>21</v>
      </c>
      <c r="G6" s="18"/>
      <c r="H6" s="18"/>
      <c r="I6" s="18"/>
      <c r="J6" s="60">
        <f t="shared" si="0"/>
        <v>1</v>
      </c>
      <c r="K6" s="60"/>
      <c r="L6" s="182" t="str">
        <f t="shared" si="1"/>
        <v/>
      </c>
      <c r="M6" s="182" t="str">
        <f t="shared" si="2"/>
        <v/>
      </c>
      <c r="N6" s="182">
        <f t="shared" si="3"/>
        <v>5</v>
      </c>
      <c r="O6" s="182" t="str">
        <f t="shared" si="4"/>
        <v/>
      </c>
      <c r="P6" s="182" t="str">
        <f t="shared" si="5"/>
        <v/>
      </c>
      <c r="Q6" s="182" t="str">
        <f t="shared" si="6"/>
        <v/>
      </c>
      <c r="R6" s="5" t="str">
        <f>IF(J6&gt;3,SUM(SMALL(L6:Q6,{1,2,3,4})),"")</f>
        <v/>
      </c>
    </row>
    <row r="7" spans="1:18 16375:16375" ht="13" customHeight="1">
      <c r="A7" s="39" t="s">
        <v>115</v>
      </c>
      <c r="B7" s="39" t="s">
        <v>35</v>
      </c>
      <c r="C7" s="43" t="s">
        <v>14</v>
      </c>
      <c r="D7" s="5">
        <v>26</v>
      </c>
      <c r="E7" s="5">
        <v>32</v>
      </c>
      <c r="F7" s="5">
        <v>24</v>
      </c>
      <c r="G7" s="18"/>
      <c r="H7" s="18"/>
      <c r="I7" s="18"/>
      <c r="J7" s="60">
        <f t="shared" si="0"/>
        <v>3</v>
      </c>
      <c r="K7" s="60"/>
      <c r="L7" s="182">
        <f t="shared" si="1"/>
        <v>4</v>
      </c>
      <c r="M7" s="182">
        <f t="shared" si="2"/>
        <v>8</v>
      </c>
      <c r="N7" s="182">
        <f t="shared" si="3"/>
        <v>6</v>
      </c>
      <c r="O7" s="182" t="str">
        <f t="shared" si="4"/>
        <v/>
      </c>
      <c r="P7" s="182" t="str">
        <f t="shared" si="5"/>
        <v/>
      </c>
      <c r="Q7" s="182" t="str">
        <f t="shared" si="6"/>
        <v/>
      </c>
      <c r="R7" s="5" t="str">
        <f>IF(J7&gt;3,SUM(SMALL(L7:Q7,{1,2,3,4})),"")</f>
        <v/>
      </c>
    </row>
    <row r="8" spans="1:18 16375:16375" ht="13" customHeight="1">
      <c r="A8" s="23" t="s">
        <v>223</v>
      </c>
      <c r="B8" s="23" t="s">
        <v>35</v>
      </c>
      <c r="C8" s="27" t="s">
        <v>27</v>
      </c>
      <c r="D8" s="19">
        <v>36</v>
      </c>
      <c r="F8" s="19">
        <v>34</v>
      </c>
      <c r="G8" s="18"/>
      <c r="H8" s="18"/>
      <c r="I8" s="18"/>
      <c r="J8" s="60">
        <f t="shared" si="0"/>
        <v>2</v>
      </c>
      <c r="K8" s="60"/>
      <c r="L8" s="182">
        <f t="shared" si="1"/>
        <v>5</v>
      </c>
      <c r="M8" s="182" t="str">
        <f t="shared" si="2"/>
        <v/>
      </c>
      <c r="N8" s="182">
        <f t="shared" si="3"/>
        <v>7</v>
      </c>
      <c r="O8" s="182" t="str">
        <f t="shared" si="4"/>
        <v/>
      </c>
      <c r="P8" s="182" t="str">
        <f t="shared" si="5"/>
        <v/>
      </c>
      <c r="Q8" s="182" t="str">
        <f t="shared" si="6"/>
        <v/>
      </c>
      <c r="R8" s="5" t="str">
        <f>IF(J8&gt;3,SUM(SMALL(L8:Q8,{1,2,3,4})),"")</f>
        <v/>
      </c>
    </row>
    <row r="9" spans="1:18 16375:16375" ht="13" customHeight="1">
      <c r="A9" s="39" t="s">
        <v>256</v>
      </c>
      <c r="B9" s="39" t="s">
        <v>35</v>
      </c>
      <c r="C9" s="43" t="s">
        <v>22</v>
      </c>
      <c r="D9" s="35"/>
      <c r="E9" s="5">
        <v>54</v>
      </c>
      <c r="F9" s="5">
        <v>35</v>
      </c>
      <c r="G9" s="18"/>
      <c r="H9" s="18"/>
      <c r="I9" s="18"/>
      <c r="J9" s="60">
        <f t="shared" si="0"/>
        <v>2</v>
      </c>
      <c r="K9" s="60"/>
      <c r="L9" s="182" t="str">
        <f t="shared" si="1"/>
        <v/>
      </c>
      <c r="M9" s="182">
        <f t="shared" si="2"/>
        <v>11</v>
      </c>
      <c r="N9" s="182">
        <f t="shared" si="3"/>
        <v>8</v>
      </c>
      <c r="O9" s="182" t="str">
        <f t="shared" si="4"/>
        <v/>
      </c>
      <c r="P9" s="182" t="str">
        <f t="shared" si="5"/>
        <v/>
      </c>
      <c r="Q9" s="182" t="str">
        <f t="shared" si="6"/>
        <v/>
      </c>
      <c r="R9" s="5" t="str">
        <f>IF(J9&gt;3,SUM(SMALL(L9:Q9,{1,2,3,4})),"")</f>
        <v/>
      </c>
    </row>
    <row r="10" spans="1:18 16375:16375" ht="13" customHeight="1">
      <c r="A10" s="39" t="s">
        <v>118</v>
      </c>
      <c r="B10" s="39" t="s">
        <v>35</v>
      </c>
      <c r="C10" s="43" t="s">
        <v>14</v>
      </c>
      <c r="D10" s="5">
        <v>46</v>
      </c>
      <c r="E10" s="5">
        <v>64</v>
      </c>
      <c r="F10" s="5">
        <v>39</v>
      </c>
      <c r="G10" s="18"/>
      <c r="H10" s="18"/>
      <c r="I10" s="18"/>
      <c r="J10" s="60">
        <f t="shared" si="0"/>
        <v>3</v>
      </c>
      <c r="K10" s="60"/>
      <c r="L10" s="182">
        <f t="shared" si="1"/>
        <v>7</v>
      </c>
      <c r="M10" s="182">
        <f t="shared" si="2"/>
        <v>13</v>
      </c>
      <c r="N10" s="182">
        <f t="shared" si="3"/>
        <v>9</v>
      </c>
      <c r="O10" s="182" t="str">
        <f t="shared" si="4"/>
        <v/>
      </c>
      <c r="P10" s="182" t="str">
        <f t="shared" si="5"/>
        <v/>
      </c>
      <c r="Q10" s="182" t="str">
        <f t="shared" si="6"/>
        <v/>
      </c>
      <c r="R10" s="5" t="str">
        <f>IF(J10&gt;3,SUM(SMALL(L10:Q10,{1,2,3,4})),"")</f>
        <v/>
      </c>
    </row>
    <row r="11" spans="1:18 16375:16375" ht="13" customHeight="1">
      <c r="A11" s="421" t="s">
        <v>316</v>
      </c>
      <c r="B11" s="421" t="s">
        <v>35</v>
      </c>
      <c r="C11" s="439" t="s">
        <v>15</v>
      </c>
      <c r="D11" s="447"/>
      <c r="E11" s="447">
        <v>74</v>
      </c>
      <c r="F11" s="455">
        <v>45</v>
      </c>
      <c r="G11" s="18"/>
      <c r="H11" s="18"/>
      <c r="I11" s="18"/>
      <c r="J11" s="60">
        <f t="shared" si="0"/>
        <v>2</v>
      </c>
      <c r="K11" s="60"/>
      <c r="L11" s="182" t="str">
        <f t="shared" si="1"/>
        <v/>
      </c>
      <c r="M11" s="182">
        <f t="shared" si="2"/>
        <v>19</v>
      </c>
      <c r="N11" s="182">
        <f t="shared" si="3"/>
        <v>10</v>
      </c>
      <c r="O11" s="182" t="str">
        <f t="shared" si="4"/>
        <v/>
      </c>
      <c r="P11" s="182" t="str">
        <f t="shared" si="5"/>
        <v/>
      </c>
      <c r="Q11" s="182" t="str">
        <f t="shared" si="6"/>
        <v/>
      </c>
      <c r="R11" s="5" t="str">
        <f>IF(J11&gt;3,SUM(SMALL(L11:Q11,{1,2,3,4})),"")</f>
        <v/>
      </c>
    </row>
    <row r="12" spans="1:18 16375:16375" ht="13" customHeight="1">
      <c r="A12" s="39" t="s">
        <v>444</v>
      </c>
      <c r="B12" s="39" t="s">
        <v>35</v>
      </c>
      <c r="C12" s="43" t="s">
        <v>16</v>
      </c>
      <c r="D12" s="5"/>
      <c r="E12" s="5">
        <v>77</v>
      </c>
      <c r="F12" s="5">
        <v>49</v>
      </c>
      <c r="G12" s="18"/>
      <c r="H12" s="18"/>
      <c r="I12" s="18"/>
      <c r="J12" s="60">
        <f t="shared" si="0"/>
        <v>2</v>
      </c>
      <c r="K12" s="60"/>
      <c r="L12" s="182" t="str">
        <f t="shared" si="1"/>
        <v/>
      </c>
      <c r="M12" s="182">
        <f t="shared" si="2"/>
        <v>20</v>
      </c>
      <c r="N12" s="182">
        <f t="shared" si="3"/>
        <v>11</v>
      </c>
      <c r="O12" s="182" t="str">
        <f t="shared" si="4"/>
        <v/>
      </c>
      <c r="P12" s="182" t="str">
        <f t="shared" si="5"/>
        <v/>
      </c>
      <c r="Q12" s="182" t="str">
        <f t="shared" si="6"/>
        <v/>
      </c>
      <c r="R12" s="5" t="str">
        <f>IF(J12&gt;3,SUM(SMALL(L12:Q12,{1,2,3,4})),"")</f>
        <v/>
      </c>
    </row>
    <row r="13" spans="1:18 16375:16375" ht="13" customHeight="1">
      <c r="A13" s="421" t="s">
        <v>317</v>
      </c>
      <c r="B13" s="422" t="s">
        <v>35</v>
      </c>
      <c r="C13" s="423" t="s">
        <v>15</v>
      </c>
      <c r="D13" s="447"/>
      <c r="E13" s="424">
        <v>107</v>
      </c>
      <c r="F13" s="456">
        <v>50</v>
      </c>
      <c r="G13" s="18"/>
      <c r="H13" s="18"/>
      <c r="I13" s="18"/>
      <c r="J13" s="60">
        <f t="shared" si="0"/>
        <v>2</v>
      </c>
      <c r="K13" s="60"/>
      <c r="L13" s="182" t="str">
        <f t="shared" si="1"/>
        <v/>
      </c>
      <c r="M13" s="182">
        <f t="shared" si="2"/>
        <v>27</v>
      </c>
      <c r="N13" s="182">
        <f t="shared" si="3"/>
        <v>12</v>
      </c>
      <c r="O13" s="182" t="str">
        <f t="shared" si="4"/>
        <v/>
      </c>
      <c r="P13" s="182" t="str">
        <f t="shared" si="5"/>
        <v/>
      </c>
      <c r="Q13" s="182" t="str">
        <f t="shared" si="6"/>
        <v/>
      </c>
      <c r="R13" s="5" t="str">
        <f>IF(J13&gt;3,SUM(SMALL(L13:Q13,{1,2,3,4})),"")</f>
        <v/>
      </c>
    </row>
    <row r="14" spans="1:18 16375:16375" ht="13" customHeight="1">
      <c r="A14" s="39" t="s">
        <v>261</v>
      </c>
      <c r="B14" s="40" t="s">
        <v>35</v>
      </c>
      <c r="C14" s="41" t="s">
        <v>22</v>
      </c>
      <c r="D14" s="35"/>
      <c r="E14" s="14">
        <v>110</v>
      </c>
      <c r="F14" s="14">
        <v>54</v>
      </c>
      <c r="G14" s="18"/>
      <c r="H14" s="18"/>
      <c r="I14" s="18"/>
      <c r="J14" s="60">
        <f t="shared" si="0"/>
        <v>2</v>
      </c>
      <c r="K14" s="60"/>
      <c r="L14" s="182" t="str">
        <f t="shared" si="1"/>
        <v/>
      </c>
      <c r="M14" s="182">
        <f t="shared" si="2"/>
        <v>28</v>
      </c>
      <c r="N14" s="182">
        <f t="shared" si="3"/>
        <v>13</v>
      </c>
      <c r="O14" s="182" t="str">
        <f t="shared" si="4"/>
        <v/>
      </c>
      <c r="P14" s="182" t="str">
        <f t="shared" si="5"/>
        <v/>
      </c>
      <c r="Q14" s="182" t="str">
        <f t="shared" si="6"/>
        <v/>
      </c>
      <c r="R14" s="5" t="str">
        <f>IF(J14&gt;3,SUM(SMALL(L14:Q14,{1,2,3,4})),"")</f>
        <v/>
      </c>
    </row>
    <row r="15" spans="1:18 16375:16375" ht="13" customHeight="1">
      <c r="A15" s="421" t="s">
        <v>530</v>
      </c>
      <c r="B15" s="422" t="s">
        <v>35</v>
      </c>
      <c r="C15" s="423" t="s">
        <v>15</v>
      </c>
      <c r="D15" s="447"/>
      <c r="E15" s="424"/>
      <c r="F15" s="456">
        <v>56</v>
      </c>
      <c r="G15" s="18"/>
      <c r="H15" s="18"/>
      <c r="I15" s="18"/>
      <c r="J15" s="60">
        <f t="shared" si="0"/>
        <v>1</v>
      </c>
      <c r="K15" s="60"/>
      <c r="L15" s="182" t="str">
        <f t="shared" si="1"/>
        <v/>
      </c>
      <c r="M15" s="182" t="str">
        <f t="shared" si="2"/>
        <v/>
      </c>
      <c r="N15" s="182">
        <f t="shared" si="3"/>
        <v>14</v>
      </c>
      <c r="O15" s="182" t="str">
        <f t="shared" si="4"/>
        <v/>
      </c>
      <c r="P15" s="182" t="str">
        <f t="shared" si="5"/>
        <v/>
      </c>
      <c r="Q15" s="182" t="str">
        <f t="shared" si="6"/>
        <v/>
      </c>
      <c r="R15" s="5" t="str">
        <f>IF(J15&gt;3,SUM(SMALL(L15:Q15,{1,2,3,4})),"")</f>
        <v/>
      </c>
    </row>
    <row r="16" spans="1:18 16375:16375" ht="13" customHeight="1">
      <c r="A16" s="411" t="s">
        <v>525</v>
      </c>
      <c r="B16" s="412" t="s">
        <v>35</v>
      </c>
      <c r="C16" s="413" t="s">
        <v>12</v>
      </c>
      <c r="D16" s="416"/>
      <c r="E16" s="414"/>
      <c r="F16" s="414">
        <v>57</v>
      </c>
      <c r="G16" s="18"/>
      <c r="H16" s="18"/>
      <c r="I16" s="18"/>
      <c r="J16" s="60">
        <f t="shared" si="0"/>
        <v>1</v>
      </c>
      <c r="K16" s="60"/>
      <c r="L16" s="182" t="str">
        <f t="shared" si="1"/>
        <v/>
      </c>
      <c r="M16" s="182" t="str">
        <f t="shared" si="2"/>
        <v/>
      </c>
      <c r="N16" s="182">
        <f t="shared" si="3"/>
        <v>15</v>
      </c>
      <c r="O16" s="182" t="str">
        <f t="shared" si="4"/>
        <v/>
      </c>
      <c r="P16" s="182" t="str">
        <f t="shared" si="5"/>
        <v/>
      </c>
      <c r="Q16" s="182" t="str">
        <f t="shared" si="6"/>
        <v/>
      </c>
      <c r="R16" s="5" t="str">
        <f>IF(J16&gt;3,SUM(SMALL(L16:Q16,{1,2,3,4})),"")</f>
        <v/>
      </c>
    </row>
    <row r="17" spans="1:18" ht="13" customHeight="1">
      <c r="A17" s="411" t="s">
        <v>526</v>
      </c>
      <c r="B17" s="412" t="s">
        <v>35</v>
      </c>
      <c r="C17" s="441" t="s">
        <v>12</v>
      </c>
      <c r="D17" s="416"/>
      <c r="E17" s="414"/>
      <c r="F17" s="414">
        <v>70</v>
      </c>
      <c r="G17" s="18"/>
      <c r="H17" s="18"/>
      <c r="I17" s="18"/>
      <c r="J17" s="60">
        <f t="shared" si="0"/>
        <v>1</v>
      </c>
      <c r="K17" s="60"/>
      <c r="L17" s="182" t="str">
        <f t="shared" si="1"/>
        <v/>
      </c>
      <c r="M17" s="182" t="str">
        <f t="shared" si="2"/>
        <v/>
      </c>
      <c r="N17" s="182">
        <f t="shared" si="3"/>
        <v>16</v>
      </c>
      <c r="O17" s="182" t="str">
        <f t="shared" si="4"/>
        <v/>
      </c>
      <c r="P17" s="182" t="str">
        <f t="shared" si="5"/>
        <v/>
      </c>
      <c r="Q17" s="182" t="str">
        <f t="shared" si="6"/>
        <v/>
      </c>
      <c r="R17" s="5" t="str">
        <f>IF(J17&gt;3,SUM(SMALL(L17:Q17,{1,2,3,4})),"")</f>
        <v/>
      </c>
    </row>
    <row r="18" spans="1:18" ht="13" customHeight="1">
      <c r="A18" s="23" t="s">
        <v>455</v>
      </c>
      <c r="B18" s="24" t="s">
        <v>35</v>
      </c>
      <c r="C18" s="27" t="s">
        <v>27</v>
      </c>
      <c r="E18" s="18">
        <v>1</v>
      </c>
      <c r="F18" s="18"/>
      <c r="G18" s="18"/>
      <c r="H18" s="18"/>
      <c r="I18" s="18"/>
      <c r="J18" s="60">
        <f t="shared" si="0"/>
        <v>1</v>
      </c>
      <c r="K18" s="60"/>
      <c r="L18" s="182" t="str">
        <f t="shared" si="1"/>
        <v/>
      </c>
      <c r="M18" s="182">
        <f t="shared" si="2"/>
        <v>1</v>
      </c>
      <c r="N18" s="182" t="str">
        <f t="shared" si="3"/>
        <v/>
      </c>
      <c r="O18" s="182" t="str">
        <f t="shared" si="4"/>
        <v/>
      </c>
      <c r="P18" s="182" t="str">
        <f t="shared" si="5"/>
        <v/>
      </c>
      <c r="Q18" s="182" t="str">
        <f t="shared" si="6"/>
        <v/>
      </c>
      <c r="R18" s="5" t="str">
        <f>IF(J18&gt;3,SUM(SMALL(L18:Q18,{1,2,3,4})),"")</f>
        <v/>
      </c>
    </row>
    <row r="19" spans="1:18" ht="13" customHeight="1">
      <c r="A19" s="23" t="s">
        <v>348</v>
      </c>
      <c r="B19" s="24" t="s">
        <v>35</v>
      </c>
      <c r="C19" s="27" t="s">
        <v>27</v>
      </c>
      <c r="E19" s="18">
        <v>2</v>
      </c>
      <c r="F19" s="18"/>
      <c r="G19" s="14"/>
      <c r="H19" s="18"/>
      <c r="I19" s="18"/>
      <c r="J19" s="60">
        <f t="shared" si="0"/>
        <v>1</v>
      </c>
      <c r="K19" s="60"/>
      <c r="L19" s="182" t="str">
        <f t="shared" si="1"/>
        <v/>
      </c>
      <c r="M19" s="182">
        <f t="shared" si="2"/>
        <v>2</v>
      </c>
      <c r="N19" s="182" t="str">
        <f t="shared" si="3"/>
        <v/>
      </c>
      <c r="O19" s="182" t="str">
        <f t="shared" si="4"/>
        <v/>
      </c>
      <c r="P19" s="182" t="str">
        <f t="shared" si="5"/>
        <v/>
      </c>
      <c r="Q19" s="182" t="str">
        <f t="shared" si="6"/>
        <v/>
      </c>
      <c r="R19" s="5" t="str">
        <f>IF(J19&gt;3,SUM(SMALL(L19:Q19,{1,2,3,4})),"")</f>
        <v/>
      </c>
    </row>
    <row r="20" spans="1:18" ht="13" customHeight="1">
      <c r="A20" s="383" t="s">
        <v>403</v>
      </c>
      <c r="B20" s="384" t="s">
        <v>35</v>
      </c>
      <c r="C20" s="269" t="s">
        <v>19</v>
      </c>
      <c r="D20" s="375"/>
      <c r="E20" s="245">
        <v>7</v>
      </c>
      <c r="F20" s="18"/>
      <c r="G20" s="14"/>
      <c r="H20" s="18"/>
      <c r="I20" s="18"/>
      <c r="J20" s="60">
        <f t="shared" si="0"/>
        <v>1</v>
      </c>
      <c r="K20" s="60"/>
      <c r="L20" s="182" t="str">
        <f t="shared" si="1"/>
        <v/>
      </c>
      <c r="M20" s="182">
        <f t="shared" si="2"/>
        <v>3</v>
      </c>
      <c r="N20" s="182" t="str">
        <f t="shared" si="3"/>
        <v/>
      </c>
      <c r="O20" s="182" t="str">
        <f t="shared" si="4"/>
        <v/>
      </c>
      <c r="P20" s="182" t="str">
        <f t="shared" si="5"/>
        <v/>
      </c>
      <c r="Q20" s="182" t="str">
        <f t="shared" si="6"/>
        <v/>
      </c>
      <c r="R20" s="5" t="str">
        <f>IF(J20&gt;3,SUM(SMALL(L20:Q20,{1,2,3,4})),"")</f>
        <v/>
      </c>
    </row>
    <row r="21" spans="1:18" ht="13" customHeight="1">
      <c r="A21" s="39" t="s">
        <v>352</v>
      </c>
      <c r="B21" s="40" t="s">
        <v>35</v>
      </c>
      <c r="C21" s="41" t="s">
        <v>17</v>
      </c>
      <c r="D21" s="14"/>
      <c r="E21" s="14">
        <v>21</v>
      </c>
      <c r="F21" s="14"/>
      <c r="G21" s="18"/>
      <c r="H21" s="18"/>
      <c r="I21" s="18"/>
      <c r="J21" s="60">
        <f t="shared" si="0"/>
        <v>1</v>
      </c>
      <c r="K21" s="60"/>
      <c r="L21" s="182" t="str">
        <f t="shared" si="1"/>
        <v/>
      </c>
      <c r="M21" s="182">
        <f t="shared" si="2"/>
        <v>6</v>
      </c>
      <c r="N21" s="182" t="str">
        <f t="shared" si="3"/>
        <v/>
      </c>
      <c r="O21" s="182" t="str">
        <f t="shared" si="4"/>
        <v/>
      </c>
      <c r="P21" s="182" t="str">
        <f t="shared" si="5"/>
        <v/>
      </c>
      <c r="Q21" s="182" t="str">
        <f t="shared" si="6"/>
        <v/>
      </c>
      <c r="R21" s="5" t="str">
        <f>IF(J21&gt;3,SUM(SMALL(L21:Q21,{1,2,3,4})),"")</f>
        <v/>
      </c>
    </row>
    <row r="22" spans="1:18" ht="13" customHeight="1">
      <c r="A22" s="39" t="s">
        <v>272</v>
      </c>
      <c r="B22" s="40" t="s">
        <v>35</v>
      </c>
      <c r="C22" s="41" t="s">
        <v>14</v>
      </c>
      <c r="D22" s="14"/>
      <c r="E22" s="14">
        <v>35</v>
      </c>
      <c r="F22" s="14"/>
      <c r="G22" s="18"/>
      <c r="H22" s="18"/>
      <c r="I22" s="18"/>
      <c r="J22" s="60">
        <f t="shared" si="0"/>
        <v>1</v>
      </c>
      <c r="K22" s="60"/>
      <c r="L22" s="182" t="str">
        <f t="shared" si="1"/>
        <v/>
      </c>
      <c r="M22" s="182">
        <f t="shared" si="2"/>
        <v>9</v>
      </c>
      <c r="N22" s="182" t="str">
        <f t="shared" si="3"/>
        <v/>
      </c>
      <c r="O22" s="182" t="str">
        <f t="shared" si="4"/>
        <v/>
      </c>
      <c r="P22" s="182" t="str">
        <f t="shared" si="5"/>
        <v/>
      </c>
      <c r="Q22" s="182" t="str">
        <f t="shared" si="6"/>
        <v/>
      </c>
      <c r="R22" s="5" t="str">
        <f>IF(J22&gt;3,SUM(SMALL(L22:Q22,{1,2,3,4})),"")</f>
        <v/>
      </c>
    </row>
    <row r="23" spans="1:18" ht="13" customHeight="1">
      <c r="A23" s="39" t="s">
        <v>157</v>
      </c>
      <c r="B23" s="40" t="s">
        <v>35</v>
      </c>
      <c r="C23" s="41" t="s">
        <v>21</v>
      </c>
      <c r="D23" s="14">
        <v>24</v>
      </c>
      <c r="E23" s="14">
        <v>39</v>
      </c>
      <c r="F23" s="14"/>
      <c r="G23" s="18"/>
      <c r="H23" s="18"/>
      <c r="I23" s="18"/>
      <c r="J23" s="60">
        <f t="shared" si="0"/>
        <v>2</v>
      </c>
      <c r="K23" s="60"/>
      <c r="L23" s="182">
        <f t="shared" si="1"/>
        <v>3</v>
      </c>
      <c r="M23" s="182">
        <f t="shared" si="2"/>
        <v>10</v>
      </c>
      <c r="N23" s="182" t="str">
        <f t="shared" si="3"/>
        <v/>
      </c>
      <c r="O23" s="182" t="str">
        <f t="shared" si="4"/>
        <v/>
      </c>
      <c r="P23" s="182" t="str">
        <f t="shared" si="5"/>
        <v/>
      </c>
      <c r="Q23" s="182" t="str">
        <f t="shared" si="6"/>
        <v/>
      </c>
      <c r="R23" s="5" t="str">
        <f>IF(J23&gt;3,SUM(SMALL(L23:Q23,{1,2,3,4})),"")</f>
        <v/>
      </c>
    </row>
    <row r="24" spans="1:18" ht="13" customHeight="1">
      <c r="A24" s="383" t="s">
        <v>409</v>
      </c>
      <c r="B24" s="384" t="s">
        <v>35</v>
      </c>
      <c r="C24" s="242" t="s">
        <v>19</v>
      </c>
      <c r="D24" s="245"/>
      <c r="E24" s="245">
        <v>57</v>
      </c>
      <c r="F24" s="18"/>
      <c r="G24" s="18"/>
      <c r="H24" s="18"/>
      <c r="I24" s="18"/>
      <c r="J24" s="60">
        <f t="shared" si="0"/>
        <v>1</v>
      </c>
      <c r="K24" s="60"/>
      <c r="L24" s="182" t="str">
        <f t="shared" si="1"/>
        <v/>
      </c>
      <c r="M24" s="182">
        <f t="shared" si="2"/>
        <v>12</v>
      </c>
      <c r="N24" s="182" t="str">
        <f t="shared" si="3"/>
        <v/>
      </c>
      <c r="O24" s="182" t="str">
        <f t="shared" si="4"/>
        <v/>
      </c>
      <c r="P24" s="182" t="str">
        <f t="shared" si="5"/>
        <v/>
      </c>
      <c r="Q24" s="182" t="str">
        <f t="shared" si="6"/>
        <v/>
      </c>
      <c r="R24" s="5" t="str">
        <f>IF(J24&gt;3,SUM(SMALL(L24:Q24,{1,2,3,4})),"")</f>
        <v/>
      </c>
    </row>
    <row r="25" spans="1:18" ht="13" customHeight="1">
      <c r="A25" s="269" t="s">
        <v>38</v>
      </c>
      <c r="B25" s="242" t="s">
        <v>35</v>
      </c>
      <c r="C25" s="242" t="s">
        <v>19</v>
      </c>
      <c r="D25" s="245">
        <v>48</v>
      </c>
      <c r="E25" s="245">
        <v>67</v>
      </c>
      <c r="F25" s="18"/>
      <c r="G25" s="18"/>
      <c r="H25" s="18"/>
      <c r="I25" s="18"/>
      <c r="J25" s="60">
        <f t="shared" si="0"/>
        <v>2</v>
      </c>
      <c r="L25" s="182">
        <f t="shared" si="1"/>
        <v>8</v>
      </c>
      <c r="M25" s="182">
        <f t="shared" si="2"/>
        <v>14</v>
      </c>
      <c r="N25" s="182" t="str">
        <f t="shared" si="3"/>
        <v/>
      </c>
      <c r="O25" s="182" t="str">
        <f t="shared" si="4"/>
        <v/>
      </c>
      <c r="P25" s="182" t="str">
        <f t="shared" si="5"/>
        <v/>
      </c>
      <c r="Q25" s="182" t="str">
        <f t="shared" si="6"/>
        <v/>
      </c>
      <c r="R25" s="5" t="str">
        <f>IF(J25&gt;3,SUM(SMALL(L25:Q25,{1,2,3,4})),"")</f>
        <v/>
      </c>
    </row>
    <row r="26" spans="1:18" ht="13" customHeight="1">
      <c r="A26" s="368" t="s">
        <v>48</v>
      </c>
      <c r="B26" s="369" t="s">
        <v>35</v>
      </c>
      <c r="C26" s="370" t="s">
        <v>26</v>
      </c>
      <c r="D26" s="371">
        <v>52</v>
      </c>
      <c r="E26" s="371">
        <v>68</v>
      </c>
      <c r="F26" s="18"/>
      <c r="G26" s="18"/>
      <c r="H26" s="18"/>
      <c r="I26" s="18"/>
      <c r="J26" s="60">
        <f t="shared" si="0"/>
        <v>2</v>
      </c>
      <c r="K26" s="60"/>
      <c r="L26" s="182">
        <f t="shared" si="1"/>
        <v>9</v>
      </c>
      <c r="M26" s="182">
        <f t="shared" si="2"/>
        <v>15</v>
      </c>
      <c r="N26" s="182" t="str">
        <f t="shared" si="3"/>
        <v/>
      </c>
      <c r="O26" s="182" t="str">
        <f t="shared" si="4"/>
        <v/>
      </c>
      <c r="P26" s="182" t="str">
        <f t="shared" si="5"/>
        <v/>
      </c>
      <c r="Q26" s="182" t="str">
        <f t="shared" si="6"/>
        <v/>
      </c>
      <c r="R26" s="5" t="str">
        <f>IF(J26&gt;3,SUM(SMALL(L26:Q26,{1,2,3,4})),"")</f>
        <v/>
      </c>
    </row>
    <row r="27" spans="1:18" ht="13" customHeight="1">
      <c r="A27" s="411" t="s">
        <v>308</v>
      </c>
      <c r="B27" s="412" t="s">
        <v>35</v>
      </c>
      <c r="C27" s="413" t="s">
        <v>12</v>
      </c>
      <c r="D27" s="449"/>
      <c r="E27" s="414">
        <v>69</v>
      </c>
      <c r="F27" s="414"/>
      <c r="G27" s="18"/>
      <c r="H27" s="18"/>
      <c r="I27" s="18"/>
      <c r="J27" s="60">
        <f t="shared" si="0"/>
        <v>1</v>
      </c>
      <c r="K27" s="60"/>
      <c r="L27" s="182" t="str">
        <f t="shared" si="1"/>
        <v/>
      </c>
      <c r="M27" s="182">
        <f t="shared" si="2"/>
        <v>16</v>
      </c>
      <c r="N27" s="182" t="str">
        <f t="shared" si="3"/>
        <v/>
      </c>
      <c r="O27" s="182" t="str">
        <f t="shared" si="4"/>
        <v/>
      </c>
      <c r="P27" s="182" t="str">
        <f t="shared" si="5"/>
        <v/>
      </c>
      <c r="Q27" s="182" t="str">
        <f t="shared" si="6"/>
        <v/>
      </c>
      <c r="R27" s="5" t="str">
        <f>IF(J27&gt;3,SUM(SMALL(L27:Q27,{1,2,3,4})),"")</f>
        <v/>
      </c>
    </row>
    <row r="28" spans="1:18" ht="13" customHeight="1">
      <c r="A28" s="411" t="s">
        <v>309</v>
      </c>
      <c r="B28" s="412" t="s">
        <v>35</v>
      </c>
      <c r="C28" s="413" t="s">
        <v>12</v>
      </c>
      <c r="D28" s="449"/>
      <c r="E28" s="414">
        <v>71</v>
      </c>
      <c r="F28" s="414"/>
      <c r="G28" s="18"/>
      <c r="H28" s="18"/>
      <c r="I28" s="18"/>
      <c r="J28" s="60">
        <f t="shared" si="0"/>
        <v>1</v>
      </c>
      <c r="K28" s="60"/>
      <c r="L28" s="182" t="str">
        <f t="shared" si="1"/>
        <v/>
      </c>
      <c r="M28" s="182">
        <f t="shared" si="2"/>
        <v>17</v>
      </c>
      <c r="N28" s="182" t="str">
        <f t="shared" si="3"/>
        <v/>
      </c>
      <c r="O28" s="182" t="str">
        <f t="shared" si="4"/>
        <v/>
      </c>
      <c r="P28" s="182" t="str">
        <f t="shared" si="5"/>
        <v/>
      </c>
      <c r="Q28" s="182" t="str">
        <f t="shared" si="6"/>
        <v/>
      </c>
      <c r="R28" s="5" t="str">
        <f>IF(J28&gt;3,SUM(SMALL(L28:Q28,{1,2,3,4})),"")</f>
        <v/>
      </c>
    </row>
    <row r="29" spans="1:18" ht="13" customHeight="1">
      <c r="A29" s="411" t="s">
        <v>300</v>
      </c>
      <c r="B29" s="412" t="s">
        <v>35</v>
      </c>
      <c r="C29" s="413" t="s">
        <v>12</v>
      </c>
      <c r="D29" s="449"/>
      <c r="E29" s="414">
        <v>72</v>
      </c>
      <c r="F29" s="414"/>
      <c r="G29" s="18"/>
      <c r="H29" s="18"/>
      <c r="I29" s="18"/>
      <c r="J29" s="60">
        <f t="shared" si="0"/>
        <v>1</v>
      </c>
      <c r="K29" s="60"/>
      <c r="L29" s="182" t="str">
        <f t="shared" si="1"/>
        <v/>
      </c>
      <c r="M29" s="182">
        <f t="shared" si="2"/>
        <v>18</v>
      </c>
      <c r="N29" s="182" t="str">
        <f t="shared" si="3"/>
        <v/>
      </c>
      <c r="O29" s="182" t="str">
        <f t="shared" si="4"/>
        <v/>
      </c>
      <c r="P29" s="182" t="str">
        <f t="shared" si="5"/>
        <v/>
      </c>
      <c r="Q29" s="182" t="str">
        <f t="shared" si="6"/>
        <v/>
      </c>
      <c r="R29" s="5" t="str">
        <f>IF(J29&gt;3,SUM(SMALL(L29:Q29,{1,2,3,4})),"")</f>
        <v/>
      </c>
    </row>
    <row r="30" spans="1:18" ht="13" customHeight="1">
      <c r="A30" s="39" t="s">
        <v>117</v>
      </c>
      <c r="B30" s="40" t="s">
        <v>35</v>
      </c>
      <c r="C30" s="41" t="s">
        <v>14</v>
      </c>
      <c r="D30" s="14">
        <v>44</v>
      </c>
      <c r="E30" s="14">
        <v>80</v>
      </c>
      <c r="F30" s="14"/>
      <c r="G30" s="18"/>
      <c r="H30" s="18"/>
      <c r="I30" s="18"/>
      <c r="J30" s="60">
        <f t="shared" si="0"/>
        <v>2</v>
      </c>
      <c r="K30" s="60"/>
      <c r="L30" s="182">
        <f t="shared" si="1"/>
        <v>6</v>
      </c>
      <c r="M30" s="182">
        <f t="shared" si="2"/>
        <v>21</v>
      </c>
      <c r="N30" s="182" t="str">
        <f t="shared" si="3"/>
        <v/>
      </c>
      <c r="O30" s="182" t="str">
        <f t="shared" si="4"/>
        <v/>
      </c>
      <c r="P30" s="182" t="str">
        <f t="shared" si="5"/>
        <v/>
      </c>
      <c r="Q30" s="182" t="str">
        <f t="shared" si="6"/>
        <v/>
      </c>
      <c r="R30" s="5" t="str">
        <f>IF(J30&gt;3,SUM(SMALL(L30:Q30,{1,2,3,4})),"")</f>
        <v/>
      </c>
    </row>
    <row r="31" spans="1:18" ht="13" customHeight="1">
      <c r="A31" s="269" t="s">
        <v>411</v>
      </c>
      <c r="B31" s="269" t="s">
        <v>35</v>
      </c>
      <c r="C31" s="269" t="s">
        <v>19</v>
      </c>
      <c r="D31" s="375"/>
      <c r="E31" s="375">
        <v>85</v>
      </c>
      <c r="F31" s="19"/>
      <c r="G31" s="14"/>
      <c r="H31" s="18"/>
      <c r="I31" s="18"/>
      <c r="J31" s="60">
        <f t="shared" si="0"/>
        <v>1</v>
      </c>
      <c r="K31" s="60"/>
      <c r="L31" s="182" t="str">
        <f t="shared" si="1"/>
        <v/>
      </c>
      <c r="M31" s="182">
        <f t="shared" si="2"/>
        <v>22</v>
      </c>
      <c r="N31" s="182" t="str">
        <f t="shared" si="3"/>
        <v/>
      </c>
      <c r="O31" s="182" t="str">
        <f t="shared" si="4"/>
        <v/>
      </c>
      <c r="P31" s="182" t="str">
        <f t="shared" si="5"/>
        <v/>
      </c>
      <c r="Q31" s="182" t="str">
        <f t="shared" si="6"/>
        <v/>
      </c>
      <c r="R31" s="5" t="str">
        <f>IF(J31&gt;3,SUM(SMALL(L31:Q31,{1,2,3,4})),"")</f>
        <v/>
      </c>
    </row>
    <row r="32" spans="1:18" ht="13" customHeight="1">
      <c r="A32" s="368" t="s">
        <v>335</v>
      </c>
      <c r="B32" s="368" t="s">
        <v>35</v>
      </c>
      <c r="C32" s="379" t="s">
        <v>26</v>
      </c>
      <c r="D32" s="380"/>
      <c r="E32" s="380">
        <v>86</v>
      </c>
      <c r="F32" s="19"/>
      <c r="G32" s="18"/>
      <c r="H32" s="18"/>
      <c r="I32" s="18"/>
      <c r="J32" s="60">
        <f t="shared" si="0"/>
        <v>1</v>
      </c>
      <c r="K32" s="60"/>
      <c r="L32" s="182" t="str">
        <f t="shared" si="1"/>
        <v/>
      </c>
      <c r="M32" s="182">
        <f t="shared" si="2"/>
        <v>23</v>
      </c>
      <c r="N32" s="182" t="str">
        <f t="shared" si="3"/>
        <v/>
      </c>
      <c r="O32" s="182" t="str">
        <f t="shared" si="4"/>
        <v/>
      </c>
      <c r="P32" s="182" t="str">
        <f t="shared" si="5"/>
        <v/>
      </c>
      <c r="Q32" s="182" t="str">
        <f t="shared" si="6"/>
        <v/>
      </c>
      <c r="R32" s="5" t="str">
        <f>IF(J32&gt;3,SUM(SMALL(L32:Q32,{1,2,3,4})),"")</f>
        <v/>
      </c>
    </row>
    <row r="33" spans="1:18" ht="13" customHeight="1">
      <c r="A33" s="368" t="s">
        <v>332</v>
      </c>
      <c r="B33" s="368" t="s">
        <v>35</v>
      </c>
      <c r="C33" s="379" t="s">
        <v>26</v>
      </c>
      <c r="D33" s="380"/>
      <c r="E33" s="380">
        <v>90</v>
      </c>
      <c r="F33" s="5"/>
      <c r="G33" s="18"/>
      <c r="H33" s="18"/>
      <c r="I33" s="18"/>
      <c r="J33" s="60">
        <f t="shared" si="0"/>
        <v>1</v>
      </c>
      <c r="L33" s="182" t="str">
        <f t="shared" si="1"/>
        <v/>
      </c>
      <c r="M33" s="182">
        <f t="shared" si="2"/>
        <v>24</v>
      </c>
      <c r="N33" s="182" t="str">
        <f t="shared" si="3"/>
        <v/>
      </c>
      <c r="O33" s="182" t="str">
        <f t="shared" si="4"/>
        <v/>
      </c>
      <c r="P33" s="182" t="str">
        <f t="shared" si="5"/>
        <v/>
      </c>
      <c r="Q33" s="182" t="str">
        <f t="shared" si="6"/>
        <v/>
      </c>
      <c r="R33" s="5" t="str">
        <f>IF(J33&gt;3,SUM(SMALL(L33:Q33,{1,2,3,4})),"")</f>
        <v/>
      </c>
    </row>
    <row r="34" spans="1:18" ht="13" customHeight="1">
      <c r="A34" s="39" t="s">
        <v>141</v>
      </c>
      <c r="B34" s="39" t="s">
        <v>35</v>
      </c>
      <c r="C34" s="43" t="s">
        <v>17</v>
      </c>
      <c r="D34" s="5">
        <v>59</v>
      </c>
      <c r="E34" s="5">
        <v>93</v>
      </c>
      <c r="F34" s="5"/>
      <c r="G34" s="18"/>
      <c r="H34" s="18"/>
      <c r="I34" s="18"/>
      <c r="J34" s="60">
        <f t="shared" ref="J34:J61" si="7">COUNT(D34:I34)</f>
        <v>2</v>
      </c>
      <c r="K34" s="60"/>
      <c r="L34" s="182">
        <f t="shared" ref="L34:L54" si="8">IFERROR(_xlfn.RANK.EQ(D34,D:D,1),"")</f>
        <v>10</v>
      </c>
      <c r="M34" s="182">
        <f t="shared" ref="M34:M54" si="9">IFERROR(_xlfn.RANK.EQ(E34,E:E,1),"")</f>
        <v>25</v>
      </c>
      <c r="N34" s="182" t="str">
        <f t="shared" ref="N34:N54" si="10">IFERROR(_xlfn.RANK.EQ(F34,F:F,1),"")</f>
        <v/>
      </c>
      <c r="O34" s="182" t="str">
        <f t="shared" ref="O34:O54" si="11">IFERROR(_xlfn.RANK.EQ(G34,G:G,1),"")</f>
        <v/>
      </c>
      <c r="P34" s="182" t="str">
        <f t="shared" ref="P34:P54" si="12">IFERROR(_xlfn.RANK.EQ(H34,H:H,1),"")</f>
        <v/>
      </c>
      <c r="Q34" s="182" t="str">
        <f t="shared" ref="Q34:Q54" si="13">IFERROR(_xlfn.RANK.EQ(I34,I:I,1),"")</f>
        <v/>
      </c>
      <c r="R34" s="5" t="str">
        <f>IF(J34&gt;3,SUM(SMALL(L34:Q34,{1,2,3,4})),"")</f>
        <v/>
      </c>
    </row>
    <row r="35" spans="1:18" ht="13" customHeight="1">
      <c r="A35" s="411" t="s">
        <v>306</v>
      </c>
      <c r="B35" s="412" t="s">
        <v>35</v>
      </c>
      <c r="C35" s="413" t="s">
        <v>12</v>
      </c>
      <c r="D35" s="449"/>
      <c r="E35" s="414">
        <v>103</v>
      </c>
      <c r="F35" s="414"/>
      <c r="G35" s="14"/>
      <c r="H35" s="14"/>
      <c r="I35" s="18"/>
      <c r="J35" s="60">
        <f t="shared" si="7"/>
        <v>1</v>
      </c>
      <c r="L35" s="182" t="str">
        <f t="shared" si="8"/>
        <v/>
      </c>
      <c r="M35" s="182">
        <f t="shared" si="9"/>
        <v>26</v>
      </c>
      <c r="N35" s="182" t="str">
        <f t="shared" si="10"/>
        <v/>
      </c>
      <c r="O35" s="182" t="str">
        <f t="shared" si="11"/>
        <v/>
      </c>
      <c r="P35" s="182" t="str">
        <f t="shared" si="12"/>
        <v/>
      </c>
      <c r="Q35" s="182" t="str">
        <f t="shared" si="13"/>
        <v/>
      </c>
      <c r="R35" s="5" t="str">
        <f>IF(J35&gt;3,SUM(SMALL(L35:Q35,{1,2,3,4})),"")</f>
        <v/>
      </c>
    </row>
    <row r="36" spans="1:18" ht="13" customHeight="1">
      <c r="A36" s="431" t="s">
        <v>65</v>
      </c>
      <c r="B36" s="435" t="s">
        <v>35</v>
      </c>
      <c r="C36" s="442" t="s">
        <v>26</v>
      </c>
      <c r="D36" s="450">
        <v>67</v>
      </c>
      <c r="E36" s="450">
        <v>111</v>
      </c>
      <c r="F36" s="454"/>
      <c r="G36" s="14"/>
      <c r="H36" s="45"/>
      <c r="I36" s="18"/>
      <c r="J36" s="60">
        <f t="shared" si="7"/>
        <v>2</v>
      </c>
      <c r="L36" s="182">
        <f t="shared" si="8"/>
        <v>12</v>
      </c>
      <c r="M36" s="182">
        <f t="shared" si="9"/>
        <v>29</v>
      </c>
      <c r="N36" s="182" t="str">
        <f t="shared" si="10"/>
        <v/>
      </c>
      <c r="O36" s="182" t="str">
        <f t="shared" si="11"/>
        <v/>
      </c>
      <c r="P36" s="182" t="str">
        <f t="shared" si="12"/>
        <v/>
      </c>
      <c r="Q36" s="182" t="str">
        <f t="shared" si="13"/>
        <v/>
      </c>
      <c r="R36" s="5" t="str">
        <f>IF(J36&gt;3,SUM(SMALL(L36:Q36,{1,2,3,4})),"")</f>
        <v/>
      </c>
    </row>
    <row r="37" spans="1:18" ht="13" customHeight="1">
      <c r="A37" s="368" t="s">
        <v>334</v>
      </c>
      <c r="B37" s="369" t="s">
        <v>35</v>
      </c>
      <c r="C37" s="370" t="s">
        <v>26</v>
      </c>
      <c r="D37" s="371"/>
      <c r="E37" s="371">
        <v>124</v>
      </c>
      <c r="F37" s="18"/>
      <c r="G37" s="18"/>
      <c r="H37" s="18"/>
      <c r="I37" s="18"/>
      <c r="J37" s="60">
        <f t="shared" si="7"/>
        <v>1</v>
      </c>
      <c r="K37" s="60"/>
      <c r="L37" s="182" t="str">
        <f t="shared" si="8"/>
        <v/>
      </c>
      <c r="M37" s="182">
        <f t="shared" si="9"/>
        <v>30</v>
      </c>
      <c r="N37" s="182" t="str">
        <f t="shared" si="10"/>
        <v/>
      </c>
      <c r="O37" s="182" t="str">
        <f t="shared" si="11"/>
        <v/>
      </c>
      <c r="P37" s="182" t="str">
        <f t="shared" si="12"/>
        <v/>
      </c>
      <c r="Q37" s="182" t="str">
        <f t="shared" si="13"/>
        <v/>
      </c>
      <c r="R37" s="5" t="str">
        <f>IF(J37&gt;3,SUM(SMALL(L37:Q37,{1,2,3,4})),"")</f>
        <v/>
      </c>
    </row>
    <row r="38" spans="1:18" ht="13" customHeight="1">
      <c r="A38" s="39" t="s">
        <v>66</v>
      </c>
      <c r="B38" s="40" t="s">
        <v>35</v>
      </c>
      <c r="C38" s="41" t="s">
        <v>21</v>
      </c>
      <c r="D38" s="14">
        <v>22</v>
      </c>
      <c r="E38" s="381"/>
      <c r="F38" s="381"/>
      <c r="G38" s="18"/>
      <c r="H38" s="18"/>
      <c r="I38" s="18"/>
      <c r="J38" s="60">
        <f t="shared" si="7"/>
        <v>1</v>
      </c>
      <c r="K38" s="60"/>
      <c r="L38" s="182">
        <f t="shared" si="8"/>
        <v>2</v>
      </c>
      <c r="M38" s="182" t="str">
        <f t="shared" si="9"/>
        <v/>
      </c>
      <c r="N38" s="182" t="str">
        <f t="shared" si="10"/>
        <v/>
      </c>
      <c r="O38" s="182" t="str">
        <f t="shared" si="11"/>
        <v/>
      </c>
      <c r="P38" s="182" t="str">
        <f t="shared" si="12"/>
        <v/>
      </c>
      <c r="Q38" s="182" t="str">
        <f t="shared" si="13"/>
        <v/>
      </c>
      <c r="R38" s="5" t="str">
        <f>IF(J38&gt;3,SUM(SMALL(L38:Q38,{1,2,3,4})),"")</f>
        <v/>
      </c>
    </row>
    <row r="39" spans="1:18" ht="13" customHeight="1">
      <c r="A39" s="39" t="s">
        <v>142</v>
      </c>
      <c r="B39" s="40" t="s">
        <v>35</v>
      </c>
      <c r="C39" s="41" t="s">
        <v>17</v>
      </c>
      <c r="D39" s="5">
        <v>66</v>
      </c>
      <c r="E39" s="14"/>
      <c r="F39" s="14"/>
      <c r="G39" s="18"/>
      <c r="H39" s="18"/>
      <c r="I39" s="18"/>
      <c r="J39" s="60">
        <f t="shared" si="7"/>
        <v>1</v>
      </c>
      <c r="K39" s="60"/>
      <c r="L39" s="182">
        <f t="shared" si="8"/>
        <v>11</v>
      </c>
      <c r="M39" s="182" t="str">
        <f t="shared" si="9"/>
        <v/>
      </c>
      <c r="N39" s="182" t="str">
        <f t="shared" si="10"/>
        <v/>
      </c>
      <c r="O39" s="182" t="str">
        <f t="shared" si="11"/>
        <v/>
      </c>
      <c r="P39" s="182" t="str">
        <f t="shared" si="12"/>
        <v/>
      </c>
      <c r="Q39" s="182" t="str">
        <f t="shared" si="13"/>
        <v/>
      </c>
      <c r="R39" s="5" t="str">
        <f>IF(J39&gt;3,SUM(SMALL(L39:Q39,{1,2,3,4})),"")</f>
        <v/>
      </c>
    </row>
    <row r="40" spans="1:18" ht="13" customHeight="1">
      <c r="A40" s="39" t="s">
        <v>88</v>
      </c>
      <c r="B40" s="40" t="s">
        <v>35</v>
      </c>
      <c r="C40" s="242" t="s">
        <v>20</v>
      </c>
      <c r="D40" s="375">
        <v>68</v>
      </c>
      <c r="E40" s="245"/>
      <c r="F40" s="14"/>
      <c r="G40" s="18"/>
      <c r="H40" s="18"/>
      <c r="I40" s="18"/>
      <c r="J40" s="60">
        <f t="shared" si="7"/>
        <v>1</v>
      </c>
      <c r="K40" s="60"/>
      <c r="L40" s="182">
        <f t="shared" si="8"/>
        <v>13</v>
      </c>
      <c r="M40" s="182" t="str">
        <f t="shared" si="9"/>
        <v/>
      </c>
      <c r="N40" s="182" t="str">
        <f t="shared" si="10"/>
        <v/>
      </c>
      <c r="O40" s="182" t="str">
        <f t="shared" si="11"/>
        <v/>
      </c>
      <c r="P40" s="182" t="str">
        <f t="shared" si="12"/>
        <v/>
      </c>
      <c r="Q40" s="182" t="str">
        <f t="shared" si="13"/>
        <v/>
      </c>
      <c r="R40" s="5" t="str">
        <f>IF(J40&gt;3,SUM(SMALL(L40:Q40,{1,2,3,4})),"")</f>
        <v/>
      </c>
    </row>
    <row r="41" spans="1:18" ht="13" customHeight="1">
      <c r="A41" s="368" t="s">
        <v>198</v>
      </c>
      <c r="B41" s="369" t="s">
        <v>35</v>
      </c>
      <c r="C41" s="370" t="s">
        <v>26</v>
      </c>
      <c r="D41" s="380">
        <v>72</v>
      </c>
      <c r="E41" s="371"/>
      <c r="F41" s="18"/>
      <c r="G41" s="18"/>
      <c r="H41" s="18"/>
      <c r="I41" s="18"/>
      <c r="J41" s="60">
        <f t="shared" si="7"/>
        <v>1</v>
      </c>
      <c r="K41" s="60"/>
      <c r="L41" s="182">
        <f t="shared" si="8"/>
        <v>14</v>
      </c>
      <c r="M41" s="182" t="str">
        <f t="shared" si="9"/>
        <v/>
      </c>
      <c r="N41" s="182" t="str">
        <f t="shared" si="10"/>
        <v/>
      </c>
      <c r="O41" s="182" t="str">
        <f t="shared" si="11"/>
        <v/>
      </c>
      <c r="P41" s="182" t="str">
        <f t="shared" si="12"/>
        <v/>
      </c>
      <c r="Q41" s="182" t="str">
        <f t="shared" si="13"/>
        <v/>
      </c>
      <c r="R41" s="5" t="str">
        <f>IF(J41&gt;3,SUM(SMALL(L41:Q41,{1,2,3,4})),"")</f>
        <v/>
      </c>
    </row>
    <row r="42" spans="1:18" ht="13" customHeight="1">
      <c r="A42" s="39" t="s">
        <v>209</v>
      </c>
      <c r="B42" s="40" t="s">
        <v>35</v>
      </c>
      <c r="C42" s="41" t="s">
        <v>11</v>
      </c>
      <c r="D42" s="5">
        <v>74</v>
      </c>
      <c r="E42" s="14"/>
      <c r="F42" s="14"/>
      <c r="G42" s="18"/>
      <c r="H42" s="18"/>
      <c r="I42" s="18"/>
      <c r="J42" s="60">
        <f t="shared" si="7"/>
        <v>1</v>
      </c>
      <c r="K42" s="60"/>
      <c r="L42" s="182">
        <f t="shared" si="8"/>
        <v>15</v>
      </c>
      <c r="M42" s="182" t="str">
        <f t="shared" si="9"/>
        <v/>
      </c>
      <c r="N42" s="182" t="str">
        <f t="shared" si="10"/>
        <v/>
      </c>
      <c r="O42" s="182" t="str">
        <f t="shared" si="11"/>
        <v/>
      </c>
      <c r="P42" s="182" t="str">
        <f t="shared" si="12"/>
        <v/>
      </c>
      <c r="Q42" s="182" t="str">
        <f t="shared" si="13"/>
        <v/>
      </c>
      <c r="R42" s="5" t="str">
        <f>IF(J42&gt;3,SUM(SMALL(L42:Q42,{1,2,3,4})),"")</f>
        <v/>
      </c>
    </row>
    <row r="43" spans="1:18" ht="13" customHeight="1">
      <c r="A43" s="39" t="s">
        <v>236</v>
      </c>
      <c r="B43" s="40" t="s">
        <v>35</v>
      </c>
      <c r="C43" s="40" t="s">
        <v>25</v>
      </c>
      <c r="D43" s="40">
        <v>76</v>
      </c>
      <c r="E43" s="14"/>
      <c r="F43" s="14"/>
      <c r="G43" s="18"/>
      <c r="H43" s="18"/>
      <c r="I43" s="18"/>
      <c r="J43" s="60">
        <f t="shared" si="7"/>
        <v>1</v>
      </c>
      <c r="K43" s="60"/>
      <c r="L43" s="182">
        <f t="shared" si="8"/>
        <v>16</v>
      </c>
      <c r="M43" s="182" t="str">
        <f t="shared" si="9"/>
        <v/>
      </c>
      <c r="N43" s="182" t="str">
        <f t="shared" si="10"/>
        <v/>
      </c>
      <c r="O43" s="182" t="str">
        <f t="shared" si="11"/>
        <v/>
      </c>
      <c r="P43" s="182" t="str">
        <f t="shared" si="12"/>
        <v/>
      </c>
      <c r="Q43" s="182" t="str">
        <f t="shared" si="13"/>
        <v/>
      </c>
      <c r="R43" s="5" t="str">
        <f>IF(J43&gt;3,SUM(SMALL(L43:Q43,{1,2,3,4})),"")</f>
        <v/>
      </c>
    </row>
    <row r="44" spans="1:18" ht="13" customHeight="1">
      <c r="A44" s="39" t="s">
        <v>211</v>
      </c>
      <c r="B44" s="40" t="s">
        <v>35</v>
      </c>
      <c r="C44" s="41" t="s">
        <v>11</v>
      </c>
      <c r="D44" s="14">
        <v>79</v>
      </c>
      <c r="E44" s="14"/>
      <c r="F44" s="14"/>
      <c r="G44" s="18"/>
      <c r="H44" s="18"/>
      <c r="I44" s="18"/>
      <c r="J44" s="60">
        <f t="shared" si="7"/>
        <v>1</v>
      </c>
      <c r="K44" s="60"/>
      <c r="L44" s="182">
        <f t="shared" si="8"/>
        <v>17</v>
      </c>
      <c r="M44" s="182" t="str">
        <f t="shared" si="9"/>
        <v/>
      </c>
      <c r="N44" s="182" t="str">
        <f t="shared" si="10"/>
        <v/>
      </c>
      <c r="O44" s="182" t="str">
        <f t="shared" si="11"/>
        <v/>
      </c>
      <c r="P44" s="182" t="str">
        <f t="shared" si="12"/>
        <v/>
      </c>
      <c r="Q44" s="182" t="str">
        <f t="shared" si="13"/>
        <v/>
      </c>
      <c r="R44" s="5" t="str">
        <f>IF(J44&gt;3,SUM(SMALL(L44:Q44,{1,2,3,4})),"")</f>
        <v/>
      </c>
    </row>
    <row r="45" spans="1:18" ht="13" customHeight="1">
      <c r="A45" s="383" t="s">
        <v>174</v>
      </c>
      <c r="B45" s="384" t="s">
        <v>35</v>
      </c>
      <c r="C45" s="242" t="s">
        <v>19</v>
      </c>
      <c r="D45" s="245">
        <v>84</v>
      </c>
      <c r="E45" s="245"/>
      <c r="F45" s="18"/>
      <c r="G45" s="18"/>
      <c r="H45" s="18"/>
      <c r="I45" s="18"/>
      <c r="J45" s="60">
        <f t="shared" si="7"/>
        <v>1</v>
      </c>
      <c r="K45" s="60"/>
      <c r="L45" s="182">
        <f t="shared" si="8"/>
        <v>18</v>
      </c>
      <c r="M45" s="182" t="str">
        <f t="shared" si="9"/>
        <v/>
      </c>
      <c r="N45" s="182" t="str">
        <f t="shared" si="10"/>
        <v/>
      </c>
      <c r="O45" s="182" t="str">
        <f t="shared" si="11"/>
        <v/>
      </c>
      <c r="P45" s="182" t="str">
        <f t="shared" si="12"/>
        <v/>
      </c>
      <c r="Q45" s="182" t="str">
        <f t="shared" si="13"/>
        <v/>
      </c>
      <c r="R45" s="5" t="str">
        <f>IF(J45&gt;3,SUM(SMALL(L45:Q45,{1,2,3,4})),"")</f>
        <v/>
      </c>
    </row>
    <row r="46" spans="1:18" ht="13" customHeight="1">
      <c r="A46" s="39"/>
      <c r="B46" s="40"/>
      <c r="C46" s="41"/>
      <c r="D46" s="26"/>
      <c r="E46" s="14"/>
      <c r="F46" s="14"/>
      <c r="G46" s="18"/>
      <c r="H46" s="18"/>
      <c r="I46" s="18"/>
      <c r="J46" s="60">
        <f t="shared" si="7"/>
        <v>0</v>
      </c>
      <c r="K46" s="60"/>
      <c r="L46" s="182" t="str">
        <f t="shared" si="8"/>
        <v/>
      </c>
      <c r="M46" s="182" t="str">
        <f t="shared" si="9"/>
        <v/>
      </c>
      <c r="N46" s="182" t="str">
        <f t="shared" si="10"/>
        <v/>
      </c>
      <c r="O46" s="182" t="str">
        <f t="shared" si="11"/>
        <v/>
      </c>
      <c r="P46" s="182" t="str">
        <f t="shared" si="12"/>
        <v/>
      </c>
      <c r="Q46" s="182" t="str">
        <f t="shared" si="13"/>
        <v/>
      </c>
      <c r="R46" s="5" t="str">
        <f>IF(J46&gt;3,SUM(SMALL(L46:Q46,{1,2,3,4})),"")</f>
        <v/>
      </c>
    </row>
    <row r="47" spans="1:18" ht="13" customHeight="1">
      <c r="A47" s="217"/>
      <c r="B47" s="300"/>
      <c r="C47" s="301"/>
      <c r="D47" s="26"/>
      <c r="E47" s="14"/>
      <c r="F47" s="14"/>
      <c r="G47" s="18"/>
      <c r="H47" s="18"/>
      <c r="I47" s="18"/>
      <c r="J47" s="60">
        <f t="shared" si="7"/>
        <v>0</v>
      </c>
      <c r="K47" s="60"/>
      <c r="L47" s="182" t="str">
        <f t="shared" si="8"/>
        <v/>
      </c>
      <c r="M47" s="182" t="str">
        <f t="shared" si="9"/>
        <v/>
      </c>
      <c r="N47" s="182" t="str">
        <f t="shared" si="10"/>
        <v/>
      </c>
      <c r="O47" s="182" t="str">
        <f t="shared" si="11"/>
        <v/>
      </c>
      <c r="P47" s="182" t="str">
        <f t="shared" si="12"/>
        <v/>
      </c>
      <c r="Q47" s="182" t="str">
        <f t="shared" si="13"/>
        <v/>
      </c>
      <c r="R47" s="5" t="str">
        <f>IF(J47&gt;3,SUM(SMALL(L47:Q47,{1,2,3,4})),"")</f>
        <v/>
      </c>
    </row>
    <row r="48" spans="1:18" ht="13" customHeight="1">
      <c r="A48" s="39"/>
      <c r="B48" s="40"/>
      <c r="C48" s="41"/>
      <c r="D48" s="14"/>
      <c r="E48" s="18"/>
      <c r="F48" s="18"/>
      <c r="G48" s="18"/>
      <c r="H48" s="18"/>
      <c r="I48" s="18"/>
      <c r="J48" s="60">
        <f t="shared" si="7"/>
        <v>0</v>
      </c>
      <c r="K48" s="60"/>
      <c r="L48" s="182" t="str">
        <f t="shared" si="8"/>
        <v/>
      </c>
      <c r="M48" s="182" t="str">
        <f t="shared" si="9"/>
        <v/>
      </c>
      <c r="N48" s="182" t="str">
        <f t="shared" si="10"/>
        <v/>
      </c>
      <c r="O48" s="182" t="str">
        <f t="shared" si="11"/>
        <v/>
      </c>
      <c r="P48" s="182" t="str">
        <f t="shared" si="12"/>
        <v/>
      </c>
      <c r="Q48" s="182" t="str">
        <f t="shared" si="13"/>
        <v/>
      </c>
      <c r="R48" s="5" t="str">
        <f>IF(J48&gt;3,SUM(SMALL(L48:Q48,{1,2,3,4})),"")</f>
        <v/>
      </c>
    </row>
    <row r="49" spans="1:18" ht="13" customHeight="1">
      <c r="A49" s="39"/>
      <c r="B49" s="40"/>
      <c r="C49" s="187"/>
      <c r="D49" s="18"/>
      <c r="E49" s="18"/>
      <c r="F49" s="18"/>
      <c r="G49" s="18"/>
      <c r="H49" s="18"/>
      <c r="I49" s="18"/>
      <c r="J49" s="60">
        <f t="shared" si="7"/>
        <v>0</v>
      </c>
      <c r="K49" s="60"/>
      <c r="L49" s="182" t="str">
        <f t="shared" si="8"/>
        <v/>
      </c>
      <c r="M49" s="182" t="str">
        <f t="shared" si="9"/>
        <v/>
      </c>
      <c r="N49" s="182" t="str">
        <f t="shared" si="10"/>
        <v/>
      </c>
      <c r="O49" s="182" t="str">
        <f t="shared" si="11"/>
        <v/>
      </c>
      <c r="P49" s="182" t="str">
        <f t="shared" si="12"/>
        <v/>
      </c>
      <c r="Q49" s="182" t="str">
        <f t="shared" si="13"/>
        <v/>
      </c>
      <c r="R49" s="5" t="str">
        <f>IF(J49&gt;3,SUM(SMALL(L49:Q49,{1,2,3,4})),"")</f>
        <v/>
      </c>
    </row>
    <row r="50" spans="1:18" ht="13" customHeight="1">
      <c r="A50" s="39"/>
      <c r="B50" s="40"/>
      <c r="C50" s="41"/>
      <c r="D50" s="18"/>
      <c r="E50" s="18"/>
      <c r="F50" s="18"/>
      <c r="G50" s="18"/>
      <c r="H50" s="18"/>
      <c r="I50" s="18"/>
      <c r="J50" s="60">
        <f t="shared" si="7"/>
        <v>0</v>
      </c>
      <c r="K50" s="60"/>
      <c r="L50" s="182" t="str">
        <f t="shared" si="8"/>
        <v/>
      </c>
      <c r="M50" s="182" t="str">
        <f t="shared" si="9"/>
        <v/>
      </c>
      <c r="N50" s="182" t="str">
        <f t="shared" si="10"/>
        <v/>
      </c>
      <c r="O50" s="182" t="str">
        <f t="shared" si="11"/>
        <v/>
      </c>
      <c r="P50" s="182" t="str">
        <f t="shared" si="12"/>
        <v/>
      </c>
      <c r="Q50" s="182" t="str">
        <f t="shared" si="13"/>
        <v/>
      </c>
      <c r="R50" s="5"/>
    </row>
    <row r="51" spans="1:18" ht="13" customHeight="1">
      <c r="A51" s="5"/>
      <c r="B51" s="39"/>
      <c r="C51" s="43"/>
      <c r="D51" s="14"/>
      <c r="E51" s="18"/>
      <c r="F51" s="18"/>
      <c r="G51" s="18"/>
      <c r="H51" s="18"/>
      <c r="I51" s="18"/>
      <c r="J51" s="60">
        <f t="shared" si="7"/>
        <v>0</v>
      </c>
      <c r="K51" s="60"/>
      <c r="L51" s="182" t="str">
        <f t="shared" si="8"/>
        <v/>
      </c>
      <c r="M51" s="182" t="str">
        <f t="shared" si="9"/>
        <v/>
      </c>
      <c r="N51" s="182" t="str">
        <f t="shared" si="10"/>
        <v/>
      </c>
      <c r="O51" s="182" t="str">
        <f t="shared" si="11"/>
        <v/>
      </c>
      <c r="P51" s="182" t="str">
        <f t="shared" si="12"/>
        <v/>
      </c>
      <c r="Q51" s="182" t="str">
        <f t="shared" si="13"/>
        <v/>
      </c>
      <c r="R51" s="5"/>
    </row>
    <row r="52" spans="1:18" ht="13" customHeight="1">
      <c r="A52" s="92"/>
      <c r="B52" s="92"/>
      <c r="C52" s="167"/>
      <c r="D52" s="14"/>
      <c r="E52" s="18"/>
      <c r="F52" s="18"/>
      <c r="G52" s="18"/>
      <c r="H52" s="18"/>
      <c r="I52" s="18"/>
      <c r="J52" s="60">
        <f t="shared" si="7"/>
        <v>0</v>
      </c>
      <c r="K52" s="60"/>
      <c r="L52" s="182" t="str">
        <f t="shared" si="8"/>
        <v/>
      </c>
      <c r="M52" s="182" t="str">
        <f t="shared" si="9"/>
        <v/>
      </c>
      <c r="N52" s="182" t="str">
        <f t="shared" si="10"/>
        <v/>
      </c>
      <c r="O52" s="182" t="str">
        <f t="shared" si="11"/>
        <v/>
      </c>
      <c r="P52" s="182" t="str">
        <f t="shared" si="12"/>
        <v/>
      </c>
      <c r="Q52" s="182" t="str">
        <f t="shared" si="13"/>
        <v/>
      </c>
    </row>
    <row r="53" spans="1:18" ht="13" customHeight="1">
      <c r="A53" s="96"/>
      <c r="B53" s="97"/>
      <c r="C53" s="98"/>
      <c r="D53" s="99"/>
      <c r="E53" s="18"/>
      <c r="F53" s="18"/>
      <c r="G53" s="18"/>
      <c r="H53" s="18"/>
      <c r="I53" s="18"/>
      <c r="J53" s="60">
        <f t="shared" si="7"/>
        <v>0</v>
      </c>
      <c r="K53" s="60"/>
      <c r="L53" s="182" t="str">
        <f t="shared" si="8"/>
        <v/>
      </c>
      <c r="M53" s="182" t="str">
        <f t="shared" si="9"/>
        <v/>
      </c>
      <c r="N53" s="182" t="str">
        <f t="shared" si="10"/>
        <v/>
      </c>
      <c r="O53" s="182" t="str">
        <f t="shared" si="11"/>
        <v/>
      </c>
      <c r="P53" s="182" t="str">
        <f t="shared" si="12"/>
        <v/>
      </c>
      <c r="Q53" s="182" t="str">
        <f t="shared" si="13"/>
        <v/>
      </c>
    </row>
    <row r="54" spans="1:18" ht="13" customHeight="1">
      <c r="A54" s="92"/>
      <c r="B54" s="93"/>
      <c r="C54" s="94"/>
      <c r="D54" s="18"/>
      <c r="E54" s="18"/>
      <c r="F54" s="18"/>
      <c r="G54" s="18"/>
      <c r="H54" s="18"/>
      <c r="I54" s="18"/>
      <c r="J54" s="60">
        <f t="shared" si="7"/>
        <v>0</v>
      </c>
      <c r="K54" s="60"/>
      <c r="L54" s="182" t="str">
        <f t="shared" si="8"/>
        <v/>
      </c>
      <c r="M54" s="182" t="str">
        <f t="shared" si="9"/>
        <v/>
      </c>
      <c r="N54" s="182" t="str">
        <f t="shared" si="10"/>
        <v/>
      </c>
      <c r="O54" s="182" t="str">
        <f t="shared" si="11"/>
        <v/>
      </c>
      <c r="P54" s="182" t="str">
        <f t="shared" si="12"/>
        <v/>
      </c>
      <c r="Q54" s="182" t="str">
        <f t="shared" si="13"/>
        <v/>
      </c>
    </row>
    <row r="55" spans="1:18" ht="13" customHeight="1">
      <c r="A55" s="92"/>
      <c r="B55" s="93"/>
      <c r="C55" s="94"/>
      <c r="D55" s="18"/>
      <c r="E55" s="18"/>
      <c r="F55" s="18"/>
      <c r="G55" s="18"/>
      <c r="H55" s="18"/>
      <c r="I55" s="18"/>
      <c r="J55" s="60">
        <f t="shared" si="7"/>
        <v>0</v>
      </c>
      <c r="K55" s="60"/>
      <c r="L55" s="182" t="str">
        <f t="shared" ref="L55:M61" si="14">IFERROR(_xlfn.RANK.EQ(D55,D:D,1),"")</f>
        <v/>
      </c>
      <c r="M55" s="182" t="str">
        <f t="shared" si="14"/>
        <v/>
      </c>
    </row>
    <row r="56" spans="1:18" ht="13" customHeight="1">
      <c r="A56" s="39"/>
      <c r="B56" s="40"/>
      <c r="C56" s="41"/>
      <c r="D56" s="14"/>
      <c r="E56" s="18"/>
      <c r="F56" s="18"/>
      <c r="G56" s="18"/>
      <c r="H56" s="18"/>
      <c r="I56" s="18"/>
      <c r="J56" s="60">
        <f t="shared" si="7"/>
        <v>0</v>
      </c>
      <c r="K56" s="60"/>
      <c r="L56" s="182" t="str">
        <f t="shared" si="14"/>
        <v/>
      </c>
      <c r="M56" s="182" t="str">
        <f t="shared" si="14"/>
        <v/>
      </c>
    </row>
    <row r="57" spans="1:18" ht="13" customHeight="1">
      <c r="A57" s="39"/>
      <c r="B57" s="40"/>
      <c r="C57" s="41"/>
      <c r="D57" s="14"/>
      <c r="E57" s="18"/>
      <c r="F57" s="18"/>
      <c r="G57" s="18"/>
      <c r="H57" s="18"/>
      <c r="I57" s="18"/>
      <c r="J57" s="60">
        <f t="shared" si="7"/>
        <v>0</v>
      </c>
      <c r="K57" s="60"/>
      <c r="L57" s="182" t="str">
        <f t="shared" si="14"/>
        <v/>
      </c>
      <c r="M57" s="182" t="str">
        <f t="shared" si="14"/>
        <v/>
      </c>
    </row>
    <row r="58" spans="1:18" ht="13" customHeight="1">
      <c r="A58" s="96"/>
      <c r="B58" s="97"/>
      <c r="C58" s="98"/>
      <c r="D58" s="99"/>
      <c r="E58" s="18"/>
      <c r="F58" s="18"/>
      <c r="G58" s="18"/>
      <c r="H58" s="18"/>
      <c r="I58" s="18"/>
      <c r="J58" s="60">
        <f t="shared" si="7"/>
        <v>0</v>
      </c>
      <c r="K58" s="60"/>
      <c r="L58" s="182" t="str">
        <f t="shared" si="14"/>
        <v/>
      </c>
      <c r="M58" s="182" t="str">
        <f t="shared" si="14"/>
        <v/>
      </c>
    </row>
    <row r="59" spans="1:18" ht="13" customHeight="1">
      <c r="A59" s="39"/>
      <c r="B59" s="40"/>
      <c r="C59" s="41"/>
      <c r="D59" s="14"/>
      <c r="E59" s="18"/>
      <c r="F59" s="18"/>
      <c r="G59" s="18"/>
      <c r="H59" s="18"/>
      <c r="I59" s="18"/>
      <c r="J59" s="60">
        <f t="shared" si="7"/>
        <v>0</v>
      </c>
      <c r="K59" s="60"/>
      <c r="L59" s="182" t="str">
        <f t="shared" si="14"/>
        <v/>
      </c>
      <c r="M59" s="182" t="str">
        <f t="shared" si="14"/>
        <v/>
      </c>
    </row>
    <row r="60" spans="1:18" ht="13" customHeight="1">
      <c r="A60" s="39"/>
      <c r="B60" s="40"/>
      <c r="C60" s="41"/>
      <c r="D60" s="14"/>
      <c r="E60" s="18"/>
      <c r="F60" s="18"/>
      <c r="G60" s="18"/>
      <c r="H60" s="18"/>
      <c r="I60" s="18"/>
      <c r="J60" s="60">
        <f t="shared" si="7"/>
        <v>0</v>
      </c>
      <c r="K60" s="60"/>
      <c r="L60" s="182" t="str">
        <f t="shared" si="14"/>
        <v/>
      </c>
      <c r="M60" s="182" t="str">
        <f t="shared" si="14"/>
        <v/>
      </c>
    </row>
    <row r="61" spans="1:18" ht="13" customHeight="1">
      <c r="A61" s="39"/>
      <c r="B61" s="40"/>
      <c r="C61" s="41"/>
      <c r="D61" s="14"/>
      <c r="E61" s="18"/>
      <c r="F61" s="18"/>
      <c r="G61" s="18"/>
      <c r="H61" s="18"/>
      <c r="I61" s="18"/>
      <c r="J61" s="60">
        <f t="shared" si="7"/>
        <v>0</v>
      </c>
      <c r="K61" s="60"/>
      <c r="L61" s="182" t="str">
        <f t="shared" si="14"/>
        <v/>
      </c>
      <c r="M61" s="182" t="str">
        <f t="shared" si="14"/>
        <v/>
      </c>
    </row>
    <row r="62" spans="1:18" ht="13" customHeight="1">
      <c r="A62" s="92"/>
      <c r="B62" s="93"/>
      <c r="C62" s="94"/>
      <c r="D62" s="18"/>
      <c r="E62" s="18"/>
      <c r="F62" s="18"/>
      <c r="G62" s="18"/>
      <c r="H62" s="18"/>
      <c r="I62" s="18"/>
      <c r="J62" s="60"/>
      <c r="K62" s="60"/>
    </row>
    <row r="63" spans="1:18" ht="13" customHeight="1">
      <c r="A63" s="123"/>
      <c r="B63" s="122"/>
      <c r="C63" s="121"/>
      <c r="D63" s="120"/>
      <c r="E63" s="18"/>
      <c r="F63" s="18"/>
      <c r="G63" s="18"/>
      <c r="H63" s="18"/>
      <c r="I63" s="14"/>
      <c r="J63" s="60"/>
      <c r="K63" s="60"/>
    </row>
    <row r="64" spans="1:18" ht="13" customHeight="1">
      <c r="A64" s="92"/>
      <c r="B64" s="93"/>
      <c r="C64" s="94"/>
      <c r="D64" s="18"/>
      <c r="E64" s="18"/>
      <c r="F64" s="18"/>
      <c r="G64" s="18"/>
      <c r="H64" s="18"/>
      <c r="I64" s="18"/>
      <c r="J64" s="60"/>
      <c r="K64" s="60"/>
    </row>
    <row r="65" spans="1:11" ht="13" customHeight="1">
      <c r="A65" s="92"/>
      <c r="B65" s="93"/>
      <c r="C65" s="94"/>
      <c r="D65" s="18"/>
      <c r="E65" s="18"/>
      <c r="F65" s="18"/>
      <c r="G65" s="18"/>
      <c r="H65" s="18"/>
      <c r="I65" s="18"/>
      <c r="J65" s="60"/>
      <c r="K65" s="60"/>
    </row>
    <row r="66" spans="1:11" ht="13" customHeight="1">
      <c r="A66" s="88"/>
      <c r="B66" s="240"/>
      <c r="C66" s="241"/>
      <c r="D66" s="268"/>
      <c r="E66" s="18"/>
      <c r="F66" s="18"/>
      <c r="G66" s="18"/>
      <c r="H66" s="18"/>
      <c r="I66" s="14"/>
      <c r="J66" s="60"/>
      <c r="K66" s="60"/>
    </row>
    <row r="67" spans="1:11" ht="13" customHeight="1">
      <c r="A67" s="123"/>
      <c r="B67" s="122"/>
      <c r="C67" s="121"/>
      <c r="D67" s="120"/>
      <c r="E67" s="18"/>
      <c r="F67" s="18"/>
      <c r="G67" s="18"/>
      <c r="H67" s="18"/>
      <c r="I67" s="18"/>
      <c r="J67" s="60"/>
      <c r="K67" s="60"/>
    </row>
    <row r="68" spans="1:11" ht="13" customHeight="1">
      <c r="A68" s="124"/>
      <c r="B68" s="125"/>
      <c r="C68" s="126"/>
      <c r="D68" s="127"/>
      <c r="E68" s="18"/>
      <c r="F68" s="18"/>
      <c r="G68" s="18"/>
      <c r="H68" s="18"/>
      <c r="I68" s="18"/>
      <c r="J68" s="60"/>
      <c r="K68" s="60"/>
    </row>
    <row r="69" spans="1:11" ht="13" customHeight="1">
      <c r="A69" s="39"/>
      <c r="B69" s="40"/>
      <c r="C69" s="41"/>
      <c r="D69" s="14"/>
      <c r="E69" s="18"/>
      <c r="F69" s="18"/>
      <c r="G69" s="18"/>
      <c r="H69" s="18"/>
      <c r="I69" s="14"/>
      <c r="J69" s="60"/>
      <c r="K69" s="60"/>
    </row>
    <row r="70" spans="1:11" ht="13" customHeight="1">
      <c r="A70" s="123"/>
      <c r="B70" s="123"/>
      <c r="C70" s="238"/>
      <c r="D70" s="120"/>
      <c r="E70" s="18"/>
      <c r="F70" s="18"/>
      <c r="G70" s="18"/>
      <c r="H70" s="18"/>
      <c r="I70" s="14"/>
      <c r="J70" s="60"/>
      <c r="K70" s="60"/>
    </row>
    <row r="71" spans="1:11" ht="13" customHeight="1">
      <c r="A71" s="123"/>
      <c r="B71" s="123"/>
      <c r="C71" s="238"/>
      <c r="D71" s="120"/>
      <c r="E71" s="18"/>
      <c r="F71" s="18"/>
      <c r="G71" s="18"/>
      <c r="H71" s="18"/>
      <c r="I71" s="14"/>
      <c r="J71" s="60"/>
      <c r="K71" s="60"/>
    </row>
    <row r="72" spans="1:11" ht="13" customHeight="1">
      <c r="A72" s="39"/>
      <c r="B72" s="39"/>
      <c r="C72" s="41"/>
      <c r="D72" s="14"/>
      <c r="E72" s="18"/>
      <c r="F72" s="18"/>
      <c r="G72" s="18"/>
      <c r="H72" s="18"/>
      <c r="I72" s="18"/>
      <c r="J72" s="60"/>
      <c r="K72" s="60"/>
    </row>
    <row r="73" spans="1:11" ht="13" customHeight="1">
      <c r="A73" s="23"/>
      <c r="B73" s="24"/>
      <c r="C73" s="25"/>
      <c r="D73" s="18"/>
      <c r="F73" s="18"/>
      <c r="G73" s="45"/>
      <c r="H73" s="14"/>
      <c r="I73" s="14"/>
      <c r="J73" s="60"/>
      <c r="K73" s="60"/>
    </row>
    <row r="74" spans="1:11" ht="13" customHeight="1">
      <c r="A74" s="23"/>
      <c r="B74" s="24"/>
      <c r="C74" s="25"/>
      <c r="E74" s="18"/>
      <c r="F74" s="18"/>
      <c r="G74" s="45"/>
      <c r="H74" s="14"/>
      <c r="I74" s="14"/>
      <c r="J74" s="60"/>
      <c r="K74" s="60"/>
    </row>
    <row r="75" spans="1:11" ht="13" customHeight="1">
      <c r="A75" s="23"/>
      <c r="B75" s="24"/>
      <c r="C75" s="25"/>
      <c r="D75" s="18"/>
      <c r="E75" s="18"/>
      <c r="F75" s="18"/>
      <c r="G75" s="45"/>
      <c r="H75" s="14"/>
      <c r="I75" s="14"/>
      <c r="J75" s="60"/>
      <c r="K75" s="60"/>
    </row>
    <row r="76" spans="1:11" ht="13" customHeight="1">
      <c r="A76" s="23"/>
      <c r="B76" s="24"/>
      <c r="C76" s="25"/>
      <c r="D76" s="18"/>
      <c r="E76" s="18"/>
      <c r="F76" s="18"/>
      <c r="G76" s="45"/>
      <c r="H76" s="14"/>
      <c r="I76" s="12"/>
      <c r="J76" s="60"/>
      <c r="K76" s="60"/>
    </row>
    <row r="77" spans="1:11" ht="13" customHeight="1">
      <c r="A77" s="23"/>
      <c r="B77" s="24"/>
      <c r="C77" s="25"/>
      <c r="D77" s="18"/>
      <c r="F77" s="18"/>
      <c r="G77" s="49"/>
      <c r="H77" s="14"/>
      <c r="I77" s="12"/>
      <c r="J77" s="60"/>
      <c r="K77" s="60"/>
    </row>
    <row r="78" spans="1:11" ht="13" customHeight="1">
      <c r="A78" s="23"/>
      <c r="B78" s="24"/>
      <c r="C78" s="25"/>
      <c r="D78" s="18"/>
      <c r="F78" s="18"/>
      <c r="G78" s="49"/>
      <c r="H78" s="14"/>
      <c r="I78" s="14"/>
      <c r="J78" s="60"/>
      <c r="K78" s="60"/>
    </row>
    <row r="79" spans="1:11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1" ht="13" customHeight="1">
      <c r="A80" s="31"/>
      <c r="B80" s="32"/>
      <c r="C80" s="37"/>
      <c r="D80" s="37"/>
      <c r="E80" s="56"/>
      <c r="F80" s="37"/>
      <c r="G80" s="49"/>
      <c r="H80" s="59"/>
      <c r="I80" s="59"/>
      <c r="J80" s="60"/>
      <c r="K80" s="60"/>
    </row>
    <row r="81" spans="1:11" ht="13" customHeight="1">
      <c r="A81" s="5"/>
      <c r="B81" s="14"/>
      <c r="C81" s="25"/>
      <c r="D81" s="14"/>
      <c r="E81" s="5"/>
      <c r="F81" s="14"/>
      <c r="G81" s="14"/>
      <c r="H81" s="14"/>
      <c r="I81" s="14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B83" s="18"/>
      <c r="C83" s="25"/>
      <c r="D83" s="18"/>
      <c r="F83" s="18"/>
      <c r="G83" s="49"/>
      <c r="H83" s="14"/>
      <c r="I83" s="4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A85" s="5"/>
      <c r="B85" s="14"/>
      <c r="C85" s="25"/>
      <c r="D85" s="14"/>
      <c r="E85" s="5"/>
      <c r="F85" s="14"/>
      <c r="G85" s="45"/>
      <c r="H85" s="14"/>
      <c r="I85" s="12"/>
      <c r="J85" s="60"/>
    </row>
    <row r="86" spans="1:11" ht="13" customHeight="1">
      <c r="B86" s="18"/>
      <c r="C86" s="25"/>
      <c r="D86" s="18"/>
      <c r="F86" s="18"/>
      <c r="G86" s="45"/>
      <c r="H86" s="14"/>
      <c r="I86" s="42"/>
      <c r="J86" s="60"/>
    </row>
    <row r="87" spans="1:11" ht="13" customHeight="1">
      <c r="A87" s="23"/>
      <c r="B87" s="24"/>
      <c r="C87" s="25"/>
      <c r="D87" s="18"/>
      <c r="F87" s="18"/>
      <c r="G87" s="49"/>
      <c r="H87" s="14"/>
      <c r="I87" s="14"/>
      <c r="J87" s="60"/>
    </row>
    <row r="88" spans="1:11" ht="13" customHeight="1">
      <c r="B88" s="18"/>
      <c r="C88" s="25"/>
      <c r="D88" s="18"/>
      <c r="F88" s="18"/>
      <c r="G88" s="49"/>
      <c r="H88" s="14"/>
      <c r="I88" s="42"/>
      <c r="J88" s="60"/>
    </row>
    <row r="89" spans="1:11" ht="13" customHeight="1">
      <c r="A89" s="23"/>
      <c r="B89" s="24"/>
      <c r="C89" s="25"/>
      <c r="D89" s="18"/>
      <c r="F89" s="18"/>
      <c r="G89" s="49"/>
      <c r="H89" s="14"/>
      <c r="I89" s="14"/>
      <c r="J89" s="60"/>
    </row>
    <row r="90" spans="1:11" ht="13" customHeight="1">
      <c r="A90" s="23"/>
      <c r="B90" s="23"/>
      <c r="C90" s="27"/>
      <c r="E90" s="18"/>
      <c r="F90" s="18"/>
      <c r="G90" s="49"/>
      <c r="H90" s="14"/>
      <c r="I90" s="12"/>
      <c r="J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C92" s="27"/>
      <c r="E92" s="18"/>
      <c r="F92" s="18"/>
      <c r="G92" s="49"/>
      <c r="H92" s="14"/>
      <c r="I92" s="14"/>
      <c r="J92" s="60"/>
      <c r="K92" s="60"/>
    </row>
    <row r="93" spans="1:11" ht="13" customHeight="1">
      <c r="A93" s="5"/>
      <c r="B93" s="5"/>
      <c r="C93" s="5"/>
      <c r="D93" s="5"/>
      <c r="E93" s="14"/>
      <c r="F93" s="14"/>
      <c r="G93" s="14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4"/>
      <c r="J94" s="60"/>
      <c r="K94" s="60"/>
    </row>
    <row r="95" spans="1:11" ht="13" customHeight="1">
      <c r="A95" s="23"/>
      <c r="B95" s="23"/>
      <c r="C95" s="27"/>
      <c r="E95" s="18"/>
      <c r="F95" s="18"/>
      <c r="G95" s="45"/>
      <c r="H95" s="14"/>
      <c r="I95" s="12"/>
      <c r="J95" s="60"/>
      <c r="K95" s="60"/>
    </row>
    <row r="96" spans="1:11" ht="13" customHeight="1">
      <c r="A96" s="27"/>
      <c r="B96" s="24"/>
      <c r="C96" s="25"/>
      <c r="D96" s="18"/>
      <c r="E96" s="25"/>
      <c r="F96" s="18"/>
      <c r="G96" s="45"/>
      <c r="H96" s="14"/>
      <c r="I96" s="14"/>
      <c r="J96" s="60"/>
      <c r="K96" s="60"/>
    </row>
    <row r="97" spans="1:11" ht="13" customHeight="1">
      <c r="A97" s="27"/>
      <c r="B97" s="23"/>
      <c r="C97" s="27"/>
      <c r="E97" s="25"/>
      <c r="F97" s="18"/>
      <c r="G97" s="45"/>
      <c r="H97" s="14"/>
      <c r="I97" s="14"/>
      <c r="J97" s="60"/>
      <c r="K97" s="60"/>
    </row>
    <row r="98" spans="1:11" ht="13" customHeight="1">
      <c r="A98" s="23"/>
      <c r="B98" s="23"/>
      <c r="C98" s="27"/>
      <c r="E98" s="18"/>
      <c r="F98" s="18"/>
      <c r="G98" s="45"/>
      <c r="H98" s="14"/>
      <c r="I98" s="14"/>
      <c r="J98" s="60"/>
      <c r="K98" s="60"/>
    </row>
    <row r="99" spans="1:11" ht="13" customHeight="1">
      <c r="A99" s="23"/>
      <c r="B99" s="24"/>
      <c r="C99" s="25"/>
      <c r="D99" s="18"/>
      <c r="E99" s="18"/>
      <c r="F99" s="18"/>
      <c r="G99" s="45"/>
      <c r="H99" s="45"/>
      <c r="I99" s="12"/>
      <c r="J99" s="60"/>
      <c r="K99" s="60"/>
    </row>
    <row r="100" spans="1:11" ht="13" customHeight="1">
      <c r="A100" s="27"/>
      <c r="B100" s="24"/>
      <c r="C100" s="25"/>
      <c r="D100" s="18"/>
      <c r="E100" s="25"/>
      <c r="F100" s="18"/>
      <c r="G100" s="45"/>
      <c r="H100" s="14"/>
      <c r="I100" s="14"/>
      <c r="J100" s="60"/>
      <c r="K100" s="60"/>
    </row>
    <row r="101" spans="1:11" ht="13" customHeight="1">
      <c r="A101" s="39"/>
      <c r="B101" s="40"/>
      <c r="C101" s="41"/>
      <c r="D101" s="14"/>
      <c r="E101" s="14"/>
      <c r="F101" s="14"/>
      <c r="G101" s="14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9"/>
      <c r="H102" s="14"/>
      <c r="I102" s="14"/>
      <c r="J102" s="60"/>
      <c r="K102" s="60"/>
    </row>
    <row r="103" spans="1:11" ht="13" customHeight="1">
      <c r="B103" s="18"/>
      <c r="C103" s="25"/>
      <c r="D103" s="18"/>
      <c r="E103" s="18"/>
      <c r="F103" s="18"/>
      <c r="G103" s="45"/>
      <c r="H103" s="14"/>
      <c r="I103" s="42"/>
      <c r="J103" s="60"/>
    </row>
    <row r="104" spans="1:11" ht="13" customHeight="1">
      <c r="B104" s="38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14"/>
      <c r="I106" s="14"/>
      <c r="J106" s="60"/>
      <c r="K106" s="60"/>
    </row>
    <row r="107" spans="1:11" ht="13" customHeight="1">
      <c r="A107" s="23"/>
      <c r="B107" s="24"/>
      <c r="C107" s="25"/>
      <c r="D107" s="18"/>
      <c r="E107" s="18"/>
      <c r="F107" s="18"/>
      <c r="G107" s="45"/>
      <c r="H107" s="36"/>
      <c r="I107" s="14"/>
      <c r="J107" s="60"/>
      <c r="K107" s="60"/>
    </row>
    <row r="108" spans="1:11" ht="13" customHeight="1">
      <c r="A108" s="39"/>
      <c r="B108" s="40"/>
      <c r="C108" s="41"/>
      <c r="D108" s="42"/>
      <c r="E108" s="44"/>
      <c r="F108" s="44"/>
      <c r="G108" s="14"/>
      <c r="H108" s="14"/>
      <c r="I108" s="12"/>
      <c r="J108" s="60"/>
      <c r="K108" s="60"/>
    </row>
    <row r="109" spans="1:11" ht="13" customHeight="1">
      <c r="A109" s="23"/>
      <c r="B109" s="24"/>
      <c r="C109" s="25"/>
      <c r="D109" s="18"/>
      <c r="E109" s="18"/>
      <c r="F109" s="18"/>
      <c r="G109" s="45"/>
      <c r="H109" s="14"/>
      <c r="I109" s="14"/>
      <c r="J109" s="60"/>
      <c r="K109" s="60"/>
    </row>
    <row r="110" spans="1:11" ht="13" customHeight="1">
      <c r="A110" s="27"/>
      <c r="B110" s="24"/>
      <c r="C110" s="25"/>
      <c r="D110" s="18"/>
      <c r="E110" s="25"/>
      <c r="F110" s="18"/>
      <c r="G110" s="45"/>
      <c r="H110" s="14"/>
      <c r="I110" s="14"/>
      <c r="J110" s="60"/>
      <c r="K110" s="60"/>
    </row>
    <row r="111" spans="1:11" ht="13" customHeight="1">
      <c r="A111" s="23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27"/>
      <c r="B112" s="24"/>
      <c r="C112" s="25"/>
      <c r="D112" s="18"/>
      <c r="E112" s="18"/>
      <c r="F112" s="18"/>
      <c r="G112" s="45"/>
      <c r="H112" s="14"/>
      <c r="I112" s="14"/>
      <c r="J112" s="60"/>
      <c r="K112" s="60"/>
    </row>
    <row r="113" spans="1:17" ht="13" customHeight="1">
      <c r="A113" s="43"/>
      <c r="B113" s="40"/>
      <c r="C113" s="41"/>
      <c r="D113" s="77"/>
      <c r="E113" s="44"/>
      <c r="F113" s="44"/>
      <c r="G113" s="42"/>
      <c r="H113" s="41"/>
      <c r="I113" s="12"/>
      <c r="J113" s="60"/>
      <c r="K113" s="60"/>
    </row>
    <row r="114" spans="1:17" ht="13" customHeight="1">
      <c r="A114" s="27"/>
      <c r="B114" s="24"/>
      <c r="C114" s="25"/>
      <c r="D114" s="18"/>
      <c r="E114" s="18"/>
      <c r="F114" s="18"/>
      <c r="G114" s="45"/>
      <c r="H114" s="14"/>
      <c r="I114" s="14"/>
      <c r="J114" s="60"/>
      <c r="K114" s="60"/>
    </row>
    <row r="115" spans="1:17" ht="13" customHeight="1">
      <c r="A115" s="39"/>
      <c r="B115" s="40"/>
      <c r="C115" s="41"/>
      <c r="D115" s="14"/>
      <c r="E115" s="14"/>
      <c r="F115" s="14"/>
      <c r="G115" s="14"/>
      <c r="H115" s="14"/>
      <c r="I115" s="14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9"/>
      <c r="H116" s="36"/>
      <c r="I116" s="12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23"/>
      <c r="B118" s="24"/>
      <c r="C118" s="25"/>
      <c r="D118" s="18"/>
      <c r="E118" s="18"/>
      <c r="F118" s="18"/>
      <c r="G118" s="46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39"/>
      <c r="B120" s="40"/>
      <c r="C120" s="41"/>
      <c r="D120" s="14"/>
      <c r="E120" s="14"/>
      <c r="F120" s="14"/>
      <c r="G120" s="14"/>
      <c r="H120" s="14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18"/>
      <c r="G122" s="45"/>
      <c r="H122" s="36"/>
      <c r="I122" s="14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81"/>
      <c r="G123" s="46"/>
      <c r="H123" s="57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4"/>
      <c r="C125" s="25"/>
      <c r="D125" s="18"/>
      <c r="E125" s="18"/>
      <c r="F125" s="18"/>
      <c r="G125" s="45"/>
      <c r="H125" s="36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ht="13" customHeight="1">
      <c r="A127" s="23"/>
      <c r="B127" s="23"/>
      <c r="C127" s="27"/>
      <c r="F127" s="19"/>
      <c r="G127" s="63"/>
      <c r="H127" s="5"/>
      <c r="I127" s="12"/>
      <c r="J127" s="60"/>
      <c r="K127" s="60"/>
    </row>
    <row r="128" spans="1:17" s="13" customFormat="1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  <c r="L128" s="183"/>
      <c r="M128" s="183"/>
      <c r="N128" s="183"/>
      <c r="O128" s="183"/>
      <c r="P128" s="183"/>
      <c r="Q128" s="183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5"/>
      <c r="B137" s="5"/>
      <c r="C137" s="5"/>
      <c r="D137" s="5"/>
      <c r="E137" s="5"/>
      <c r="F137" s="5"/>
      <c r="G137" s="5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4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23"/>
      <c r="B144" s="23"/>
      <c r="C144" s="27"/>
      <c r="F144" s="19"/>
      <c r="G144" s="63"/>
      <c r="H144" s="5"/>
      <c r="I144" s="12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4"/>
      <c r="J145" s="60"/>
      <c r="K145" s="60"/>
    </row>
    <row r="146" spans="1:11" ht="13" customHeight="1">
      <c r="A146" s="5"/>
      <c r="B146" s="54"/>
      <c r="C146" s="27"/>
      <c r="D146" s="5"/>
      <c r="E146" s="5"/>
      <c r="G146" s="63"/>
      <c r="H146" s="5"/>
      <c r="I146" s="12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C148" s="27"/>
      <c r="F148" s="19"/>
      <c r="H148" s="5"/>
      <c r="I148" s="14"/>
      <c r="J148" s="60"/>
      <c r="K148" s="60"/>
    </row>
    <row r="149" spans="1:11" ht="13" customHeight="1">
      <c r="A149" s="5"/>
      <c r="B149" s="14"/>
      <c r="C149" s="25"/>
      <c r="D149" s="14"/>
      <c r="E149" s="14"/>
      <c r="F149" s="14"/>
      <c r="G149" s="14"/>
      <c r="H149" s="47"/>
      <c r="I149" s="14"/>
      <c r="J149" s="60"/>
      <c r="K149" s="60"/>
    </row>
    <row r="150" spans="1:11" ht="13" customHeight="1">
      <c r="A150" s="52"/>
      <c r="B150" s="58"/>
      <c r="C150" s="25"/>
      <c r="D150" s="58"/>
      <c r="E150" s="58"/>
      <c r="F150" s="58"/>
      <c r="G150" s="49"/>
      <c r="H150" s="14"/>
      <c r="I150" s="14"/>
      <c r="J150" s="60"/>
      <c r="K150" s="60"/>
    </row>
    <row r="151" spans="1:11" ht="13" customHeight="1">
      <c r="A151" s="52"/>
      <c r="B151" s="52"/>
      <c r="C151" s="27"/>
      <c r="D151" s="52"/>
      <c r="E151" s="52"/>
      <c r="F151" s="52"/>
      <c r="H151" s="5"/>
      <c r="I151" s="14"/>
      <c r="J151" s="60"/>
      <c r="K151" s="60"/>
    </row>
    <row r="152" spans="1:11" ht="13" customHeight="1">
      <c r="C152" s="27"/>
      <c r="F152" s="19"/>
      <c r="H152" s="5"/>
      <c r="I152" s="14"/>
      <c r="J152" s="60"/>
      <c r="K152" s="60"/>
    </row>
    <row r="153" spans="1:11" ht="13" customHeight="1">
      <c r="C153" s="27"/>
      <c r="F153" s="19"/>
      <c r="H153" s="5"/>
      <c r="I153" s="5"/>
      <c r="J153" s="60"/>
      <c r="K153" s="60"/>
    </row>
    <row r="154" spans="1:11" ht="13" customHeight="1">
      <c r="C154" s="27"/>
      <c r="F154" s="19"/>
      <c r="H154" s="5"/>
      <c r="I154" s="14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B157" s="18"/>
      <c r="C157" s="25"/>
      <c r="D157" s="18"/>
      <c r="F157" s="18"/>
      <c r="G157" s="49"/>
      <c r="H157" s="14"/>
      <c r="I157" s="12"/>
      <c r="J157" s="60"/>
      <c r="K157" s="60"/>
    </row>
    <row r="158" spans="1:11" ht="13" customHeight="1">
      <c r="A158" s="39"/>
      <c r="B158" s="40"/>
      <c r="C158" s="41"/>
      <c r="D158" s="14"/>
      <c r="E158" s="5"/>
      <c r="F158" s="14"/>
      <c r="G158" s="14"/>
      <c r="H158" s="14"/>
      <c r="I158" s="14"/>
      <c r="J158" s="60"/>
      <c r="K158" s="60"/>
    </row>
    <row r="159" spans="1:11" ht="13" customHeight="1">
      <c r="A159" s="23"/>
      <c r="B159" s="24"/>
      <c r="C159" s="25"/>
      <c r="D159" s="18"/>
      <c r="F159" s="18"/>
      <c r="G159" s="49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4"/>
      <c r="J160" s="60"/>
      <c r="K160" s="60"/>
    </row>
    <row r="161" spans="1:11" ht="13" customHeight="1">
      <c r="A161" s="39"/>
      <c r="B161" s="40"/>
      <c r="C161" s="41"/>
      <c r="D161" s="14"/>
      <c r="E161" s="5"/>
      <c r="F161" s="14"/>
      <c r="G161" s="14"/>
      <c r="H161" s="14"/>
      <c r="I161" s="12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D163" s="18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F164" s="18"/>
      <c r="G164" s="49"/>
      <c r="H164" s="14"/>
      <c r="I164" s="14"/>
      <c r="J164" s="60"/>
      <c r="K164" s="60"/>
    </row>
    <row r="165" spans="1:11" ht="13" customHeight="1">
      <c r="A165" s="23"/>
      <c r="B165" s="24"/>
      <c r="C165" s="25"/>
      <c r="D165" s="18"/>
      <c r="F165" s="18"/>
      <c r="G165" s="45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E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23"/>
      <c r="B168" s="24"/>
      <c r="C168" s="25"/>
      <c r="D168" s="18"/>
      <c r="F168" s="18"/>
      <c r="G168" s="49"/>
      <c r="H168" s="14"/>
      <c r="I168" s="12"/>
      <c r="J168" s="60"/>
      <c r="K168" s="60"/>
    </row>
    <row r="169" spans="1:11" ht="13" customHeight="1">
      <c r="A169" s="43"/>
      <c r="B169" s="40"/>
      <c r="C169" s="41"/>
      <c r="D169" s="14"/>
      <c r="E169" s="43"/>
      <c r="F169" s="14"/>
      <c r="G169" s="14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14"/>
      <c r="J170" s="60"/>
      <c r="K170" s="60"/>
    </row>
    <row r="171" spans="1:11" ht="13" customHeight="1">
      <c r="A171" s="27"/>
      <c r="B171" s="24"/>
      <c r="C171" s="25"/>
      <c r="D171" s="18"/>
      <c r="E171" s="27"/>
      <c r="F171" s="18"/>
      <c r="G171" s="45"/>
      <c r="H171" s="14"/>
      <c r="I171" s="45"/>
      <c r="J171" s="60"/>
      <c r="K171" s="60"/>
    </row>
    <row r="172" spans="1:11" ht="13" customHeight="1">
      <c r="A172" s="43"/>
      <c r="B172" s="40"/>
      <c r="C172" s="41"/>
      <c r="D172" s="14"/>
      <c r="E172" s="43"/>
      <c r="F172" s="14"/>
      <c r="G172" s="14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4"/>
      <c r="J175" s="60"/>
      <c r="K175" s="60"/>
    </row>
    <row r="176" spans="1:11" ht="13" customHeight="1">
      <c r="A176" s="27"/>
      <c r="B176" s="24"/>
      <c r="C176" s="25"/>
      <c r="D176" s="18"/>
      <c r="E176" s="25"/>
      <c r="F176" s="18"/>
      <c r="G176" s="45"/>
      <c r="H176" s="14"/>
      <c r="I176" s="12"/>
      <c r="J176" s="60"/>
      <c r="K176" s="60"/>
    </row>
    <row r="177" spans="1:11" ht="13" customHeight="1">
      <c r="A177" s="39"/>
      <c r="B177" s="40"/>
      <c r="C177" s="41"/>
      <c r="D177" s="14"/>
      <c r="E177" s="14"/>
      <c r="F177" s="14"/>
      <c r="G177" s="14"/>
      <c r="H177" s="14"/>
      <c r="I177" s="14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5"/>
      <c r="H178" s="14"/>
      <c r="I178" s="12"/>
      <c r="J178" s="60"/>
      <c r="K178" s="60"/>
    </row>
    <row r="179" spans="1:11" ht="13" customHeight="1">
      <c r="A179" s="23"/>
      <c r="B179" s="24"/>
      <c r="C179" s="25"/>
      <c r="D179" s="18"/>
      <c r="E179" s="18"/>
      <c r="F179" s="18"/>
      <c r="G179" s="49"/>
      <c r="H179" s="14"/>
      <c r="I179" s="12"/>
      <c r="J179" s="60"/>
      <c r="K179" s="60"/>
    </row>
    <row r="180" spans="1:11" ht="13" customHeight="1">
      <c r="A180" s="39"/>
      <c r="B180" s="40"/>
      <c r="C180" s="41"/>
      <c r="D180" s="14"/>
      <c r="E180" s="44"/>
      <c r="F180" s="44"/>
      <c r="G180" s="14"/>
      <c r="H180" s="14"/>
      <c r="I180" s="12"/>
      <c r="J180" s="60"/>
      <c r="K180" s="60"/>
    </row>
    <row r="181" spans="1:11" ht="13" customHeight="1">
      <c r="A181" s="39"/>
      <c r="B181" s="39"/>
      <c r="C181" s="41"/>
      <c r="D181" s="5"/>
      <c r="E181" s="4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40"/>
      <c r="C182" s="41"/>
      <c r="D182" s="14"/>
      <c r="E182" s="14"/>
      <c r="F182" s="14"/>
      <c r="G182" s="14"/>
      <c r="H182" s="14"/>
      <c r="I182" s="14"/>
      <c r="J182" s="60"/>
      <c r="K182" s="60"/>
    </row>
    <row r="183" spans="1:11" ht="13" customHeight="1">
      <c r="A183" s="39"/>
      <c r="B183" s="39"/>
      <c r="C183" s="41"/>
      <c r="D183" s="5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1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44"/>
      <c r="F185" s="14"/>
      <c r="G185" s="14"/>
      <c r="H185" s="14"/>
      <c r="I185" s="12"/>
      <c r="J185" s="60"/>
      <c r="K185" s="60"/>
    </row>
    <row r="186" spans="1:11" ht="13" customHeight="1">
      <c r="A186" s="39"/>
      <c r="B186" s="40"/>
      <c r="C186" s="41"/>
      <c r="D186" s="14"/>
      <c r="E186" s="14"/>
      <c r="F186" s="14"/>
      <c r="G186" s="14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5"/>
      <c r="H189" s="14"/>
      <c r="I189" s="14"/>
      <c r="J189" s="60"/>
      <c r="K189" s="60"/>
    </row>
    <row r="190" spans="1:11" ht="13" customHeight="1">
      <c r="A190" s="23"/>
      <c r="B190" s="24"/>
      <c r="C190" s="25"/>
      <c r="D190" s="18"/>
      <c r="E190" s="18"/>
      <c r="F190" s="18"/>
      <c r="G190" s="49"/>
      <c r="H190" s="14"/>
      <c r="I190" s="53"/>
      <c r="J190" s="60"/>
    </row>
    <row r="191" spans="1:11" ht="13" customHeight="1">
      <c r="A191" s="39"/>
      <c r="B191" s="40"/>
      <c r="C191" s="25"/>
      <c r="D191" s="14"/>
      <c r="E191" s="14"/>
      <c r="F191" s="14"/>
      <c r="G191" s="14"/>
      <c r="H191" s="14"/>
      <c r="I191" s="53"/>
      <c r="J191" s="60"/>
    </row>
    <row r="192" spans="1:11" ht="13" customHeight="1">
      <c r="B192" s="18"/>
      <c r="C192" s="25"/>
      <c r="D192" s="18"/>
      <c r="E192" s="18"/>
      <c r="F192" s="18"/>
      <c r="G192" s="45"/>
      <c r="H192" s="14"/>
      <c r="I192" s="83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23"/>
      <c r="B194" s="24"/>
      <c r="C194" s="25"/>
      <c r="D194" s="18"/>
      <c r="E194" s="18"/>
      <c r="F194" s="18"/>
      <c r="G194" s="45"/>
      <c r="H194" s="14"/>
      <c r="I194" s="53"/>
      <c r="J194" s="60"/>
    </row>
    <row r="195" spans="1:17" ht="13" customHeight="1">
      <c r="A195" s="5"/>
      <c r="B195" s="14"/>
      <c r="C195" s="25"/>
      <c r="D195" s="14"/>
      <c r="E195" s="14"/>
      <c r="F195" s="14"/>
      <c r="G195" s="45"/>
      <c r="H195" s="14"/>
      <c r="I195" s="83"/>
      <c r="J195" s="60"/>
    </row>
    <row r="196" spans="1:17" ht="13" customHeight="1">
      <c r="B196" s="18"/>
      <c r="C196" s="25"/>
      <c r="D196" s="18"/>
      <c r="E196" s="18"/>
      <c r="F196" s="18"/>
      <c r="G196" s="45"/>
      <c r="H196" s="14"/>
      <c r="I196" s="83"/>
      <c r="J196" s="60"/>
    </row>
    <row r="197" spans="1:17" ht="13" customHeight="1">
      <c r="A197" s="39"/>
      <c r="B197" s="40"/>
      <c r="C197" s="41"/>
      <c r="D197" s="14"/>
      <c r="E197" s="44"/>
      <c r="F197" s="14"/>
      <c r="G197" s="14"/>
      <c r="H197" s="14"/>
      <c r="I197" s="53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36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  <c r="K199" s="60"/>
    </row>
    <row r="200" spans="1:17" ht="13" customHeight="1">
      <c r="A200" s="23"/>
      <c r="B200" s="24"/>
      <c r="C200" s="25"/>
      <c r="D200" s="18"/>
      <c r="E200" s="18"/>
      <c r="F200" s="18"/>
      <c r="G200" s="45"/>
      <c r="H200" s="14"/>
      <c r="I200" s="14"/>
      <c r="J200" s="60"/>
    </row>
    <row r="201" spans="1:17" s="16" customFormat="1" ht="13" customHeight="1">
      <c r="A201" s="39"/>
      <c r="B201" s="40"/>
      <c r="C201" s="41"/>
      <c r="D201" s="14"/>
      <c r="E201" s="14"/>
      <c r="F201" s="14"/>
      <c r="G201" s="14"/>
      <c r="H201" s="14"/>
      <c r="I201" s="14"/>
      <c r="J201" s="60"/>
      <c r="K201" s="60"/>
      <c r="L201" s="184"/>
      <c r="M201" s="184"/>
      <c r="N201" s="184"/>
      <c r="O201" s="184"/>
      <c r="P201" s="184"/>
      <c r="Q201" s="184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2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14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45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  <c r="K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14"/>
      <c r="I208" s="14"/>
      <c r="J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36"/>
      <c r="I209" s="14"/>
      <c r="J209" s="60"/>
      <c r="K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14"/>
      <c r="I210" s="14"/>
      <c r="J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36"/>
      <c r="I212" s="14"/>
      <c r="J212" s="60"/>
      <c r="K212" s="60"/>
    </row>
    <row r="213" spans="1:11" ht="13" customHeight="1">
      <c r="A213" s="23"/>
      <c r="B213" s="24"/>
      <c r="C213" s="25"/>
      <c r="D213" s="18"/>
      <c r="E213" s="18"/>
      <c r="F213" s="18"/>
      <c r="G213" s="45"/>
      <c r="H213" s="14"/>
      <c r="I213" s="14"/>
      <c r="J213" s="60"/>
      <c r="K213" s="60"/>
    </row>
    <row r="214" spans="1:11" ht="13" customHeight="1">
      <c r="A214" s="39"/>
      <c r="B214" s="40"/>
      <c r="C214" s="41"/>
      <c r="D214" s="14"/>
      <c r="E214" s="14"/>
      <c r="F214" s="14"/>
      <c r="G214" s="14"/>
      <c r="H214" s="14"/>
      <c r="I214" s="14"/>
      <c r="J214" s="60"/>
      <c r="K214" s="60"/>
    </row>
    <row r="215" spans="1:11" ht="13" customHeight="1">
      <c r="A215" s="23"/>
      <c r="B215" s="24"/>
      <c r="C215" s="25"/>
      <c r="D215" s="18"/>
      <c r="E215" s="18"/>
      <c r="F215" s="18"/>
      <c r="G215" s="45"/>
      <c r="H215" s="36"/>
      <c r="I215" s="12"/>
      <c r="J215" s="60"/>
      <c r="K215" s="60"/>
    </row>
    <row r="216" spans="1:11" ht="13" customHeight="1">
      <c r="A216" s="39"/>
      <c r="B216" s="40"/>
      <c r="C216" s="41"/>
      <c r="D216" s="14"/>
      <c r="E216" s="14"/>
      <c r="F216" s="14"/>
      <c r="G216" s="14"/>
      <c r="H216" s="14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18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D219" s="18"/>
      <c r="E219" s="18"/>
      <c r="F219" s="65"/>
      <c r="G219" s="45"/>
      <c r="H219" s="36"/>
      <c r="I219" s="14"/>
      <c r="J219" s="60"/>
      <c r="K219" s="60"/>
    </row>
    <row r="220" spans="1:11" ht="13" customHeight="1">
      <c r="A220" s="23"/>
      <c r="B220" s="24"/>
      <c r="C220" s="25"/>
      <c r="E220" s="30"/>
      <c r="F220" s="65"/>
      <c r="G220" s="45"/>
      <c r="H220" s="82"/>
      <c r="I220" s="71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"/>
      <c r="B222" s="14"/>
      <c r="C222" s="14"/>
      <c r="D222" s="5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53"/>
      <c r="B225" s="64"/>
      <c r="C225" s="14"/>
      <c r="D225" s="64"/>
      <c r="E225" s="64"/>
      <c r="F225" s="53"/>
      <c r="G225" s="14"/>
      <c r="H225" s="53"/>
      <c r="I225" s="5"/>
      <c r="J225" s="60"/>
      <c r="K225" s="60"/>
    </row>
    <row r="226" spans="1:11" ht="13" customHeight="1">
      <c r="A226" s="66"/>
      <c r="B226" s="68"/>
      <c r="C226" s="41"/>
      <c r="D226" s="64"/>
      <c r="E226" s="64"/>
      <c r="F226" s="53"/>
      <c r="G226" s="45"/>
      <c r="H226" s="53"/>
      <c r="I226" s="14"/>
      <c r="J226" s="60"/>
      <c r="K226" s="60"/>
    </row>
    <row r="227" spans="1:11" ht="13" customHeight="1">
      <c r="A227" s="65"/>
      <c r="B227" s="30"/>
      <c r="C227" s="25"/>
      <c r="D227" s="30"/>
      <c r="E227" s="30"/>
      <c r="F227" s="65"/>
      <c r="G227" s="49"/>
      <c r="H227" s="14"/>
      <c r="I227" s="14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5"/>
      <c r="J229" s="60"/>
      <c r="K229" s="60"/>
    </row>
    <row r="230" spans="1:11" ht="13" customHeight="1">
      <c r="C230" s="25"/>
      <c r="F230" s="19"/>
      <c r="H230" s="5"/>
      <c r="I230" s="71"/>
      <c r="J230" s="60"/>
      <c r="K230" s="60"/>
    </row>
    <row r="231" spans="1:11" ht="13" customHeight="1">
      <c r="A231" s="73"/>
      <c r="B231" s="74"/>
      <c r="C231" s="25"/>
      <c r="D231" s="30"/>
      <c r="E231" s="30"/>
      <c r="F231" s="18"/>
      <c r="G231" s="49"/>
      <c r="H231" s="14"/>
      <c r="I231" s="71"/>
      <c r="J231" s="60"/>
      <c r="K231" s="60"/>
    </row>
    <row r="232" spans="1:11" ht="13" customHeight="1">
      <c r="A232" s="23"/>
      <c r="B232" s="24"/>
      <c r="C232" s="25"/>
      <c r="E232" s="18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27"/>
      <c r="B234" s="24"/>
      <c r="C234" s="25"/>
      <c r="E234" s="25"/>
      <c r="F234" s="18"/>
      <c r="G234" s="45"/>
      <c r="H234" s="14"/>
      <c r="I234" s="5"/>
      <c r="J234" s="60"/>
      <c r="K234" s="60"/>
    </row>
    <row r="235" spans="1:11" ht="13" customHeight="1">
      <c r="A235" s="39"/>
      <c r="B235" s="40"/>
      <c r="C235" s="41"/>
      <c r="D235" s="5"/>
      <c r="E235" s="14"/>
      <c r="F235" s="14"/>
      <c r="G235" s="14"/>
      <c r="H235" s="14"/>
      <c r="I235" s="5"/>
      <c r="J235" s="60"/>
      <c r="K235" s="60"/>
    </row>
    <row r="236" spans="1:11" ht="13" customHeight="1">
      <c r="A236" s="27"/>
      <c r="B236" s="24"/>
      <c r="C236" s="25"/>
      <c r="E236" s="25"/>
      <c r="F236" s="18"/>
      <c r="G236" s="45"/>
      <c r="H236" s="14"/>
      <c r="I236" s="71"/>
      <c r="J236" s="60"/>
      <c r="K236" s="60"/>
    </row>
    <row r="237" spans="1:11" ht="13" customHeight="1">
      <c r="A237" s="23"/>
      <c r="B237" s="24"/>
      <c r="C237" s="25"/>
      <c r="E237" s="18"/>
      <c r="F237" s="18"/>
      <c r="G237" s="45"/>
      <c r="H237" s="14"/>
      <c r="I237" s="71"/>
      <c r="J237" s="60"/>
      <c r="K237" s="60"/>
    </row>
    <row r="238" spans="1:11" ht="13" customHeight="1">
      <c r="A238" s="39"/>
      <c r="B238" s="40"/>
      <c r="C238" s="41"/>
      <c r="D238" s="14"/>
      <c r="E238" s="14"/>
      <c r="F238" s="14"/>
      <c r="G238" s="45"/>
      <c r="H238" s="14"/>
      <c r="I238" s="71"/>
      <c r="J238" s="60"/>
      <c r="K238" s="60"/>
    </row>
    <row r="239" spans="1:11" ht="13" customHeight="1">
      <c r="A239" s="79"/>
      <c r="B239" s="80"/>
      <c r="C239" s="25"/>
      <c r="D239" s="55"/>
      <c r="E239" s="18"/>
      <c r="F239" s="18"/>
      <c r="G239" s="45"/>
      <c r="H239" s="14"/>
      <c r="I239" s="71"/>
      <c r="J239" s="60"/>
      <c r="K239" s="60"/>
    </row>
    <row r="240" spans="1:11" ht="13" customHeight="1">
      <c r="A240" s="28"/>
      <c r="B240" s="24"/>
      <c r="C240" s="25"/>
      <c r="D240" s="18"/>
      <c r="E240" s="18"/>
      <c r="F240" s="18"/>
      <c r="G240" s="49"/>
      <c r="H240" s="14"/>
      <c r="I240" s="71"/>
      <c r="J240" s="60"/>
      <c r="K240" s="60"/>
    </row>
    <row r="241" spans="1:11" ht="13" customHeight="1">
      <c r="A241" s="67"/>
      <c r="B241" s="40"/>
      <c r="C241" s="41"/>
      <c r="D241" s="14"/>
      <c r="E241" s="44"/>
      <c r="F241" s="14"/>
      <c r="G241" s="14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28"/>
      <c r="B243" s="24"/>
      <c r="C243" s="25"/>
      <c r="D243" s="18"/>
      <c r="E243" s="18"/>
      <c r="F243" s="18"/>
      <c r="G243" s="49"/>
      <c r="H243" s="14"/>
      <c r="I243" s="71"/>
      <c r="J243" s="60"/>
      <c r="K243" s="60"/>
    </row>
    <row r="244" spans="1:11" ht="13" customHeight="1">
      <c r="A244" s="78"/>
      <c r="B244" s="32"/>
      <c r="C244" s="37"/>
      <c r="D244" s="37"/>
      <c r="E244" s="37"/>
      <c r="F244" s="37"/>
      <c r="G244" s="49"/>
      <c r="H244" s="14"/>
      <c r="I244" s="71"/>
      <c r="J244" s="60"/>
    </row>
    <row r="245" spans="1:11" ht="13" customHeight="1">
      <c r="A245" s="31"/>
      <c r="B245" s="32"/>
      <c r="C245" s="37"/>
      <c r="D245" s="37"/>
      <c r="E245" s="37"/>
      <c r="F245" s="37"/>
      <c r="G245" s="49"/>
      <c r="H245" s="59"/>
      <c r="I245" s="70"/>
      <c r="J245" s="60"/>
      <c r="K245" s="60"/>
    </row>
    <row r="246" spans="1:11" ht="13" customHeight="1">
      <c r="A246" s="23"/>
      <c r="B246" s="24"/>
      <c r="C246" s="25"/>
      <c r="D246" s="18"/>
      <c r="E246" s="18"/>
      <c r="F246" s="18"/>
      <c r="G246" s="49"/>
      <c r="H246" s="14"/>
      <c r="I246" s="71"/>
      <c r="J246" s="60"/>
    </row>
    <row r="247" spans="1:11" ht="13" customHeight="1">
      <c r="A247" s="5"/>
      <c r="B247" s="14"/>
      <c r="C247" s="14"/>
      <c r="D247" s="14"/>
      <c r="E247" s="14"/>
      <c r="F247" s="14"/>
      <c r="G247" s="14"/>
      <c r="H247" s="14"/>
      <c r="I247" s="5"/>
      <c r="J247" s="60"/>
      <c r="K247" s="60"/>
    </row>
    <row r="248" spans="1:11" ht="13" customHeight="1">
      <c r="A248" s="23"/>
      <c r="B248" s="24"/>
      <c r="C248" s="25"/>
      <c r="D248" s="18"/>
      <c r="E248" s="18"/>
      <c r="F248" s="18"/>
      <c r="G248" s="45"/>
      <c r="H248" s="14"/>
      <c r="I248" s="71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  <c r="K249" s="60"/>
    </row>
    <row r="250" spans="1:11" ht="13" customHeight="1">
      <c r="A250" s="31"/>
      <c r="B250" s="32"/>
      <c r="C250" s="37"/>
      <c r="D250" s="37"/>
      <c r="E250" s="37"/>
      <c r="F250" s="37"/>
      <c r="G250" s="49"/>
      <c r="H250" s="59"/>
      <c r="I250" s="70"/>
      <c r="J250" s="60"/>
    </row>
    <row r="251" spans="1:11" ht="13" customHeight="1">
      <c r="A251" s="32"/>
      <c r="B251" s="32"/>
      <c r="C251" s="37"/>
      <c r="D251" s="37"/>
      <c r="E251" s="37"/>
      <c r="F251" s="37"/>
      <c r="G251" s="49"/>
      <c r="H251" s="59"/>
      <c r="I251" s="70"/>
      <c r="J251" s="60"/>
      <c r="K251" s="60"/>
    </row>
    <row r="252" spans="1:11" ht="13" customHeight="1">
      <c r="A252" s="5"/>
      <c r="B252" s="5"/>
      <c r="C252" s="14"/>
      <c r="D252" s="5"/>
      <c r="E252" s="5"/>
      <c r="F252" s="5"/>
      <c r="G252" s="14"/>
      <c r="H252" s="14"/>
      <c r="I252" s="5"/>
      <c r="J252" s="60"/>
      <c r="K252" s="60"/>
    </row>
    <row r="253" spans="1:11" ht="13" customHeight="1">
      <c r="A253" s="52"/>
      <c r="B253" s="52"/>
      <c r="C253" s="25"/>
      <c r="D253" s="52"/>
      <c r="E253" s="52"/>
      <c r="F253" s="52"/>
      <c r="G253" s="49"/>
      <c r="H253" s="14"/>
      <c r="I253" s="5"/>
      <c r="J253" s="60"/>
      <c r="K253" s="60"/>
    </row>
    <row r="254" spans="1:11" ht="13" customHeight="1">
      <c r="A254" s="23"/>
      <c r="B254" s="23"/>
      <c r="C254" s="25"/>
      <c r="F254" s="19"/>
      <c r="G254" s="49"/>
      <c r="H254" s="14"/>
      <c r="I254" s="5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45"/>
      <c r="H255" s="14"/>
      <c r="I255" s="71"/>
      <c r="J255" s="60"/>
      <c r="K255" s="60"/>
    </row>
    <row r="256" spans="1:11" ht="13" customHeight="1">
      <c r="A256" s="39"/>
      <c r="B256" s="39"/>
      <c r="C256" s="41"/>
      <c r="D256" s="5"/>
      <c r="E256" s="5"/>
      <c r="F256" s="5"/>
      <c r="G256" s="5"/>
      <c r="H256" s="14"/>
      <c r="I256" s="71"/>
      <c r="J256" s="60"/>
      <c r="K256" s="60"/>
    </row>
    <row r="257" spans="1:11" ht="13" customHeight="1">
      <c r="A257" s="5"/>
      <c r="B257" s="39"/>
      <c r="C257" s="41"/>
      <c r="D257" s="17"/>
      <c r="E257" s="35"/>
      <c r="F257" s="35"/>
      <c r="G257" s="43"/>
      <c r="H257" s="41"/>
      <c r="I257" s="71"/>
      <c r="J257" s="60"/>
      <c r="K257" s="60"/>
    </row>
    <row r="258" spans="1:11" ht="13" customHeight="1">
      <c r="A258" s="39"/>
      <c r="B258" s="39"/>
      <c r="C258" s="41"/>
      <c r="D258" s="5"/>
      <c r="E258" s="5"/>
      <c r="F258" s="5"/>
      <c r="G258" s="5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14"/>
      <c r="I259" s="71"/>
      <c r="J259" s="60"/>
      <c r="K259" s="60"/>
    </row>
    <row r="260" spans="1:11" ht="13" customHeight="1">
      <c r="A260" s="23"/>
      <c r="B260" s="23"/>
      <c r="C260" s="25"/>
      <c r="F260" s="19"/>
      <c r="G260" s="63"/>
      <c r="H260" s="5"/>
      <c r="I260" s="5"/>
      <c r="J260" s="60"/>
      <c r="K260" s="60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4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  <c r="I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  <c r="H889" s="12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  <c r="G933" s="49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  <c r="F1004" s="12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  <row r="1124" spans="1:5" ht="13" customHeight="1">
      <c r="A1124" s="28"/>
      <c r="B1124" s="24"/>
      <c r="C1124" s="25"/>
      <c r="D1124" s="18"/>
      <c r="E1124" s="18"/>
    </row>
  </sheetData>
  <sortState xmlns:xlrd2="http://schemas.microsoft.com/office/spreadsheetml/2017/richdata2" ref="A2:XEU1124">
    <sortCondition ref="R2:R1124"/>
  </sortState>
  <dataValidations count="22">
    <dataValidation type="list" allowBlank="1" showInputMessage="1" showErrorMessage="1" sqref="C65" xr:uid="{5A53B023-E3BC-4EFE-961A-7769B5E27812}">
      <formula1>$XES$2:$XES$16</formula1>
    </dataValidation>
    <dataValidation type="list" allowBlank="1" showInputMessage="1" showErrorMessage="1" sqref="C187:C1048576 C73:C184" xr:uid="{558D67CD-B592-402A-A5BA-5DA247C6B033}">
      <formula1>#REF!</formula1>
    </dataValidation>
    <dataValidation type="list" allowBlank="1" showInputMessage="1" showErrorMessage="1" sqref="B231 B223:B227" xr:uid="{EF8E5BE8-EBB8-43DF-B116-0418A1EFCF4D}">
      <formula1>"S,V40,V50,V60,V70,V80,V90"</formula1>
    </dataValidation>
    <dataValidation type="list" allowBlank="1" showInputMessage="1" showErrorMessage="1" sqref="B232:B237 B240:B250 B260:B1048576 B187:B222 B73:B184 B53:B54 B69 B62:B67 B56:B59 B35 B37 B2:B7 B13:B30 B11 B45:B50" xr:uid="{17AB80D3-8317-470B-BB12-41AD50FB7C30}">
      <formula1>"S, V40, V50, V60, V70, V80, V90"</formula1>
    </dataValidation>
    <dataValidation type="custom" allowBlank="1" showInputMessage="1" showErrorMessage="1" sqref="B192 B184:B186 B196 B1" xr:uid="{F27972A0-FFE8-4EE4-A3BB-8CB540370441}">
      <formula1>"S, V40, V50, V60, V70, V80, V90"</formula1>
    </dataValidation>
    <dataValidation type="list" allowBlank="1" showInputMessage="1" showErrorMessage="1" sqref="C66 C46" xr:uid="{E5075361-F562-4446-8830-6BCA262CE917}">
      <formula1>$XEU$2:$XFD$19</formula1>
    </dataValidation>
    <dataValidation type="list" allowBlank="1" showInputMessage="1" showErrorMessage="1" sqref="C62:C63 C54" xr:uid="{26BC2C6F-C508-490C-AD57-1783838F68FC}">
      <formula1>$XES$6:$XFD$35</formula1>
    </dataValidation>
    <dataValidation type="list" allowBlank="1" showInputMessage="1" showErrorMessage="1" sqref="C64" xr:uid="{1528CFB3-15A1-48D0-A885-A1CF37422384}">
      <formula1>$XES$5:$XFD$32</formula1>
    </dataValidation>
    <dataValidation type="list" allowBlank="1" showInputMessage="1" showErrorMessage="1" sqref="C72 C68" xr:uid="{142069EF-A3BB-46E7-9939-37C20C8A91B7}">
      <formula1>$XES$3:$XFD$15</formula1>
    </dataValidation>
    <dataValidation type="list" allowBlank="1" showInputMessage="1" showErrorMessage="1" sqref="C50 C69" xr:uid="{0D5609BF-184B-4877-8368-24A72BCE5024}">
      <formula1>$XEZ$2:$XFD$16</formula1>
    </dataValidation>
    <dataValidation type="list" allowBlank="1" showInputMessage="1" showErrorMessage="1" sqref="C70:C71 C51:C52" xr:uid="{24CD7F09-565A-4641-B414-B90F95E24727}">
      <formula1>$XEV$2:$XFD$18</formula1>
    </dataValidation>
    <dataValidation type="list" allowBlank="1" showInputMessage="1" showErrorMessage="1" sqref="C53" xr:uid="{FA4B8016-EE48-420E-8994-C7BDC268F0FF}">
      <formula1>$XEV$2:$XFD$17</formula1>
    </dataValidation>
    <dataValidation type="list" allowBlank="1" showInputMessage="1" showErrorMessage="1" sqref="C56:C57" xr:uid="{77725FE1-C774-4F74-A784-0BD7F005F93D}">
      <formula1>$XER$2:$XFD$19</formula1>
    </dataValidation>
    <dataValidation type="list" allowBlank="1" showInputMessage="1" showErrorMessage="1" sqref="C60:C61" xr:uid="{234AABE1-9172-430D-AC69-FBB78A0D7992}">
      <formula1>$XEU$2:$XFD$17</formula1>
    </dataValidation>
    <dataValidation type="list" allowBlank="1" showInputMessage="1" showErrorMessage="1" sqref="B12 B31:B34 B36 B38:B44" xr:uid="{94F9543E-B339-4918-B15A-F0A71ABE7E06}">
      <formula1>"J, S, V40, V50,V60,V70,V80,V90"</formula1>
    </dataValidation>
    <dataValidation type="list" allowBlank="1" showInputMessage="1" showErrorMessage="1" sqref="C2 C4:C7 C11" xr:uid="{C22564FD-40BA-4984-BF64-BB5EACE793AA}">
      <formula1>$XFD$2:$XFD$3</formula1>
    </dataValidation>
    <dataValidation type="list" allowBlank="1" showInputMessage="1" showErrorMessage="1" sqref="C13:C16" xr:uid="{31F391DF-3C65-4C5C-A59C-6F9C3B2E0FD5}">
      <formula1>$XEW$2:$XEW$9</formula1>
    </dataValidation>
    <dataValidation type="list" allowBlank="1" showInputMessage="1" showErrorMessage="1" sqref="C21" xr:uid="{49B1D272-2472-40D9-927E-4E6F527C5C72}">
      <formula1>$XFD$2:$XFD$9</formula1>
    </dataValidation>
    <dataValidation type="list" allowBlank="1" showInputMessage="1" showErrorMessage="1" sqref="C22:C30" xr:uid="{FE8E0EE6-27A2-4C53-A9AC-F5B59891E09B}">
      <formula1>$XFD$2:$XFD$11</formula1>
    </dataValidation>
    <dataValidation type="list" allowBlank="1" showInputMessage="1" showErrorMessage="1" sqref="C35" xr:uid="{E1F7A066-9B86-48EE-9BAF-3738008AA61E}">
      <formula1>$XFD$2:$XFD$17</formula1>
    </dataValidation>
    <dataValidation type="list" allowBlank="1" showInputMessage="1" showErrorMessage="1" sqref="C37" xr:uid="{99584427-8A29-4AE6-A764-58F5DF633047}">
      <formula1>$XFD$1:$XFD$9</formula1>
    </dataValidation>
    <dataValidation type="list" allowBlank="1" showInputMessage="1" showErrorMessage="1" sqref="C45" xr:uid="{8654CB9D-C611-44DA-A191-9997E2718BA7}">
      <formula1>$XEW$2:$XFD$15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478203-6C8C-4C68-88B3-CF98B5D466A4}">
          <x14:formula1>
            <xm:f>'Data validation'!$A$2:$A$19</xm:f>
          </x14:formula1>
          <xm:sqref>C58:C59 C55 C12 C31:C34 C36 C38:C44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697B-D52A-4A0C-A7E0-F68A76218397}">
  <dimension ref="A1:XEW976"/>
  <sheetViews>
    <sheetView zoomScale="90" zoomScaleNormal="90" zoomScalePageLayoutView="140" workbookViewId="0">
      <selection activeCell="Y17" sqref="Y17"/>
    </sheetView>
  </sheetViews>
  <sheetFormatPr defaultColWidth="10.83203125" defaultRowHeight="13"/>
  <cols>
    <col min="1" max="1" width="26.58203125" style="378" customWidth="1"/>
    <col min="2" max="2" width="4.5" style="128" bestFit="1" customWidth="1"/>
    <col min="3" max="3" width="21.58203125" style="128" bestFit="1" customWidth="1"/>
    <col min="4" max="4" width="7.08203125" style="128" bestFit="1" customWidth="1"/>
    <col min="5" max="5" width="10.83203125" style="128"/>
    <col min="6" max="6" width="10.83203125" style="378"/>
    <col min="7" max="16384" width="10.83203125" style="128"/>
  </cols>
  <sheetData>
    <row r="1" spans="1:9 16377:16377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>
      <c r="A2" s="39" t="s">
        <v>143</v>
      </c>
      <c r="B2" s="40" t="s">
        <v>34</v>
      </c>
      <c r="C2" s="242" t="s">
        <v>21</v>
      </c>
      <c r="D2" s="245">
        <v>73</v>
      </c>
      <c r="E2" s="245"/>
      <c r="F2" s="245"/>
      <c r="G2" s="245"/>
      <c r="H2" s="245"/>
      <c r="I2" s="245"/>
      <c r="XEW2" s="128" t="s">
        <v>14</v>
      </c>
    </row>
    <row r="3" spans="1:9 16377:16377">
      <c r="A3" s="39" t="s">
        <v>144</v>
      </c>
      <c r="B3" s="40" t="s">
        <v>33</v>
      </c>
      <c r="C3" s="242" t="s">
        <v>21</v>
      </c>
      <c r="D3" s="245">
        <v>105</v>
      </c>
      <c r="E3" s="245"/>
      <c r="F3" s="245">
        <v>97</v>
      </c>
      <c r="G3" s="245"/>
      <c r="H3" s="245"/>
      <c r="I3" s="245"/>
      <c r="XEW3" s="128" t="s">
        <v>15</v>
      </c>
    </row>
    <row r="4" spans="1:9 16377:16377">
      <c r="A4" s="39" t="s">
        <v>145</v>
      </c>
      <c r="B4" s="40" t="s">
        <v>34</v>
      </c>
      <c r="C4" s="242" t="s">
        <v>21</v>
      </c>
      <c r="D4" s="245">
        <v>36</v>
      </c>
      <c r="E4" s="245"/>
      <c r="F4" s="245"/>
      <c r="G4" s="245"/>
      <c r="H4" s="245"/>
      <c r="I4" s="245"/>
      <c r="XEW4" s="128" t="s">
        <v>17</v>
      </c>
    </row>
    <row r="5" spans="1:9 16377:16377">
      <c r="A5" s="39" t="s">
        <v>146</v>
      </c>
      <c r="B5" s="40" t="s">
        <v>35</v>
      </c>
      <c r="C5" s="242" t="s">
        <v>21</v>
      </c>
      <c r="D5" s="245">
        <v>34</v>
      </c>
      <c r="E5" s="245"/>
      <c r="F5" s="245"/>
      <c r="G5" s="245"/>
      <c r="H5" s="245"/>
      <c r="I5" s="245"/>
      <c r="XEW5" s="128" t="s">
        <v>18</v>
      </c>
    </row>
    <row r="6" spans="1:9 16377:16377">
      <c r="A6" s="39" t="s">
        <v>147</v>
      </c>
      <c r="B6" s="40" t="s">
        <v>35</v>
      </c>
      <c r="C6" s="242" t="s">
        <v>21</v>
      </c>
      <c r="D6" s="245">
        <v>95</v>
      </c>
      <c r="E6" s="245">
        <v>126</v>
      </c>
      <c r="F6" s="245">
        <v>93</v>
      </c>
      <c r="G6" s="245"/>
      <c r="H6" s="245"/>
      <c r="I6" s="245"/>
      <c r="XEW6" s="128" t="s">
        <v>19</v>
      </c>
    </row>
    <row r="7" spans="1:9 16377:16377" ht="15.5">
      <c r="A7" s="52" t="s">
        <v>453</v>
      </c>
      <c r="B7" s="58" t="s">
        <v>450</v>
      </c>
      <c r="C7" s="242" t="s">
        <v>21</v>
      </c>
      <c r="D7" s="242"/>
      <c r="E7" s="58">
        <v>140</v>
      </c>
      <c r="F7" s="385"/>
      <c r="G7" s="376"/>
      <c r="H7" s="376"/>
      <c r="I7" s="376"/>
    </row>
    <row r="8" spans="1:9 16377:16377">
      <c r="A8" s="39" t="s">
        <v>148</v>
      </c>
      <c r="B8" s="40" t="s">
        <v>35</v>
      </c>
      <c r="C8" s="242" t="s">
        <v>21</v>
      </c>
      <c r="D8" s="245">
        <v>64</v>
      </c>
      <c r="E8" s="245">
        <v>74</v>
      </c>
      <c r="F8" s="245">
        <v>52</v>
      </c>
      <c r="G8" s="245"/>
      <c r="H8" s="245"/>
      <c r="I8" s="245"/>
      <c r="XEW8" s="128" t="s">
        <v>11</v>
      </c>
    </row>
    <row r="9" spans="1:9 16377:16377">
      <c r="A9" s="39" t="s">
        <v>69</v>
      </c>
      <c r="B9" s="40" t="s">
        <v>35</v>
      </c>
      <c r="C9" s="242" t="s">
        <v>21</v>
      </c>
      <c r="D9" s="245">
        <v>128</v>
      </c>
      <c r="E9" s="245"/>
      <c r="F9" s="245"/>
      <c r="G9" s="245"/>
      <c r="H9" s="245"/>
      <c r="I9" s="245"/>
      <c r="XEW9" s="128" t="s">
        <v>20</v>
      </c>
    </row>
    <row r="10" spans="1:9 16377:16377">
      <c r="A10" s="39" t="s">
        <v>68</v>
      </c>
      <c r="B10" s="40" t="s">
        <v>35</v>
      </c>
      <c r="C10" s="242" t="s">
        <v>21</v>
      </c>
      <c r="D10" s="245">
        <v>62</v>
      </c>
      <c r="E10" s="245">
        <v>92</v>
      </c>
      <c r="F10" s="245"/>
      <c r="G10" s="245"/>
      <c r="H10" s="245"/>
      <c r="I10" s="245"/>
      <c r="XEW10" s="128" t="s">
        <v>21</v>
      </c>
    </row>
    <row r="11" spans="1:9 16377:16377">
      <c r="A11" s="39" t="s">
        <v>149</v>
      </c>
      <c r="B11" s="40" t="s">
        <v>34</v>
      </c>
      <c r="C11" s="242" t="s">
        <v>21</v>
      </c>
      <c r="D11" s="245">
        <v>74</v>
      </c>
      <c r="E11" s="245">
        <v>106</v>
      </c>
      <c r="F11" s="245"/>
      <c r="G11" s="245"/>
      <c r="H11" s="245"/>
      <c r="I11" s="245"/>
      <c r="XEW11" s="128" t="s">
        <v>22</v>
      </c>
    </row>
    <row r="12" spans="1:9 16377:16377">
      <c r="A12" s="39" t="s">
        <v>150</v>
      </c>
      <c r="B12" s="40" t="s">
        <v>34</v>
      </c>
      <c r="C12" s="242" t="s">
        <v>21</v>
      </c>
      <c r="D12" s="245">
        <v>77</v>
      </c>
      <c r="E12" s="245"/>
      <c r="F12" s="245"/>
      <c r="G12" s="245"/>
      <c r="H12" s="245"/>
      <c r="I12" s="245"/>
      <c r="XEW12" s="128" t="s">
        <v>12</v>
      </c>
    </row>
    <row r="13" spans="1:9 16377:16377" ht="15.5">
      <c r="A13" s="52" t="s">
        <v>451</v>
      </c>
      <c r="B13" s="58" t="s">
        <v>450</v>
      </c>
      <c r="C13" s="242" t="s">
        <v>21</v>
      </c>
      <c r="D13" s="242"/>
      <c r="E13" s="58">
        <v>108</v>
      </c>
      <c r="F13" s="385"/>
      <c r="G13" s="376"/>
      <c r="H13" s="376"/>
      <c r="I13" s="376"/>
    </row>
    <row r="14" spans="1:9 16377:16377">
      <c r="A14" s="39" t="s">
        <v>50</v>
      </c>
      <c r="B14" s="40" t="s">
        <v>35</v>
      </c>
      <c r="C14" s="242" t="s">
        <v>21</v>
      </c>
      <c r="D14" s="245">
        <v>114</v>
      </c>
      <c r="E14" s="245">
        <v>145</v>
      </c>
      <c r="F14" s="245"/>
      <c r="G14" s="245"/>
      <c r="H14" s="245"/>
      <c r="I14" s="245"/>
      <c r="XEW14" s="128" t="s">
        <v>23</v>
      </c>
    </row>
    <row r="15" spans="1:9 16377:16377">
      <c r="A15" s="39" t="s">
        <v>151</v>
      </c>
      <c r="B15" s="39" t="s">
        <v>28</v>
      </c>
      <c r="C15" s="242" t="s">
        <v>21</v>
      </c>
      <c r="D15" s="245">
        <v>32</v>
      </c>
      <c r="E15" s="375">
        <v>45</v>
      </c>
      <c r="F15" s="377"/>
      <c r="G15" s="377"/>
      <c r="H15" s="377"/>
      <c r="I15" s="377"/>
      <c r="XEW15" s="128" t="s">
        <v>24</v>
      </c>
    </row>
    <row r="16" spans="1:9 16377:16377" ht="15.5">
      <c r="A16" s="52" t="s">
        <v>452</v>
      </c>
      <c r="B16" s="52" t="s">
        <v>450</v>
      </c>
      <c r="C16" s="242" t="s">
        <v>21</v>
      </c>
      <c r="D16" s="242"/>
      <c r="E16" s="52">
        <v>137</v>
      </c>
    </row>
    <row r="17" spans="1:9 16377:16377" ht="15.5">
      <c r="A17" s="52" t="s">
        <v>448</v>
      </c>
      <c r="B17" s="52" t="s">
        <v>447</v>
      </c>
      <c r="C17" s="242" t="s">
        <v>21</v>
      </c>
      <c r="D17" s="242"/>
      <c r="E17" s="52">
        <v>58</v>
      </c>
      <c r="F17" s="378">
        <v>45</v>
      </c>
    </row>
    <row r="18" spans="1:9 16377:16377">
      <c r="A18" s="39" t="s">
        <v>152</v>
      </c>
      <c r="B18" s="39" t="s">
        <v>28</v>
      </c>
      <c r="C18" s="242" t="s">
        <v>21</v>
      </c>
      <c r="D18" s="245">
        <v>5</v>
      </c>
      <c r="E18" s="375">
        <v>10</v>
      </c>
      <c r="F18" s="377">
        <v>3</v>
      </c>
      <c r="G18" s="377"/>
      <c r="H18" s="377"/>
      <c r="I18" s="377"/>
      <c r="XEW18" s="128" t="s">
        <v>25</v>
      </c>
    </row>
    <row r="19" spans="1:9 16377:16377">
      <c r="A19" s="39" t="s">
        <v>153</v>
      </c>
      <c r="B19" s="39" t="s">
        <v>28</v>
      </c>
      <c r="C19" s="242" t="s">
        <v>21</v>
      </c>
      <c r="D19" s="245">
        <v>29</v>
      </c>
      <c r="E19" s="375"/>
      <c r="F19" s="377"/>
      <c r="G19" s="377"/>
      <c r="H19" s="377"/>
      <c r="I19" s="377"/>
      <c r="XEW19" s="128" t="s">
        <v>26</v>
      </c>
    </row>
    <row r="20" spans="1:9 16377:16377">
      <c r="A20" s="39" t="s">
        <v>154</v>
      </c>
      <c r="B20" s="39" t="s">
        <v>33</v>
      </c>
      <c r="C20" s="242" t="s">
        <v>21</v>
      </c>
      <c r="D20" s="245">
        <v>92</v>
      </c>
      <c r="E20" s="375">
        <v>124</v>
      </c>
      <c r="F20" s="377">
        <v>87</v>
      </c>
      <c r="G20" s="377"/>
      <c r="H20" s="377"/>
      <c r="I20" s="377"/>
      <c r="XEW20" s="128" t="s">
        <v>13</v>
      </c>
    </row>
    <row r="21" spans="1:9 16377:16377" ht="15.5">
      <c r="A21" s="52" t="s">
        <v>449</v>
      </c>
      <c r="B21" s="52" t="s">
        <v>450</v>
      </c>
      <c r="C21" s="242" t="s">
        <v>21</v>
      </c>
      <c r="D21" s="242"/>
      <c r="E21" s="52">
        <v>104</v>
      </c>
      <c r="F21" s="378">
        <v>66</v>
      </c>
    </row>
    <row r="22" spans="1:9 16377:16377">
      <c r="A22" s="92" t="s">
        <v>511</v>
      </c>
      <c r="B22" s="93" t="s">
        <v>450</v>
      </c>
      <c r="C22" s="130" t="s">
        <v>21</v>
      </c>
      <c r="D22" s="129"/>
      <c r="F22" s="378">
        <v>102</v>
      </c>
    </row>
    <row r="23" spans="1:9 16377:16377">
      <c r="A23" s="92"/>
      <c r="B23" s="93"/>
      <c r="C23" s="130"/>
      <c r="D23" s="129"/>
    </row>
    <row r="24" spans="1:9 16377:16377">
      <c r="A24" s="92"/>
      <c r="B24" s="93"/>
      <c r="C24" s="130"/>
      <c r="D24" s="129"/>
    </row>
    <row r="25" spans="1:9 16377:16377">
      <c r="A25" s="92"/>
      <c r="B25" s="93"/>
      <c r="C25" s="130"/>
      <c r="D25" s="129"/>
    </row>
    <row r="26" spans="1:9 16377:16377">
      <c r="A26" s="92"/>
      <c r="B26" s="93"/>
      <c r="C26" s="130"/>
      <c r="D26" s="129"/>
    </row>
    <row r="27" spans="1:9 16377:16377">
      <c r="A27" s="92"/>
      <c r="B27" s="93"/>
      <c r="C27" s="130"/>
      <c r="D27" s="129"/>
    </row>
    <row r="28" spans="1:9 16377:16377">
      <c r="A28" s="92"/>
      <c r="B28" s="93"/>
      <c r="C28" s="130"/>
      <c r="D28" s="129"/>
    </row>
    <row r="29" spans="1:9 16377:16377">
      <c r="A29" s="92"/>
      <c r="B29" s="93"/>
      <c r="C29" s="130"/>
      <c r="D29" s="129"/>
    </row>
    <row r="30" spans="1:9 16377:16377">
      <c r="A30" s="92"/>
      <c r="B30" s="93"/>
      <c r="C30" s="130"/>
      <c r="D30" s="129"/>
    </row>
    <row r="31" spans="1:9 16377:16377">
      <c r="A31" s="92"/>
      <c r="B31" s="93"/>
      <c r="C31" s="130"/>
      <c r="D31" s="129"/>
    </row>
    <row r="32" spans="1:9 16377:16377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</sheetData>
  <sortState xmlns:xlrd2="http://schemas.microsoft.com/office/spreadsheetml/2017/richdata2" ref="A2:XEW981">
    <sortCondition ref="A1:A981"/>
  </sortState>
  <dataValidations count="5">
    <dataValidation type="custom" allowBlank="1" showInputMessage="1" showErrorMessage="1" sqref="B1" xr:uid="{93BC4617-E6B4-4061-9C2E-53AB9DF2C90C}">
      <formula1>"S, V40, V50, V60, V70, V80, V90"</formula1>
    </dataValidation>
    <dataValidation type="list" allowBlank="1" showInputMessage="1" showErrorMessage="1" sqref="B2:B14 B22:B1048576" xr:uid="{00000000-0002-0000-0100-000000000000}">
      <formula1>"S, V40, V50, V60, V70, V80, V90"</formula1>
    </dataValidation>
    <dataValidation type="list" allowBlank="1" showInputMessage="1" showErrorMessage="1" sqref="C2:C14" xr:uid="{D0EF9CFC-EC87-4EB2-B551-86CA35CF5425}">
      <formula1>$XFD$2:$XFD$14</formula1>
    </dataValidation>
    <dataValidation type="list" allowBlank="1" showInputMessage="1" showErrorMessage="1" sqref="C15:C21" xr:uid="{4AD2A3F1-F175-4D0D-AE92-8DB63DE1966B}">
      <formula1>$XFC$2:$XFD$12</formula1>
    </dataValidation>
    <dataValidation type="list" allowBlank="1" showInputMessage="1" showErrorMessage="1" sqref="C22:C1048576" xr:uid="{00000000-0002-0000-0100-000002000000}">
      <formula1>$XEW$2:$XFD$14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C674E-6881-4EE9-9CD4-67F975615758}">
  <dimension ref="A1:I8"/>
  <sheetViews>
    <sheetView workbookViewId="0">
      <selection activeCell="A4" sqref="A4:G8"/>
    </sheetView>
  </sheetViews>
  <sheetFormatPr defaultRowHeight="15.5"/>
  <cols>
    <col min="1" max="1" width="13.1640625" bestFit="1" customWidth="1"/>
    <col min="3" max="3" width="17.1640625" bestFit="1" customWidth="1"/>
  </cols>
  <sheetData>
    <row r="1" spans="1:9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">
      <c r="A2" s="302"/>
      <c r="B2" s="303"/>
      <c r="C2" s="304"/>
      <c r="D2" s="305"/>
      <c r="F2">
        <v>71</v>
      </c>
    </row>
    <row r="3" spans="1:9">
      <c r="A3" s="302"/>
      <c r="B3" s="303"/>
      <c r="C3" s="304"/>
      <c r="D3" s="305"/>
      <c r="F3">
        <v>71</v>
      </c>
    </row>
    <row r="4" spans="1:9">
      <c r="A4" s="39" t="s">
        <v>547</v>
      </c>
      <c r="B4" s="40" t="s">
        <v>28</v>
      </c>
      <c r="C4" s="41" t="s">
        <v>20</v>
      </c>
      <c r="D4" s="14"/>
      <c r="E4" s="14"/>
      <c r="F4" s="35"/>
      <c r="G4" s="14">
        <v>28</v>
      </c>
    </row>
    <row r="5" spans="1:9">
      <c r="A5" s="39" t="s">
        <v>548</v>
      </c>
      <c r="B5" s="40" t="s">
        <v>28</v>
      </c>
      <c r="C5" s="41" t="s">
        <v>20</v>
      </c>
      <c r="D5" s="14"/>
      <c r="E5" s="14"/>
      <c r="F5" s="35"/>
      <c r="G5" s="14">
        <v>42</v>
      </c>
    </row>
    <row r="6" spans="1:9">
      <c r="A6" s="39" t="s">
        <v>92</v>
      </c>
      <c r="B6" s="40" t="s">
        <v>34</v>
      </c>
      <c r="C6" s="41" t="s">
        <v>20</v>
      </c>
      <c r="D6" s="14">
        <v>39</v>
      </c>
      <c r="E6" s="14"/>
      <c r="F6" s="14"/>
      <c r="G6" s="14">
        <v>64</v>
      </c>
    </row>
    <row r="7" spans="1:9">
      <c r="A7" s="39" t="s">
        <v>113</v>
      </c>
      <c r="B7" s="40" t="s">
        <v>34</v>
      </c>
      <c r="C7" s="41" t="s">
        <v>20</v>
      </c>
      <c r="D7" s="14">
        <v>64</v>
      </c>
      <c r="E7" s="14"/>
      <c r="F7" s="14">
        <v>60</v>
      </c>
      <c r="G7" s="14">
        <v>83</v>
      </c>
    </row>
    <row r="8" spans="1:9">
      <c r="A8" s="39" t="s">
        <v>88</v>
      </c>
      <c r="B8" s="40" t="s">
        <v>35</v>
      </c>
      <c r="C8" s="41" t="s">
        <v>20</v>
      </c>
      <c r="D8" s="14">
        <v>68</v>
      </c>
      <c r="E8" s="14"/>
      <c r="F8" s="14"/>
      <c r="G8" s="14">
        <v>86</v>
      </c>
    </row>
  </sheetData>
  <dataValidations count="4">
    <dataValidation type="custom" allowBlank="1" showInputMessage="1" showErrorMessage="1" sqref="B1" xr:uid="{985729D3-6079-4B0A-8D86-51F4FEB9B794}">
      <formula1>"S, V40, V50, V60, V70, V80, V90"</formula1>
    </dataValidation>
    <dataValidation type="list" allowBlank="1" showInputMessage="1" showErrorMessage="1" sqref="C2:C3" xr:uid="{45A46A21-A6D5-4E34-9989-90D0EC2DB05E}">
      <formula1>$XEW$2:$XEW$10</formula1>
    </dataValidation>
    <dataValidation type="list" allowBlank="1" showInputMessage="1" showErrorMessage="1" sqref="C4:C8" xr:uid="{B84720B5-EA9E-4E0A-A609-6415EE13341D}">
      <formula1>$XFD$2:$XFD$12</formula1>
    </dataValidation>
    <dataValidation type="list" allowBlank="1" showInputMessage="1" showErrorMessage="1" sqref="B2:B8" xr:uid="{4B4A9A1A-19DB-43BC-BF5B-D98CC7E616E1}">
      <formula1>"S, V40, V50, V60, V70, V80, V90"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CAA35-194D-460B-A7E8-2BBBA03A7EF2}">
  <dimension ref="A1:I13"/>
  <sheetViews>
    <sheetView workbookViewId="0">
      <selection activeCell="A4" sqref="A4:G8"/>
    </sheetView>
  </sheetViews>
  <sheetFormatPr defaultRowHeight="15.5"/>
  <cols>
    <col min="1" max="1" width="17.1640625" customWidth="1"/>
    <col min="3" max="3" width="18.6640625" customWidth="1"/>
  </cols>
  <sheetData>
    <row r="1" spans="1:9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">
      <c r="A2" s="306"/>
      <c r="B2" s="307"/>
      <c r="C2" s="308"/>
      <c r="D2" s="309"/>
      <c r="F2">
        <v>110</v>
      </c>
    </row>
    <row r="3" spans="1:9">
      <c r="F3">
        <v>110</v>
      </c>
    </row>
    <row r="4" spans="1:9">
      <c r="F4">
        <v>110</v>
      </c>
    </row>
    <row r="5" spans="1:9">
      <c r="A5" s="39" t="s">
        <v>109</v>
      </c>
      <c r="B5" s="40" t="s">
        <v>34</v>
      </c>
      <c r="C5" s="41" t="s">
        <v>20</v>
      </c>
      <c r="D5" s="14">
        <v>21</v>
      </c>
      <c r="E5" s="14"/>
      <c r="F5" s="14">
        <v>18</v>
      </c>
      <c r="G5" s="14">
        <v>24</v>
      </c>
    </row>
    <row r="6" spans="1:9">
      <c r="A6" s="39" t="s">
        <v>110</v>
      </c>
      <c r="B6" s="40" t="s">
        <v>28</v>
      </c>
      <c r="C6" s="41" t="s">
        <v>20</v>
      </c>
      <c r="D6" s="14">
        <v>41</v>
      </c>
      <c r="E6" s="14"/>
      <c r="F6" s="14"/>
      <c r="G6" s="14">
        <v>43</v>
      </c>
    </row>
    <row r="7" spans="1:9">
      <c r="A7" s="39" t="s">
        <v>111</v>
      </c>
      <c r="B7" s="40" t="s">
        <v>35</v>
      </c>
      <c r="C7" s="41" t="s">
        <v>20</v>
      </c>
      <c r="D7" s="14">
        <v>104</v>
      </c>
      <c r="E7" s="14"/>
      <c r="F7" s="14"/>
      <c r="G7" s="14">
        <v>82</v>
      </c>
    </row>
    <row r="8" spans="1:9">
      <c r="A8" s="39" t="s">
        <v>87</v>
      </c>
      <c r="B8" s="40" t="s">
        <v>35</v>
      </c>
      <c r="C8" s="41" t="s">
        <v>20</v>
      </c>
      <c r="D8" s="14">
        <v>107</v>
      </c>
      <c r="E8" s="14"/>
      <c r="F8" s="14"/>
      <c r="G8" s="14"/>
    </row>
    <row r="9" spans="1:9">
      <c r="A9" s="39" t="s">
        <v>86</v>
      </c>
      <c r="B9" s="40" t="s">
        <v>34</v>
      </c>
      <c r="C9" s="41" t="s">
        <v>20</v>
      </c>
      <c r="D9" s="14">
        <v>120</v>
      </c>
      <c r="E9" s="14"/>
      <c r="F9" s="14"/>
      <c r="G9" s="14"/>
    </row>
    <row r="10" spans="1:9">
      <c r="A10" s="5" t="s">
        <v>112</v>
      </c>
      <c r="B10" s="40" t="s">
        <v>33</v>
      </c>
      <c r="C10" s="41" t="s">
        <v>20</v>
      </c>
      <c r="D10" s="14">
        <v>127</v>
      </c>
      <c r="E10" s="14"/>
      <c r="F10" s="14"/>
      <c r="G10" s="14"/>
    </row>
    <row r="11" spans="1:9">
      <c r="A11" s="39" t="s">
        <v>549</v>
      </c>
      <c r="B11" s="40" t="s">
        <v>34</v>
      </c>
      <c r="C11" s="41" t="s">
        <v>20</v>
      </c>
      <c r="D11" s="14"/>
      <c r="E11" s="14"/>
      <c r="F11" s="14"/>
      <c r="G11" s="14">
        <v>89</v>
      </c>
    </row>
    <row r="12" spans="1:9">
      <c r="A12" s="39" t="s">
        <v>550</v>
      </c>
      <c r="B12" s="40" t="s">
        <v>28</v>
      </c>
      <c r="C12" s="41" t="s">
        <v>20</v>
      </c>
      <c r="D12" s="14"/>
      <c r="E12" s="14"/>
      <c r="F12" s="14"/>
      <c r="G12" s="14">
        <v>127</v>
      </c>
    </row>
    <row r="13" spans="1:9">
      <c r="A13" s="39" t="s">
        <v>551</v>
      </c>
      <c r="B13" s="40" t="s">
        <v>35</v>
      </c>
      <c r="C13" s="41" t="s">
        <v>20</v>
      </c>
      <c r="D13" s="14"/>
      <c r="E13" s="14"/>
      <c r="F13" s="14"/>
      <c r="G13" s="14">
        <v>145</v>
      </c>
    </row>
  </sheetData>
  <dataValidations count="3">
    <dataValidation type="custom" allowBlank="1" showInputMessage="1" showErrorMessage="1" sqref="B1" xr:uid="{877ACCB7-2309-4353-A8D8-35C67C2BEA23}">
      <formula1>"S, V40, V50, V60, V70, V80, V90"</formula1>
    </dataValidation>
    <dataValidation type="list" allowBlank="1" showInputMessage="1" showErrorMessage="1" sqref="B5:B13" xr:uid="{B9931159-D914-418D-89F9-2473F6F7303F}">
      <formula1>"S, V40, V50, V60, V70, V80, V90"</formula1>
    </dataValidation>
    <dataValidation type="list" allowBlank="1" showInputMessage="1" showErrorMessage="1" sqref="C5:C13" xr:uid="{BE4F43BD-5BDE-4CEC-99F7-8C50F85889D2}">
      <formula1>$XFD$2:$XFD$5</formula1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FCC8B-1F4D-417E-BCAC-DD83648C3152}">
  <dimension ref="A1:XEW999"/>
  <sheetViews>
    <sheetView zoomScale="140" zoomScaleNormal="140" zoomScalePageLayoutView="140" workbookViewId="0">
      <selection activeCell="A4" sqref="A4:G8"/>
    </sheetView>
  </sheetViews>
  <sheetFormatPr defaultColWidth="10.83203125" defaultRowHeight="13"/>
  <cols>
    <col min="1" max="1" width="26.58203125" style="128" customWidth="1"/>
    <col min="2" max="2" width="4.5" style="128" bestFit="1" customWidth="1"/>
    <col min="3" max="3" width="19.08203125" style="128" customWidth="1"/>
    <col min="4" max="4" width="5" style="128" customWidth="1"/>
    <col min="5" max="5" width="7.9140625" style="128" customWidth="1"/>
    <col min="6" max="6" width="5.25" style="128" customWidth="1"/>
    <col min="7" max="16384" width="10.83203125" style="128"/>
  </cols>
  <sheetData>
    <row r="1" spans="1:9 16377:16377" customFormat="1" ht="15.5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>
      <c r="A2" s="39" t="s">
        <v>255</v>
      </c>
      <c r="B2" s="40" t="s">
        <v>28</v>
      </c>
      <c r="C2" s="41" t="s">
        <v>22</v>
      </c>
      <c r="D2" s="35"/>
      <c r="E2" s="14">
        <v>34</v>
      </c>
      <c r="F2" s="14"/>
      <c r="G2" s="128">
        <v>53</v>
      </c>
      <c r="XEW2" s="128" t="s">
        <v>15</v>
      </c>
    </row>
    <row r="3" spans="1:9 16377:16377">
      <c r="A3" s="39" t="s">
        <v>256</v>
      </c>
      <c r="B3" s="40" t="s">
        <v>35</v>
      </c>
      <c r="C3" s="41" t="s">
        <v>22</v>
      </c>
      <c r="D3" s="35"/>
      <c r="E3" s="14">
        <v>54</v>
      </c>
      <c r="F3" s="35">
        <v>35</v>
      </c>
      <c r="G3" s="128">
        <v>47</v>
      </c>
      <c r="XEW3" s="128" t="s">
        <v>16</v>
      </c>
    </row>
    <row r="4" spans="1:9 16377:16377">
      <c r="A4" s="39" t="s">
        <v>257</v>
      </c>
      <c r="B4" s="40" t="s">
        <v>33</v>
      </c>
      <c r="C4" s="41" t="s">
        <v>22</v>
      </c>
      <c r="D4" s="35"/>
      <c r="E4" s="14">
        <v>59</v>
      </c>
      <c r="F4" s="35"/>
      <c r="XEW4" s="128" t="s">
        <v>17</v>
      </c>
    </row>
    <row r="5" spans="1:9 16377:16377">
      <c r="A5" s="39" t="s">
        <v>258</v>
      </c>
      <c r="B5" s="40" t="s">
        <v>34</v>
      </c>
      <c r="C5" s="41" t="s">
        <v>22</v>
      </c>
      <c r="D5" s="35"/>
      <c r="E5" s="14">
        <v>65</v>
      </c>
      <c r="F5" s="35"/>
      <c r="XEW5" s="128" t="s">
        <v>18</v>
      </c>
    </row>
    <row r="6" spans="1:9 16377:16377">
      <c r="A6" s="39" t="s">
        <v>259</v>
      </c>
      <c r="B6" s="40" t="s">
        <v>34</v>
      </c>
      <c r="C6" s="41" t="s">
        <v>22</v>
      </c>
      <c r="D6" s="35"/>
      <c r="E6" s="14">
        <v>91</v>
      </c>
      <c r="F6" s="35"/>
      <c r="XEW6" s="128" t="s">
        <v>19</v>
      </c>
    </row>
    <row r="7" spans="1:9 16377:16377">
      <c r="A7" s="39" t="s">
        <v>260</v>
      </c>
      <c r="B7" s="40" t="s">
        <v>33</v>
      </c>
      <c r="C7" s="41" t="s">
        <v>22</v>
      </c>
      <c r="D7" s="35"/>
      <c r="E7" s="14">
        <v>105</v>
      </c>
      <c r="F7" s="35"/>
      <c r="XEW7" s="128" t="s">
        <v>11</v>
      </c>
    </row>
    <row r="8" spans="1:9 16377:16377">
      <c r="A8" s="39" t="s">
        <v>261</v>
      </c>
      <c r="B8" s="40" t="s">
        <v>35</v>
      </c>
      <c r="C8" s="41" t="s">
        <v>22</v>
      </c>
      <c r="D8" s="35"/>
      <c r="E8" s="14">
        <v>110</v>
      </c>
      <c r="F8" s="35">
        <v>54</v>
      </c>
      <c r="XEW8" s="128" t="s">
        <v>20</v>
      </c>
    </row>
    <row r="9" spans="1:9 16377:16377">
      <c r="A9" s="39" t="s">
        <v>262</v>
      </c>
      <c r="B9" s="40" t="s">
        <v>33</v>
      </c>
      <c r="C9" s="41" t="s">
        <v>22</v>
      </c>
      <c r="D9" s="35"/>
      <c r="E9" s="14">
        <v>114</v>
      </c>
      <c r="F9" s="35">
        <v>61</v>
      </c>
      <c r="G9" s="128">
        <v>91</v>
      </c>
      <c r="XEW9" s="128" t="s">
        <v>21</v>
      </c>
    </row>
    <row r="10" spans="1:9 16377:16377">
      <c r="A10" s="39" t="s">
        <v>263</v>
      </c>
      <c r="B10" s="40" t="s">
        <v>33</v>
      </c>
      <c r="C10" s="41" t="s">
        <v>22</v>
      </c>
      <c r="D10" s="35"/>
      <c r="E10" s="14">
        <v>117</v>
      </c>
      <c r="F10" s="35"/>
      <c r="XEW10" s="128" t="s">
        <v>22</v>
      </c>
    </row>
    <row r="11" spans="1:9 16377:16377">
      <c r="A11" s="39" t="s">
        <v>469</v>
      </c>
      <c r="B11" s="40" t="s">
        <v>35</v>
      </c>
      <c r="C11" s="41"/>
      <c r="D11" s="14"/>
      <c r="E11" s="35"/>
      <c r="F11" s="35">
        <v>17</v>
      </c>
      <c r="XEW11" s="128" t="s">
        <v>12</v>
      </c>
    </row>
    <row r="12" spans="1:9 16377:16377">
      <c r="A12" s="39" t="s">
        <v>470</v>
      </c>
      <c r="B12" s="40" t="s">
        <v>28</v>
      </c>
      <c r="C12" s="41"/>
      <c r="D12" s="14"/>
      <c r="E12" s="35"/>
      <c r="F12" s="35">
        <v>65</v>
      </c>
      <c r="XEW12" s="128" t="s">
        <v>23</v>
      </c>
    </row>
    <row r="13" spans="1:9 16377:16377" ht="14.5">
      <c r="A13" s="391" t="s">
        <v>471</v>
      </c>
      <c r="B13" s="40" t="s">
        <v>28</v>
      </c>
      <c r="C13" s="41"/>
      <c r="D13" s="14"/>
      <c r="E13" s="35"/>
      <c r="F13" s="35">
        <v>37</v>
      </c>
      <c r="G13" s="128">
        <v>57</v>
      </c>
      <c r="XEW13" s="128" t="s">
        <v>24</v>
      </c>
    </row>
    <row r="14" spans="1:9 16377:16377">
      <c r="A14" s="92"/>
      <c r="B14" s="93"/>
      <c r="C14" s="130"/>
      <c r="D14" s="129"/>
      <c r="XEW14" s="128" t="s">
        <v>25</v>
      </c>
    </row>
    <row r="15" spans="1:9 16377:16377">
      <c r="A15" s="92"/>
      <c r="B15" s="93"/>
      <c r="C15" s="130"/>
      <c r="D15" s="129"/>
      <c r="XEW15" s="128" t="s">
        <v>26</v>
      </c>
    </row>
    <row r="16" spans="1:9 16377:16377">
      <c r="A16" s="92"/>
      <c r="B16" s="93"/>
      <c r="C16" s="130"/>
      <c r="D16" s="129"/>
      <c r="XEW16" s="128" t="s">
        <v>13</v>
      </c>
    </row>
    <row r="17" spans="1:4 16377:16377">
      <c r="A17" s="92"/>
      <c r="B17" s="93"/>
      <c r="C17" s="130"/>
      <c r="D17" s="129"/>
      <c r="XEW17" s="128" t="s">
        <v>27</v>
      </c>
    </row>
    <row r="18" spans="1:4 16377:16377">
      <c r="A18" s="92"/>
      <c r="B18" s="93"/>
      <c r="C18" s="130"/>
      <c r="D18" s="129"/>
    </row>
    <row r="19" spans="1:4 16377:16377">
      <c r="A19" s="92"/>
      <c r="B19" s="93"/>
      <c r="C19" s="130"/>
      <c r="D19" s="129"/>
    </row>
    <row r="20" spans="1:4 16377:16377">
      <c r="A20" s="92"/>
      <c r="B20" s="93"/>
      <c r="C20" s="130"/>
      <c r="D20" s="129"/>
    </row>
    <row r="21" spans="1:4 16377:16377">
      <c r="A21" s="92"/>
      <c r="B21" s="93"/>
      <c r="C21" s="130"/>
      <c r="D21" s="129"/>
    </row>
    <row r="22" spans="1:4 16377:16377">
      <c r="A22" s="92"/>
      <c r="B22" s="93"/>
      <c r="C22" s="130"/>
      <c r="D22" s="129"/>
    </row>
    <row r="23" spans="1:4 16377:16377">
      <c r="A23" s="92"/>
      <c r="B23" s="93"/>
      <c r="C23" s="130"/>
      <c r="D23" s="129"/>
    </row>
    <row r="24" spans="1:4 16377:16377">
      <c r="A24" s="92"/>
      <c r="B24" s="93"/>
      <c r="C24" s="130"/>
      <c r="D24" s="129"/>
    </row>
    <row r="25" spans="1:4 16377:16377">
      <c r="A25" s="92"/>
      <c r="B25" s="93"/>
      <c r="C25" s="130"/>
      <c r="D25" s="129"/>
    </row>
    <row r="26" spans="1:4 16377:16377">
      <c r="A26" s="92"/>
      <c r="B26" s="93"/>
      <c r="C26" s="130"/>
      <c r="D26" s="129"/>
    </row>
    <row r="27" spans="1:4 16377:16377">
      <c r="A27" s="92"/>
      <c r="B27" s="93"/>
      <c r="C27" s="130"/>
      <c r="D27" s="129"/>
    </row>
    <row r="28" spans="1:4 16377:16377">
      <c r="A28" s="92"/>
      <c r="B28" s="93"/>
      <c r="C28" s="130"/>
      <c r="D28" s="129"/>
    </row>
    <row r="29" spans="1:4 16377:16377">
      <c r="A29" s="92"/>
      <c r="B29" s="93"/>
      <c r="C29" s="130"/>
      <c r="D29" s="129"/>
    </row>
    <row r="30" spans="1:4 16377:16377">
      <c r="A30" s="92"/>
      <c r="B30" s="93"/>
      <c r="C30" s="130"/>
      <c r="D30" s="129"/>
    </row>
    <row r="31" spans="1:4 16377:16377">
      <c r="A31" s="92"/>
      <c r="B31" s="93"/>
      <c r="C31" s="130"/>
      <c r="D31" s="129"/>
    </row>
    <row r="32" spans="1:4 16377:16377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  <row r="998" spans="1:4">
      <c r="A998" s="92"/>
      <c r="B998" s="93"/>
      <c r="C998" s="130"/>
      <c r="D998" s="129"/>
    </row>
    <row r="999" spans="1:4">
      <c r="A999" s="92"/>
      <c r="B999" s="93"/>
      <c r="C999" s="130"/>
      <c r="D999" s="129"/>
    </row>
  </sheetData>
  <dataValidations count="4">
    <dataValidation type="list" allowBlank="1" showInputMessage="1" showErrorMessage="1" sqref="C14:C1048576" xr:uid="{00000000-0002-0000-0000-000000000000}">
      <formula1>$XEW$2:$XFD$17</formula1>
    </dataValidation>
    <dataValidation type="list" allowBlank="1" showInputMessage="1" showErrorMessage="1" sqref="B2:B1048576" xr:uid="{00000000-0002-0000-0000-000002000000}">
      <formula1>"S, V40, V50, V60, V70, V80, V90"</formula1>
    </dataValidation>
    <dataValidation type="custom" allowBlank="1" showInputMessage="1" showErrorMessage="1" sqref="B1" xr:uid="{B045BFB4-72DF-417A-8035-7E62BC5EA3D0}">
      <formula1>"S, V40, V50, V60, V70, V80, V90"</formula1>
    </dataValidation>
    <dataValidation type="list" allowBlank="1" showInputMessage="1" showErrorMessage="1" sqref="C2:C13" xr:uid="{F63A3816-694C-4694-BBF8-8B819E456110}">
      <formula1>$XEW$2:$XEW$18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BD8BA-E2C7-40ED-BCF9-F0757E0302AB}">
  <dimension ref="A1:XEW998"/>
  <sheetViews>
    <sheetView zoomScale="140" zoomScaleNormal="140" zoomScalePageLayoutView="140" workbookViewId="0">
      <selection activeCell="A4" sqref="A4:G8"/>
    </sheetView>
  </sheetViews>
  <sheetFormatPr defaultColWidth="10.83203125" defaultRowHeight="13"/>
  <cols>
    <col min="1" max="1" width="26.58203125" style="128" customWidth="1"/>
    <col min="2" max="2" width="4.5" style="128" bestFit="1" customWidth="1"/>
    <col min="3" max="3" width="21.58203125" style="128" bestFit="1" customWidth="1"/>
    <col min="4" max="4" width="7.08203125" style="128" bestFit="1" customWidth="1"/>
    <col min="5" max="5" width="8.1640625" style="128" customWidth="1"/>
    <col min="6" max="6" width="6.9140625" style="128" customWidth="1"/>
    <col min="7" max="7" width="7.1640625" style="128" customWidth="1"/>
    <col min="8" max="16384" width="10.83203125" style="128"/>
  </cols>
  <sheetData>
    <row r="1" spans="1:9 16377:16377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  <c r="XEW1" s="128" t="s">
        <v>15</v>
      </c>
    </row>
    <row r="2" spans="1:9 16377:16377">
      <c r="A2" s="39" t="s">
        <v>264</v>
      </c>
      <c r="B2" s="40" t="s">
        <v>28</v>
      </c>
      <c r="C2" s="41" t="s">
        <v>22</v>
      </c>
      <c r="D2" s="35"/>
      <c r="E2" s="14">
        <v>5</v>
      </c>
      <c r="F2" s="35">
        <v>5</v>
      </c>
      <c r="G2" s="35">
        <v>10</v>
      </c>
      <c r="H2" s="35"/>
      <c r="I2" s="35"/>
      <c r="XEW2" s="128" t="s">
        <v>16</v>
      </c>
    </row>
    <row r="3" spans="1:9 16377:16377">
      <c r="A3" s="39" t="s">
        <v>265</v>
      </c>
      <c r="B3" s="40" t="s">
        <v>28</v>
      </c>
      <c r="C3" s="41" t="s">
        <v>22</v>
      </c>
      <c r="D3" s="35"/>
      <c r="E3" s="14">
        <v>11</v>
      </c>
      <c r="F3" s="35">
        <v>2</v>
      </c>
      <c r="G3" s="35">
        <v>4</v>
      </c>
      <c r="H3" s="35"/>
      <c r="I3" s="35"/>
      <c r="XEW3" s="128" t="s">
        <v>17</v>
      </c>
    </row>
    <row r="4" spans="1:9 16377:16377">
      <c r="A4" s="39" t="s">
        <v>266</v>
      </c>
      <c r="B4" s="40" t="s">
        <v>35</v>
      </c>
      <c r="C4" s="41" t="s">
        <v>22</v>
      </c>
      <c r="D4" s="35"/>
      <c r="E4" s="14">
        <v>20</v>
      </c>
      <c r="F4" s="35"/>
      <c r="G4" s="35"/>
      <c r="H4" s="35"/>
      <c r="I4" s="35"/>
      <c r="XEW4" s="128" t="s">
        <v>18</v>
      </c>
    </row>
    <row r="5" spans="1:9 16377:16377">
      <c r="A5" s="39" t="s">
        <v>267</v>
      </c>
      <c r="B5" s="40" t="s">
        <v>33</v>
      </c>
      <c r="C5" s="41" t="s">
        <v>22</v>
      </c>
      <c r="D5" s="35"/>
      <c r="E5" s="14">
        <v>99</v>
      </c>
      <c r="F5" s="35">
        <v>65</v>
      </c>
      <c r="G5" s="35">
        <v>77</v>
      </c>
      <c r="H5" s="35"/>
      <c r="I5" s="35"/>
      <c r="XEW5" s="128" t="s">
        <v>19</v>
      </c>
    </row>
    <row r="6" spans="1:9 16377:16377">
      <c r="A6" s="39" t="s">
        <v>268</v>
      </c>
      <c r="B6" s="40" t="s">
        <v>51</v>
      </c>
      <c r="C6" s="41" t="s">
        <v>22</v>
      </c>
      <c r="D6" s="35"/>
      <c r="E6" s="14">
        <v>139</v>
      </c>
      <c r="F6" s="35">
        <v>94</v>
      </c>
      <c r="G6" s="35">
        <v>119</v>
      </c>
      <c r="H6" s="35"/>
      <c r="I6" s="35"/>
      <c r="XEW6" s="128" t="s">
        <v>11</v>
      </c>
    </row>
    <row r="7" spans="1:9 16377:16377">
      <c r="A7" s="39" t="s">
        <v>269</v>
      </c>
      <c r="B7" s="40" t="s">
        <v>51</v>
      </c>
      <c r="C7" s="41" t="s">
        <v>22</v>
      </c>
      <c r="D7" s="35"/>
      <c r="E7" s="14">
        <v>182</v>
      </c>
      <c r="F7" s="35">
        <v>108</v>
      </c>
      <c r="G7" s="35">
        <v>144</v>
      </c>
      <c r="H7" s="35"/>
      <c r="I7" s="35"/>
      <c r="XEW7" s="128" t="s">
        <v>20</v>
      </c>
    </row>
    <row r="8" spans="1:9 16377:16377">
      <c r="A8" s="39" t="s">
        <v>270</v>
      </c>
      <c r="B8" s="40" t="s">
        <v>51</v>
      </c>
      <c r="C8" s="41" t="s">
        <v>22</v>
      </c>
      <c r="D8" s="35"/>
      <c r="E8" s="14">
        <v>183</v>
      </c>
      <c r="F8" s="35"/>
      <c r="G8" s="35"/>
      <c r="H8" s="35"/>
      <c r="I8" s="35"/>
      <c r="XEW8" s="128" t="s">
        <v>21</v>
      </c>
    </row>
    <row r="9" spans="1:9 16377:16377">
      <c r="A9" s="39" t="s">
        <v>467</v>
      </c>
      <c r="B9" s="40" t="s">
        <v>28</v>
      </c>
      <c r="C9" s="41" t="s">
        <v>22</v>
      </c>
      <c r="D9" s="14"/>
      <c r="E9" s="35"/>
      <c r="F9" s="35">
        <v>69</v>
      </c>
      <c r="G9" s="128">
        <v>99</v>
      </c>
      <c r="XEW9" s="128" t="s">
        <v>22</v>
      </c>
    </row>
    <row r="10" spans="1:9 16377:16377">
      <c r="A10" s="39" t="s">
        <v>468</v>
      </c>
      <c r="B10" s="40" t="s">
        <v>33</v>
      </c>
      <c r="C10" s="41" t="s">
        <v>22</v>
      </c>
      <c r="D10" s="14"/>
      <c r="E10" s="35"/>
      <c r="F10" s="35">
        <v>86</v>
      </c>
      <c r="XEW10" s="128" t="s">
        <v>12</v>
      </c>
    </row>
    <row r="11" spans="1:9 16377:16377">
      <c r="A11" s="39" t="s">
        <v>531</v>
      </c>
      <c r="B11" s="40" t="s">
        <v>35</v>
      </c>
      <c r="C11" s="14" t="s">
        <v>22</v>
      </c>
      <c r="D11" s="171"/>
      <c r="G11" s="128">
        <v>103</v>
      </c>
      <c r="XEW11" s="128" t="s">
        <v>23</v>
      </c>
    </row>
    <row r="12" spans="1:9 16377:16377">
      <c r="A12" s="92" t="s">
        <v>532</v>
      </c>
      <c r="B12" s="93" t="s">
        <v>28</v>
      </c>
      <c r="C12" s="14" t="s">
        <v>22</v>
      </c>
      <c r="D12" s="129"/>
      <c r="G12" s="128">
        <v>12</v>
      </c>
      <c r="XEW12" s="128" t="s">
        <v>24</v>
      </c>
    </row>
    <row r="13" spans="1:9 16377:16377">
      <c r="A13" s="92" t="s">
        <v>533</v>
      </c>
      <c r="B13" s="93" t="s">
        <v>33</v>
      </c>
      <c r="C13" s="14" t="s">
        <v>22</v>
      </c>
      <c r="D13" s="129"/>
      <c r="G13" s="128">
        <v>73</v>
      </c>
      <c r="XEW13" s="128" t="s">
        <v>25</v>
      </c>
    </row>
    <row r="14" spans="1:9 16377:16377">
      <c r="A14" s="92" t="s">
        <v>534</v>
      </c>
      <c r="B14" s="93" t="s">
        <v>28</v>
      </c>
      <c r="C14" s="14" t="s">
        <v>22</v>
      </c>
      <c r="D14" s="129"/>
      <c r="G14" s="128">
        <v>39</v>
      </c>
      <c r="XEW14" s="128" t="s">
        <v>26</v>
      </c>
    </row>
    <row r="15" spans="1:9 16377:16377">
      <c r="A15" s="92"/>
      <c r="B15" s="93"/>
      <c r="C15" s="130"/>
      <c r="D15" s="129"/>
      <c r="XEW15" s="128" t="s">
        <v>13</v>
      </c>
    </row>
    <row r="16" spans="1:9 16377:16377">
      <c r="A16" s="92"/>
      <c r="B16" s="93"/>
      <c r="C16" s="130"/>
      <c r="D16" s="129"/>
      <c r="XEW16" s="128" t="s">
        <v>27</v>
      </c>
    </row>
    <row r="17" spans="1:4">
      <c r="A17" s="92"/>
      <c r="B17" s="93"/>
      <c r="C17" s="130"/>
      <c r="D17" s="129"/>
    </row>
    <row r="18" spans="1:4">
      <c r="A18" s="92"/>
      <c r="B18" s="93"/>
      <c r="C18" s="130"/>
      <c r="D18" s="129"/>
    </row>
    <row r="19" spans="1:4">
      <c r="A19" s="92"/>
      <c r="B19" s="93"/>
      <c r="C19" s="130"/>
      <c r="D19" s="129"/>
    </row>
    <row r="20" spans="1:4">
      <c r="A20" s="92"/>
      <c r="B20" s="93"/>
      <c r="C20" s="130"/>
      <c r="D20" s="129"/>
    </row>
    <row r="21" spans="1:4">
      <c r="A21" s="92"/>
      <c r="B21" s="93"/>
      <c r="C21" s="130"/>
      <c r="D21" s="129"/>
    </row>
    <row r="22" spans="1:4">
      <c r="A22" s="92"/>
      <c r="B22" s="93"/>
      <c r="C22" s="130"/>
      <c r="D22" s="129"/>
    </row>
    <row r="23" spans="1:4">
      <c r="A23" s="92"/>
      <c r="B23" s="93"/>
      <c r="C23" s="130"/>
      <c r="D23" s="129"/>
    </row>
    <row r="24" spans="1:4">
      <c r="A24" s="92"/>
      <c r="B24" s="93"/>
      <c r="C24" s="130"/>
      <c r="D24" s="129"/>
    </row>
    <row r="25" spans="1:4">
      <c r="A25" s="92"/>
      <c r="B25" s="93"/>
      <c r="C25" s="130"/>
      <c r="D25" s="129"/>
    </row>
    <row r="26" spans="1:4">
      <c r="A26" s="92"/>
      <c r="B26" s="93"/>
      <c r="C26" s="130"/>
      <c r="D26" s="129"/>
    </row>
    <row r="27" spans="1:4">
      <c r="A27" s="92"/>
      <c r="B27" s="93"/>
      <c r="C27" s="130"/>
      <c r="D27" s="129"/>
    </row>
    <row r="28" spans="1:4">
      <c r="A28" s="92"/>
      <c r="B28" s="93"/>
      <c r="C28" s="130"/>
      <c r="D28" s="129"/>
    </row>
    <row r="29" spans="1:4">
      <c r="A29" s="92"/>
      <c r="B29" s="93"/>
      <c r="C29" s="130"/>
      <c r="D29" s="129"/>
    </row>
    <row r="30" spans="1:4">
      <c r="A30" s="92"/>
      <c r="B30" s="93"/>
      <c r="C30" s="130"/>
      <c r="D30" s="129"/>
    </row>
    <row r="31" spans="1:4">
      <c r="A31" s="92"/>
      <c r="B31" s="93"/>
      <c r="C31" s="130"/>
      <c r="D31" s="129"/>
    </row>
    <row r="32" spans="1:4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  <row r="998" spans="1:4">
      <c r="A998" s="92"/>
      <c r="B998" s="93"/>
      <c r="C998" s="130"/>
      <c r="D998" s="129"/>
    </row>
  </sheetData>
  <dataValidations count="5">
    <dataValidation type="list" allowBlank="1" showInputMessage="1" showErrorMessage="1" sqref="C15:C1048576" xr:uid="{00000000-0002-0000-0100-000002000000}">
      <formula1>$XEW$1:$XFD$16</formula1>
    </dataValidation>
    <dataValidation type="list" allowBlank="1" showInputMessage="1" showErrorMessage="1" sqref="B2:B1048576" xr:uid="{00000000-0002-0000-0100-000000000000}">
      <formula1>"S, V40, V50, V60, V70, V80, V90"</formula1>
    </dataValidation>
    <dataValidation type="list" allowBlank="1" showInputMessage="1" showErrorMessage="1" sqref="C1" xr:uid="{13556AC0-8D22-45B6-A9F3-27656EB36B08}">
      <formula1>$XEW$1:$XEW$17</formula1>
    </dataValidation>
    <dataValidation type="custom" allowBlank="1" showInputMessage="1" showErrorMessage="1" sqref="B1" xr:uid="{00000000-0002-0000-0100-000001000000}">
      <formula1>"S, V40, V50, V60, V70, V80, V90"</formula1>
    </dataValidation>
    <dataValidation type="list" allowBlank="1" showInputMessage="1" showErrorMessage="1" sqref="C2:C10" xr:uid="{571B559A-21DC-43CC-A886-0372B991779B}">
      <formula1>$XEW$2:$XEW$18</formula1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B41E0-5B1A-494D-AC67-4C8192F29E4A}">
  <dimension ref="A1:XEW997"/>
  <sheetViews>
    <sheetView zoomScale="140" zoomScaleNormal="140" zoomScalePageLayoutView="140" workbookViewId="0">
      <selection activeCell="A4" sqref="A4:G8"/>
    </sheetView>
  </sheetViews>
  <sheetFormatPr defaultColWidth="10.83203125" defaultRowHeight="13"/>
  <cols>
    <col min="1" max="1" width="26.58203125" style="128" customWidth="1"/>
    <col min="2" max="2" width="4.5" style="128" bestFit="1" customWidth="1"/>
    <col min="3" max="3" width="21.58203125" style="128" bestFit="1" customWidth="1"/>
    <col min="4" max="4" width="7.08203125" style="128" bestFit="1" customWidth="1"/>
    <col min="5" max="16384" width="10.83203125" style="128"/>
  </cols>
  <sheetData>
    <row r="1" spans="1:9 16377:16377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>
      <c r="A2" s="313"/>
      <c r="B2" s="314"/>
      <c r="C2" s="315"/>
      <c r="D2" s="316">
        <v>85</v>
      </c>
      <c r="XEW2" s="128" t="s">
        <v>16</v>
      </c>
    </row>
    <row r="3" spans="1:9 16377:16377">
      <c r="A3" s="611" t="s">
        <v>299</v>
      </c>
      <c r="B3" s="612" t="s">
        <v>33</v>
      </c>
      <c r="C3" s="613" t="s">
        <v>12</v>
      </c>
      <c r="D3" s="615"/>
      <c r="E3" s="614">
        <v>92</v>
      </c>
      <c r="F3" s="614"/>
      <c r="G3" s="614"/>
      <c r="XEW3" s="128" t="s">
        <v>18</v>
      </c>
    </row>
    <row r="4" spans="1:9 16377:16377">
      <c r="A4" s="611" t="s">
        <v>200</v>
      </c>
      <c r="B4" s="612" t="s">
        <v>34</v>
      </c>
      <c r="C4" s="613" t="s">
        <v>12</v>
      </c>
      <c r="D4" s="616">
        <v>69</v>
      </c>
      <c r="E4" s="614">
        <v>89</v>
      </c>
      <c r="F4" s="614">
        <v>55</v>
      </c>
      <c r="G4" s="614">
        <v>76</v>
      </c>
      <c r="XEW4" s="128" t="s">
        <v>19</v>
      </c>
    </row>
    <row r="5" spans="1:9 16377:16377">
      <c r="A5" s="611" t="s">
        <v>300</v>
      </c>
      <c r="B5" s="612" t="s">
        <v>35</v>
      </c>
      <c r="C5" s="613" t="s">
        <v>12</v>
      </c>
      <c r="D5" s="615"/>
      <c r="E5" s="614">
        <v>72</v>
      </c>
      <c r="F5" s="614"/>
      <c r="G5" s="614"/>
      <c r="XEW5" s="128" t="s">
        <v>11</v>
      </c>
    </row>
    <row r="6" spans="1:9 16377:16377">
      <c r="A6" s="611" t="s">
        <v>301</v>
      </c>
      <c r="B6" s="612" t="s">
        <v>28</v>
      </c>
      <c r="C6" s="613" t="s">
        <v>12</v>
      </c>
      <c r="D6" s="615"/>
      <c r="E6" s="614">
        <v>25</v>
      </c>
      <c r="F6" s="614">
        <v>12</v>
      </c>
      <c r="G6" s="614"/>
      <c r="XEW6" s="128" t="s">
        <v>20</v>
      </c>
    </row>
    <row r="7" spans="1:9 16377:16377">
      <c r="A7" s="611" t="s">
        <v>302</v>
      </c>
      <c r="B7" s="612" t="s">
        <v>28</v>
      </c>
      <c r="C7" s="613" t="s">
        <v>12</v>
      </c>
      <c r="D7" s="615"/>
      <c r="E7" s="614">
        <v>60</v>
      </c>
      <c r="F7" s="614"/>
      <c r="G7" s="614"/>
      <c r="XEW7" s="128" t="s">
        <v>21</v>
      </c>
    </row>
    <row r="8" spans="1:9 16377:16377">
      <c r="A8" s="611" t="s">
        <v>303</v>
      </c>
      <c r="B8" s="612" t="s">
        <v>28</v>
      </c>
      <c r="C8" s="613" t="s">
        <v>12</v>
      </c>
      <c r="D8" s="615"/>
      <c r="E8" s="614">
        <v>55</v>
      </c>
      <c r="F8" s="614"/>
      <c r="G8" s="614">
        <v>49</v>
      </c>
      <c r="XEW8" s="128" t="s">
        <v>22</v>
      </c>
    </row>
    <row r="9" spans="1:9 16377:16377">
      <c r="A9" s="611" t="s">
        <v>304</v>
      </c>
      <c r="B9" s="612" t="s">
        <v>33</v>
      </c>
      <c r="C9" s="613" t="s">
        <v>12</v>
      </c>
      <c r="D9" s="615"/>
      <c r="E9" s="614">
        <v>97</v>
      </c>
      <c r="F9" s="614">
        <v>68</v>
      </c>
      <c r="G9" s="614"/>
      <c r="XEW9" s="128" t="s">
        <v>12</v>
      </c>
    </row>
    <row r="10" spans="1:9 16377:16377">
      <c r="A10" s="611" t="s">
        <v>305</v>
      </c>
      <c r="B10" s="612" t="s">
        <v>33</v>
      </c>
      <c r="C10" s="613" t="s">
        <v>12</v>
      </c>
      <c r="D10" s="615"/>
      <c r="E10" s="614">
        <v>96</v>
      </c>
      <c r="F10" s="614"/>
      <c r="G10" s="614"/>
      <c r="XEW10" s="128" t="s">
        <v>23</v>
      </c>
    </row>
    <row r="11" spans="1:9 16377:16377">
      <c r="A11" s="611" t="s">
        <v>306</v>
      </c>
      <c r="B11" s="612" t="s">
        <v>35</v>
      </c>
      <c r="C11" s="613" t="s">
        <v>12</v>
      </c>
      <c r="D11" s="615"/>
      <c r="E11" s="614">
        <v>103</v>
      </c>
      <c r="F11" s="614"/>
      <c r="G11" s="614"/>
      <c r="XEW11" s="128" t="s">
        <v>24</v>
      </c>
    </row>
    <row r="12" spans="1:9 16377:16377">
      <c r="A12" s="611" t="s">
        <v>307</v>
      </c>
      <c r="B12" s="612" t="s">
        <v>33</v>
      </c>
      <c r="C12" s="613" t="s">
        <v>12</v>
      </c>
      <c r="D12" s="615"/>
      <c r="E12" s="614">
        <v>104</v>
      </c>
      <c r="F12" s="614">
        <v>69</v>
      </c>
      <c r="G12" s="614">
        <v>104</v>
      </c>
      <c r="XEW12" s="128" t="s">
        <v>25</v>
      </c>
    </row>
    <row r="13" spans="1:9 16377:16377">
      <c r="A13" s="611" t="s">
        <v>308</v>
      </c>
      <c r="B13" s="612" t="s">
        <v>35</v>
      </c>
      <c r="C13" s="613" t="s">
        <v>12</v>
      </c>
      <c r="D13" s="615"/>
      <c r="E13" s="614">
        <v>69</v>
      </c>
      <c r="F13" s="614"/>
      <c r="G13" s="614"/>
      <c r="XEW13" s="128" t="s">
        <v>26</v>
      </c>
    </row>
    <row r="14" spans="1:9 16377:16377">
      <c r="A14" s="611" t="s">
        <v>309</v>
      </c>
      <c r="B14" s="612" t="s">
        <v>35</v>
      </c>
      <c r="C14" s="613" t="s">
        <v>12</v>
      </c>
      <c r="D14" s="615"/>
      <c r="E14" s="614">
        <v>71</v>
      </c>
      <c r="F14" s="614"/>
      <c r="G14" s="614"/>
      <c r="XEW14" s="128" t="s">
        <v>13</v>
      </c>
    </row>
    <row r="15" spans="1:9 16377:16377" ht="12.5" customHeight="1">
      <c r="A15" s="611" t="s">
        <v>524</v>
      </c>
      <c r="B15" s="612" t="s">
        <v>34</v>
      </c>
      <c r="C15" s="613" t="s">
        <v>12</v>
      </c>
      <c r="D15" s="614">
        <v>71</v>
      </c>
      <c r="E15" s="614"/>
      <c r="F15" s="614"/>
      <c r="G15" s="614"/>
      <c r="XEW15" s="128" t="s">
        <v>27</v>
      </c>
    </row>
    <row r="16" spans="1:9 16377:16377">
      <c r="A16" s="611" t="s">
        <v>525</v>
      </c>
      <c r="B16" s="612" t="s">
        <v>35</v>
      </c>
      <c r="C16" s="613" t="s">
        <v>12</v>
      </c>
      <c r="D16" s="614"/>
      <c r="E16" s="614"/>
      <c r="F16" s="614">
        <v>57</v>
      </c>
      <c r="G16" s="614"/>
    </row>
    <row r="17" spans="1:7">
      <c r="A17" s="611" t="s">
        <v>526</v>
      </c>
      <c r="B17" s="612" t="s">
        <v>35</v>
      </c>
      <c r="C17" s="613" t="s">
        <v>12</v>
      </c>
      <c r="D17" s="614"/>
      <c r="E17" s="614"/>
      <c r="F17" s="614">
        <v>70</v>
      </c>
      <c r="G17" s="614"/>
    </row>
    <row r="18" spans="1:7">
      <c r="A18" s="611" t="s">
        <v>593</v>
      </c>
      <c r="B18" s="612" t="s">
        <v>34</v>
      </c>
      <c r="C18" s="613" t="s">
        <v>12</v>
      </c>
      <c r="D18" s="614"/>
      <c r="E18" s="614"/>
      <c r="F18" s="614"/>
      <c r="G18" s="614">
        <v>105</v>
      </c>
    </row>
    <row r="19" spans="1:7">
      <c r="A19" s="611" t="s">
        <v>594</v>
      </c>
      <c r="B19" s="612" t="s">
        <v>28</v>
      </c>
      <c r="C19" s="613" t="s">
        <v>12</v>
      </c>
      <c r="D19" s="614"/>
      <c r="E19" s="614"/>
      <c r="F19" s="614"/>
      <c r="G19" s="614">
        <v>108</v>
      </c>
    </row>
    <row r="20" spans="1:7">
      <c r="A20" s="611" t="s">
        <v>595</v>
      </c>
      <c r="B20" s="612" t="s">
        <v>28</v>
      </c>
      <c r="C20" s="613" t="s">
        <v>12</v>
      </c>
      <c r="D20" s="614"/>
      <c r="E20" s="614"/>
      <c r="F20" s="614"/>
      <c r="G20" s="614">
        <v>54</v>
      </c>
    </row>
    <row r="21" spans="1:7">
      <c r="A21" s="611" t="s">
        <v>596</v>
      </c>
      <c r="B21" s="612" t="s">
        <v>35</v>
      </c>
      <c r="C21" s="613" t="s">
        <v>12</v>
      </c>
      <c r="D21" s="614"/>
      <c r="E21" s="614"/>
      <c r="F21" s="614"/>
      <c r="G21" s="614">
        <v>96</v>
      </c>
    </row>
    <row r="22" spans="1:7">
      <c r="A22" s="611" t="s">
        <v>597</v>
      </c>
      <c r="B22" s="612" t="s">
        <v>35</v>
      </c>
      <c r="C22" s="613" t="s">
        <v>12</v>
      </c>
      <c r="D22" s="614"/>
      <c r="E22" s="614"/>
      <c r="F22" s="614"/>
      <c r="G22" s="614">
        <v>106</v>
      </c>
    </row>
    <row r="23" spans="1:7">
      <c r="A23" s="92"/>
      <c r="B23" s="93"/>
      <c r="C23" s="130"/>
      <c r="D23" s="129"/>
    </row>
    <row r="24" spans="1:7">
      <c r="A24" s="92"/>
      <c r="B24" s="93"/>
      <c r="C24" s="130"/>
      <c r="D24" s="129"/>
    </row>
    <row r="25" spans="1:7">
      <c r="A25" s="92"/>
      <c r="B25" s="93"/>
      <c r="C25" s="130"/>
      <c r="D25" s="129"/>
    </row>
    <row r="26" spans="1:7">
      <c r="A26" s="92"/>
      <c r="B26" s="93"/>
      <c r="C26" s="130"/>
      <c r="D26" s="129"/>
    </row>
    <row r="27" spans="1:7">
      <c r="A27" s="92"/>
      <c r="B27" s="93"/>
      <c r="C27" s="130"/>
      <c r="D27" s="129"/>
    </row>
    <row r="28" spans="1:7">
      <c r="A28" s="92"/>
      <c r="B28" s="93"/>
      <c r="C28" s="130"/>
      <c r="D28" s="129"/>
    </row>
    <row r="29" spans="1:7">
      <c r="A29" s="92"/>
      <c r="B29" s="93"/>
      <c r="C29" s="130"/>
      <c r="D29" s="129"/>
    </row>
    <row r="30" spans="1:7">
      <c r="A30" s="92"/>
      <c r="B30" s="93"/>
      <c r="C30" s="130"/>
      <c r="D30" s="129"/>
    </row>
    <row r="31" spans="1:7">
      <c r="A31" s="92"/>
      <c r="B31" s="93"/>
      <c r="C31" s="130"/>
      <c r="D31" s="129"/>
    </row>
    <row r="32" spans="1:7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</sheetData>
  <dataValidations count="3">
    <dataValidation type="custom" allowBlank="1" showInputMessage="1" showErrorMessage="1" sqref="B1" xr:uid="{E50F6703-41C1-40A6-B080-8CCF2425FC3B}">
      <formula1>"S, V40, V50, V60, V70, V80, V90"</formula1>
    </dataValidation>
    <dataValidation type="list" allowBlank="1" showInputMessage="1" showErrorMessage="1" sqref="C3:C15" xr:uid="{32FF52CC-A6A1-43B1-A814-8A3778FEC750}">
      <formula1>$XFD$2:$XFD$15</formula1>
    </dataValidation>
    <dataValidation type="list" allowBlank="1" showInputMessage="1" showErrorMessage="1" sqref="B2:B1048576" xr:uid="{00000000-0002-0000-0000-000001000000}">
      <formula1>"S, V40, V50, V60, V70, V80, V90"</formula1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3F3B7-84F0-4101-8A1C-0248153A61D3}">
  <dimension ref="A1:XEW997"/>
  <sheetViews>
    <sheetView zoomScale="140" zoomScaleNormal="140" zoomScalePageLayoutView="140" workbookViewId="0">
      <selection activeCell="A4" sqref="A4:G8"/>
    </sheetView>
  </sheetViews>
  <sheetFormatPr defaultColWidth="10.83203125" defaultRowHeight="13"/>
  <cols>
    <col min="1" max="1" width="26.58203125" style="128" customWidth="1"/>
    <col min="2" max="2" width="4.5" style="128" bestFit="1" customWidth="1"/>
    <col min="3" max="3" width="21.58203125" style="128" bestFit="1" customWidth="1"/>
    <col min="4" max="4" width="7.08203125" style="128" bestFit="1" customWidth="1"/>
    <col min="5" max="16384" width="10.83203125" style="128"/>
  </cols>
  <sheetData>
    <row r="1" spans="1:9 16377:16377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>
      <c r="A2" s="92"/>
      <c r="B2" s="93"/>
      <c r="C2" s="130"/>
      <c r="D2" s="129">
        <v>85</v>
      </c>
      <c r="E2" s="128">
        <v>125</v>
      </c>
      <c r="F2" s="128">
        <v>71</v>
      </c>
      <c r="XEW2" s="128" t="s">
        <v>17</v>
      </c>
    </row>
    <row r="3" spans="1:9 16377:16377">
      <c r="A3" s="92"/>
      <c r="B3" s="93"/>
      <c r="C3" s="130"/>
      <c r="D3" s="129">
        <v>85</v>
      </c>
      <c r="F3" s="128">
        <v>71</v>
      </c>
      <c r="XEW3" s="128" t="s">
        <v>18</v>
      </c>
    </row>
    <row r="4" spans="1:9 16377:16377">
      <c r="A4" s="92"/>
      <c r="B4" s="93"/>
      <c r="C4" s="130"/>
      <c r="D4" s="129"/>
      <c r="F4" s="128">
        <v>71</v>
      </c>
      <c r="XEW4" s="128" t="s">
        <v>19</v>
      </c>
    </row>
    <row r="5" spans="1:9 16377:16377">
      <c r="A5" s="560" t="s">
        <v>71</v>
      </c>
      <c r="B5" s="575" t="s">
        <v>28</v>
      </c>
      <c r="C5" s="576" t="s">
        <v>23</v>
      </c>
      <c r="D5" s="577">
        <v>12</v>
      </c>
      <c r="E5" s="577"/>
      <c r="F5" s="577"/>
      <c r="G5" s="577"/>
      <c r="XEW5" s="128" t="s">
        <v>11</v>
      </c>
    </row>
    <row r="6" spans="1:9 16377:16377">
      <c r="A6" s="560" t="s">
        <v>457</v>
      </c>
      <c r="B6" s="575" t="s">
        <v>28</v>
      </c>
      <c r="C6" s="576" t="s">
        <v>23</v>
      </c>
      <c r="D6" s="577"/>
      <c r="E6" s="577">
        <v>5</v>
      </c>
      <c r="F6" s="577"/>
      <c r="G6" s="577"/>
      <c r="XEW6" s="128" t="s">
        <v>20</v>
      </c>
    </row>
    <row r="7" spans="1:9 16377:16377">
      <c r="A7" s="560" t="s">
        <v>458</v>
      </c>
      <c r="B7" s="575" t="s">
        <v>34</v>
      </c>
      <c r="C7" s="576" t="s">
        <v>23</v>
      </c>
      <c r="D7" s="577"/>
      <c r="E7" s="577">
        <v>8</v>
      </c>
      <c r="F7" s="577"/>
      <c r="G7" s="577"/>
      <c r="XEW7" s="128" t="s">
        <v>21</v>
      </c>
    </row>
    <row r="8" spans="1:9 16377:16377">
      <c r="A8" s="560" t="s">
        <v>592</v>
      </c>
      <c r="B8" s="575" t="s">
        <v>34</v>
      </c>
      <c r="C8" s="576" t="s">
        <v>23</v>
      </c>
      <c r="D8" s="577"/>
      <c r="E8" s="577"/>
      <c r="F8" s="577"/>
      <c r="G8" s="577">
        <v>8</v>
      </c>
      <c r="XEW8" s="128" t="s">
        <v>22</v>
      </c>
    </row>
    <row r="9" spans="1:9 16377:16377">
      <c r="A9" s="92"/>
      <c r="B9" s="93"/>
      <c r="C9" s="130"/>
      <c r="D9" s="129"/>
      <c r="XEW9" s="128" t="s">
        <v>12</v>
      </c>
    </row>
    <row r="10" spans="1:9 16377:16377">
      <c r="A10" s="92"/>
      <c r="B10" s="93"/>
      <c r="C10" s="130"/>
      <c r="D10" s="129"/>
      <c r="XEW10" s="128" t="s">
        <v>23</v>
      </c>
    </row>
    <row r="11" spans="1:9 16377:16377">
      <c r="A11" s="92"/>
      <c r="B11" s="93"/>
      <c r="C11" s="130"/>
      <c r="D11" s="129"/>
      <c r="XEW11" s="128" t="s">
        <v>24</v>
      </c>
    </row>
    <row r="12" spans="1:9 16377:16377">
      <c r="A12" s="92"/>
      <c r="B12" s="93"/>
      <c r="C12" s="130"/>
      <c r="D12" s="129"/>
      <c r="XEW12" s="128" t="s">
        <v>25</v>
      </c>
    </row>
    <row r="13" spans="1:9 16377:16377">
      <c r="A13" s="92"/>
      <c r="B13" s="93"/>
      <c r="C13" s="130"/>
      <c r="D13" s="129"/>
      <c r="XEW13" s="128" t="s">
        <v>26</v>
      </c>
    </row>
    <row r="14" spans="1:9 16377:16377">
      <c r="A14" s="92"/>
      <c r="B14" s="93"/>
      <c r="C14" s="130"/>
      <c r="D14" s="129"/>
      <c r="XEW14" s="128" t="s">
        <v>13</v>
      </c>
    </row>
    <row r="15" spans="1:9 16377:16377">
      <c r="A15" s="92"/>
      <c r="B15" s="93"/>
      <c r="C15" s="130"/>
      <c r="D15" s="129"/>
      <c r="XEW15" s="128" t="s">
        <v>27</v>
      </c>
    </row>
    <row r="16" spans="1:9 16377:16377">
      <c r="A16" s="92"/>
      <c r="B16" s="93"/>
      <c r="C16" s="130"/>
      <c r="D16" s="129"/>
    </row>
    <row r="17" spans="1:4" ht="12.5" customHeight="1">
      <c r="A17" s="92"/>
      <c r="B17" s="93"/>
      <c r="C17" s="130"/>
      <c r="D17" s="129"/>
    </row>
    <row r="18" spans="1:4">
      <c r="A18" s="92"/>
      <c r="B18" s="93"/>
      <c r="C18" s="130"/>
      <c r="D18" s="129"/>
    </row>
    <row r="19" spans="1:4">
      <c r="A19" s="92"/>
      <c r="B19" s="93"/>
      <c r="C19" s="130"/>
      <c r="D19" s="129"/>
    </row>
    <row r="20" spans="1:4">
      <c r="A20" s="92"/>
      <c r="B20" s="93"/>
      <c r="C20" s="130"/>
      <c r="D20" s="129"/>
    </row>
    <row r="21" spans="1:4">
      <c r="A21" s="92"/>
      <c r="B21" s="93"/>
      <c r="C21" s="130"/>
      <c r="D21" s="129"/>
    </row>
    <row r="22" spans="1:4">
      <c r="A22" s="92"/>
      <c r="B22" s="93"/>
      <c r="C22" s="130"/>
      <c r="D22" s="129"/>
    </row>
    <row r="23" spans="1:4">
      <c r="A23" s="92"/>
      <c r="B23" s="93"/>
      <c r="C23" s="130"/>
      <c r="D23" s="129"/>
    </row>
    <row r="24" spans="1:4">
      <c r="A24" s="92"/>
      <c r="B24" s="93"/>
      <c r="C24" s="130"/>
      <c r="D24" s="129"/>
    </row>
    <row r="25" spans="1:4">
      <c r="A25" s="92"/>
      <c r="B25" s="93"/>
      <c r="C25" s="130"/>
      <c r="D25" s="129"/>
    </row>
    <row r="26" spans="1:4">
      <c r="A26" s="92"/>
      <c r="B26" s="93"/>
      <c r="C26" s="130"/>
      <c r="D26" s="129"/>
    </row>
    <row r="27" spans="1:4">
      <c r="A27" s="92"/>
      <c r="B27" s="93"/>
      <c r="C27" s="130"/>
      <c r="D27" s="129"/>
    </row>
    <row r="28" spans="1:4">
      <c r="A28" s="92"/>
      <c r="B28" s="93"/>
      <c r="C28" s="130"/>
      <c r="D28" s="129"/>
    </row>
    <row r="29" spans="1:4">
      <c r="A29" s="92"/>
      <c r="B29" s="93"/>
      <c r="C29" s="130"/>
      <c r="D29" s="129"/>
    </row>
    <row r="30" spans="1:4">
      <c r="A30" s="92"/>
      <c r="B30" s="93"/>
      <c r="C30" s="130"/>
      <c r="D30" s="129"/>
    </row>
    <row r="31" spans="1:4">
      <c r="A31" s="92"/>
      <c r="B31" s="93"/>
      <c r="C31" s="130"/>
      <c r="D31" s="129"/>
    </row>
    <row r="32" spans="1:4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</sheetData>
  <dataValidations count="3">
    <dataValidation type="custom" allowBlank="1" showInputMessage="1" showErrorMessage="1" sqref="B1" xr:uid="{8183EF29-501F-4322-84B0-048864209E12}">
      <formula1>"S, V40, V50, V60, V70, V80, V90"</formula1>
    </dataValidation>
    <dataValidation type="list" allowBlank="1" showInputMessage="1" showErrorMessage="1" sqref="C2:C1048576" xr:uid="{00000000-0002-0000-0000-000002000000}">
      <formula1>$XEW$2:$XFD$15</formula1>
    </dataValidation>
    <dataValidation type="list" allowBlank="1" showInputMessage="1" showErrorMessage="1" sqref="B2:B1048576" xr:uid="{00000000-0002-0000-0000-000001000000}">
      <formula1>"S, V40, V50, V60, V70, V80, V90"</formula1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884A7-1737-4BBA-88BF-A5819CF99337}">
  <dimension ref="A1:XEW1000"/>
  <sheetViews>
    <sheetView zoomScale="140" zoomScaleNormal="140" zoomScalePageLayoutView="140" workbookViewId="0">
      <selection activeCell="A4" sqref="A4:G8"/>
    </sheetView>
  </sheetViews>
  <sheetFormatPr defaultColWidth="10.83203125" defaultRowHeight="13"/>
  <cols>
    <col min="1" max="1" width="26.58203125" style="128" customWidth="1"/>
    <col min="2" max="2" width="4.5" style="128" bestFit="1" customWidth="1"/>
    <col min="3" max="3" width="21.58203125" style="128" bestFit="1" customWidth="1"/>
    <col min="4" max="4" width="7.08203125" style="128" bestFit="1" customWidth="1"/>
    <col min="5" max="16384" width="10.83203125" style="128"/>
  </cols>
  <sheetData>
    <row r="1" spans="1:9 16377:16377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>
      <c r="A2" s="578" t="s">
        <v>100</v>
      </c>
      <c r="B2" s="579" t="s">
        <v>28</v>
      </c>
      <c r="C2" s="580" t="s">
        <v>23</v>
      </c>
      <c r="D2" s="581">
        <v>2</v>
      </c>
      <c r="E2" s="581">
        <v>2</v>
      </c>
      <c r="F2" s="581"/>
      <c r="G2" s="581">
        <v>5</v>
      </c>
      <c r="H2" s="581"/>
      <c r="XEW2" s="128" t="s">
        <v>14</v>
      </c>
    </row>
    <row r="3" spans="1:9 16377:16377">
      <c r="A3" s="578" t="s">
        <v>101</v>
      </c>
      <c r="B3" s="579" t="s">
        <v>28</v>
      </c>
      <c r="C3" s="580" t="s">
        <v>23</v>
      </c>
      <c r="D3" s="581">
        <v>7</v>
      </c>
      <c r="E3" s="581"/>
      <c r="F3" s="581"/>
      <c r="G3" s="581"/>
      <c r="H3" s="581"/>
      <c r="XEW3" s="128" t="s">
        <v>15</v>
      </c>
    </row>
    <row r="4" spans="1:9 16377:16377">
      <c r="A4" s="578" t="s">
        <v>102</v>
      </c>
      <c r="B4" s="579" t="s">
        <v>34</v>
      </c>
      <c r="C4" s="580" t="s">
        <v>23</v>
      </c>
      <c r="D4" s="581">
        <v>8</v>
      </c>
      <c r="E4" s="581"/>
      <c r="F4" s="581"/>
      <c r="G4" s="581">
        <v>8</v>
      </c>
      <c r="H4" s="581"/>
      <c r="XEW4" s="128" t="s">
        <v>16</v>
      </c>
    </row>
    <row r="5" spans="1:9 16377:16377">
      <c r="A5" s="578" t="s">
        <v>70</v>
      </c>
      <c r="B5" s="579" t="s">
        <v>28</v>
      </c>
      <c r="C5" s="580" t="s">
        <v>23</v>
      </c>
      <c r="D5" s="581">
        <v>22</v>
      </c>
      <c r="E5" s="581">
        <v>38</v>
      </c>
      <c r="F5" s="581">
        <v>11</v>
      </c>
      <c r="G5" s="581"/>
      <c r="H5" s="581"/>
      <c r="XEW5" s="128" t="s">
        <v>17</v>
      </c>
    </row>
    <row r="6" spans="1:9 16377:16377">
      <c r="A6" s="578" t="s">
        <v>103</v>
      </c>
      <c r="B6" s="579" t="s">
        <v>34</v>
      </c>
      <c r="C6" s="580" t="s">
        <v>23</v>
      </c>
      <c r="D6" s="581">
        <v>25</v>
      </c>
      <c r="E6" s="581">
        <v>26</v>
      </c>
      <c r="F6" s="581">
        <v>27</v>
      </c>
      <c r="G6" s="581"/>
      <c r="H6" s="581"/>
      <c r="XEW6" s="128" t="s">
        <v>18</v>
      </c>
    </row>
    <row r="7" spans="1:9 16377:16377">
      <c r="A7" s="578" t="s">
        <v>76</v>
      </c>
      <c r="B7" s="579" t="s">
        <v>34</v>
      </c>
      <c r="C7" s="580" t="s">
        <v>23</v>
      </c>
      <c r="D7" s="581">
        <v>35</v>
      </c>
      <c r="E7" s="581"/>
      <c r="F7" s="581">
        <v>36</v>
      </c>
      <c r="G7" s="581"/>
      <c r="H7" s="581"/>
      <c r="XEW7" s="128" t="s">
        <v>19</v>
      </c>
    </row>
    <row r="8" spans="1:9 16377:16377">
      <c r="A8" s="578" t="s">
        <v>104</v>
      </c>
      <c r="B8" s="579" t="s">
        <v>34</v>
      </c>
      <c r="C8" s="580" t="s">
        <v>23</v>
      </c>
      <c r="D8" s="581">
        <v>37</v>
      </c>
      <c r="E8" s="581"/>
      <c r="F8" s="581"/>
      <c r="G8" s="581"/>
      <c r="H8" s="581"/>
      <c r="XEW8" s="128" t="s">
        <v>11</v>
      </c>
    </row>
    <row r="9" spans="1:9 16377:16377">
      <c r="A9" s="578" t="s">
        <v>41</v>
      </c>
      <c r="B9" s="579" t="s">
        <v>34</v>
      </c>
      <c r="C9" s="580" t="s">
        <v>23</v>
      </c>
      <c r="D9" s="581">
        <v>50</v>
      </c>
      <c r="E9" s="581">
        <v>71</v>
      </c>
      <c r="F9" s="581"/>
      <c r="G9" s="581">
        <v>72</v>
      </c>
      <c r="H9" s="581"/>
      <c r="XEW9" s="128" t="s">
        <v>20</v>
      </c>
    </row>
    <row r="10" spans="1:9 16377:16377">
      <c r="A10" s="578" t="s">
        <v>459</v>
      </c>
      <c r="B10" s="579" t="s">
        <v>28</v>
      </c>
      <c r="C10" s="580" t="s">
        <v>23</v>
      </c>
      <c r="D10" s="581"/>
      <c r="E10" s="581">
        <v>3</v>
      </c>
      <c r="F10" s="581"/>
      <c r="G10" s="581">
        <v>3</v>
      </c>
      <c r="H10" s="581"/>
      <c r="XEW10" s="128" t="s">
        <v>21</v>
      </c>
    </row>
    <row r="11" spans="1:9 16377:16377">
      <c r="A11" s="578" t="s">
        <v>460</v>
      </c>
      <c r="B11" s="579" t="s">
        <v>28</v>
      </c>
      <c r="C11" s="580" t="s">
        <v>23</v>
      </c>
      <c r="D11" s="581"/>
      <c r="E11" s="581">
        <v>8</v>
      </c>
      <c r="F11" s="581">
        <v>1</v>
      </c>
      <c r="G11" s="581">
        <v>2</v>
      </c>
      <c r="H11" s="581"/>
      <c r="XEW11" s="128" t="s">
        <v>22</v>
      </c>
    </row>
    <row r="12" spans="1:9 16377:16377">
      <c r="A12" s="578" t="s">
        <v>461</v>
      </c>
      <c r="B12" s="579" t="s">
        <v>28</v>
      </c>
      <c r="C12" s="580" t="s">
        <v>23</v>
      </c>
      <c r="D12" s="581"/>
      <c r="E12" s="581">
        <v>43</v>
      </c>
      <c r="F12" s="581">
        <v>8</v>
      </c>
      <c r="G12" s="581"/>
      <c r="H12" s="581"/>
      <c r="XEW12" s="128" t="s">
        <v>12</v>
      </c>
    </row>
    <row r="13" spans="1:9 16377:16377">
      <c r="A13" s="578" t="s">
        <v>462</v>
      </c>
      <c r="B13" s="579" t="s">
        <v>35</v>
      </c>
      <c r="C13" s="580" t="s">
        <v>23</v>
      </c>
      <c r="D13" s="581"/>
      <c r="E13" s="581">
        <v>46</v>
      </c>
      <c r="F13" s="581"/>
      <c r="G13" s="581"/>
      <c r="H13" s="581"/>
      <c r="XEW13" s="128" t="s">
        <v>23</v>
      </c>
    </row>
    <row r="14" spans="1:9 16377:16377">
      <c r="A14" s="578" t="s">
        <v>463</v>
      </c>
      <c r="B14" s="579" t="s">
        <v>35</v>
      </c>
      <c r="C14" s="580" t="s">
        <v>23</v>
      </c>
      <c r="D14" s="581"/>
      <c r="E14" s="581">
        <v>55</v>
      </c>
      <c r="F14" s="581"/>
      <c r="G14" s="581"/>
      <c r="H14" s="581"/>
      <c r="XEW14" s="128" t="s">
        <v>24</v>
      </c>
    </row>
    <row r="15" spans="1:9 16377:16377">
      <c r="A15" s="578" t="s">
        <v>464</v>
      </c>
      <c r="B15" s="579" t="s">
        <v>35</v>
      </c>
      <c r="C15" s="580" t="s">
        <v>23</v>
      </c>
      <c r="D15" s="581"/>
      <c r="E15" s="581">
        <v>88</v>
      </c>
      <c r="F15" s="581"/>
      <c r="G15" s="581"/>
      <c r="H15" s="581"/>
      <c r="XEW15" s="128" t="s">
        <v>25</v>
      </c>
    </row>
    <row r="16" spans="1:9 16377:16377">
      <c r="A16" s="578" t="s">
        <v>465</v>
      </c>
      <c r="B16" s="579" t="s">
        <v>51</v>
      </c>
      <c r="C16" s="580" t="s">
        <v>23</v>
      </c>
      <c r="D16" s="581"/>
      <c r="E16" s="581">
        <v>176</v>
      </c>
      <c r="F16" s="581"/>
      <c r="G16" s="581">
        <v>140</v>
      </c>
      <c r="H16" s="581"/>
      <c r="XEW16" s="128" t="s">
        <v>26</v>
      </c>
    </row>
    <row r="17" spans="1:8 16377:16377">
      <c r="A17" s="578" t="s">
        <v>523</v>
      </c>
      <c r="B17" s="579" t="s">
        <v>28</v>
      </c>
      <c r="C17" s="580" t="s">
        <v>23</v>
      </c>
      <c r="D17" s="581"/>
      <c r="E17" s="581"/>
      <c r="F17" s="581">
        <v>25</v>
      </c>
      <c r="G17" s="581"/>
      <c r="H17" s="581"/>
      <c r="XEW17" s="128" t="s">
        <v>13</v>
      </c>
    </row>
    <row r="18" spans="1:8 16377:16377">
      <c r="A18" s="92"/>
      <c r="B18" s="93"/>
      <c r="C18" s="130"/>
      <c r="D18" s="129"/>
      <c r="XEW18" s="128" t="s">
        <v>27</v>
      </c>
    </row>
    <row r="19" spans="1:8 16377:16377">
      <c r="A19" s="92"/>
      <c r="B19" s="93"/>
      <c r="C19" s="130"/>
      <c r="D19" s="129"/>
    </row>
    <row r="20" spans="1:8 16377:16377">
      <c r="A20" s="92"/>
      <c r="B20" s="93"/>
      <c r="C20" s="130"/>
      <c r="D20" s="129"/>
    </row>
    <row r="21" spans="1:8 16377:16377">
      <c r="A21" s="92"/>
      <c r="B21" s="93"/>
      <c r="C21" s="130"/>
      <c r="D21" s="129"/>
    </row>
    <row r="22" spans="1:8 16377:16377">
      <c r="A22" s="92"/>
      <c r="B22" s="93"/>
      <c r="C22" s="130"/>
      <c r="D22" s="129"/>
    </row>
    <row r="23" spans="1:8 16377:16377">
      <c r="A23" s="92"/>
      <c r="B23" s="93"/>
      <c r="C23" s="130"/>
      <c r="D23" s="129"/>
    </row>
    <row r="24" spans="1:8 16377:16377">
      <c r="A24" s="92"/>
      <c r="B24" s="93"/>
      <c r="C24" s="130"/>
      <c r="D24" s="129"/>
    </row>
    <row r="25" spans="1:8 16377:16377">
      <c r="A25" s="92"/>
      <c r="B25" s="93"/>
      <c r="C25" s="130"/>
      <c r="D25" s="129"/>
    </row>
    <row r="26" spans="1:8 16377:16377">
      <c r="A26" s="92"/>
      <c r="B26" s="93"/>
      <c r="C26" s="130"/>
      <c r="D26" s="129"/>
    </row>
    <row r="27" spans="1:8 16377:16377">
      <c r="A27" s="92"/>
      <c r="B27" s="93"/>
      <c r="C27" s="130"/>
      <c r="D27" s="129"/>
    </row>
    <row r="28" spans="1:8 16377:16377">
      <c r="A28" s="92"/>
      <c r="B28" s="93"/>
      <c r="C28" s="130"/>
      <c r="D28" s="129"/>
    </row>
    <row r="29" spans="1:8 16377:16377">
      <c r="A29" s="92"/>
      <c r="B29" s="93"/>
      <c r="C29" s="130"/>
      <c r="D29" s="129"/>
    </row>
    <row r="30" spans="1:8 16377:16377">
      <c r="A30" s="92"/>
      <c r="B30" s="93"/>
      <c r="C30" s="130"/>
      <c r="D30" s="129"/>
    </row>
    <row r="31" spans="1:8 16377:16377">
      <c r="A31" s="92"/>
      <c r="B31" s="93"/>
      <c r="C31" s="130"/>
      <c r="D31" s="129"/>
    </row>
    <row r="32" spans="1:8 16377:16377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  <row r="998" spans="1:4">
      <c r="A998" s="92"/>
      <c r="B998" s="93"/>
      <c r="C998" s="130"/>
      <c r="D998" s="129"/>
    </row>
    <row r="999" spans="1:4">
      <c r="A999" s="92"/>
      <c r="B999" s="93"/>
      <c r="C999" s="130"/>
      <c r="D999" s="129"/>
    </row>
    <row r="1000" spans="1:4">
      <c r="A1000" s="92"/>
      <c r="B1000" s="93"/>
      <c r="C1000" s="130"/>
      <c r="D1000" s="129"/>
    </row>
  </sheetData>
  <dataValidations count="4">
    <dataValidation type="list" allowBlank="1" showInputMessage="1" showErrorMessage="1" sqref="C10:C1048576" xr:uid="{00000000-0002-0000-0100-000000000000}">
      <formula1>$XEW$2:$XFD$18</formula1>
    </dataValidation>
    <dataValidation type="custom" allowBlank="1" showInputMessage="1" showErrorMessage="1" sqref="B1" xr:uid="{2A8E972C-D5CB-482D-9E46-4C8CF9EE0BC6}">
      <formula1>"S, V40, V50, V60, V70, V80, V90"</formula1>
    </dataValidation>
    <dataValidation type="list" allowBlank="1" showInputMessage="1" showErrorMessage="1" sqref="B2:B1048576" xr:uid="{00000000-0002-0000-0100-000001000000}">
      <formula1>"S, V40, V50, V60, V70, V80, V90"</formula1>
    </dataValidation>
    <dataValidation type="list" allowBlank="1" showInputMessage="1" showErrorMessage="1" sqref="C2:C9" xr:uid="{35F59ED3-7B60-434E-A75C-08B84CC9D01A}">
      <formula1>$XFD$2:$XFD$18</formula1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6D3B1-38B7-47C7-AAE4-4F523A6F9D28}">
  <dimension ref="A1:XEW1000"/>
  <sheetViews>
    <sheetView topLeftCell="B7" zoomScale="140" zoomScaleNormal="140" zoomScalePageLayoutView="140" workbookViewId="0">
      <selection activeCell="A4" sqref="A4:G8"/>
    </sheetView>
  </sheetViews>
  <sheetFormatPr defaultColWidth="10.83203125" defaultRowHeight="13"/>
  <cols>
    <col min="1" max="1" width="26.58203125" style="128" customWidth="1"/>
    <col min="2" max="2" width="4.5" style="128" bestFit="1" customWidth="1"/>
    <col min="3" max="3" width="21.58203125" style="128" bestFit="1" customWidth="1"/>
    <col min="4" max="4" width="7.08203125" style="128" bestFit="1" customWidth="1"/>
    <col min="5" max="16384" width="10.83203125" style="128"/>
  </cols>
  <sheetData>
    <row r="1" spans="1:9 16377:16377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 ht="15.5">
      <c r="A2" s="396" t="s">
        <v>383</v>
      </c>
      <c r="B2" s="397" t="s">
        <v>33</v>
      </c>
      <c r="C2" s="398" t="s">
        <v>24</v>
      </c>
      <c r="D2" s="561"/>
      <c r="E2" s="399">
        <v>42</v>
      </c>
      <c r="F2" s="561"/>
      <c r="G2" s="561"/>
      <c r="XEW2" s="128" t="s">
        <v>14</v>
      </c>
    </row>
    <row r="3" spans="1:9 16377:16377" ht="15.5">
      <c r="A3" s="396" t="s">
        <v>384</v>
      </c>
      <c r="B3" s="397" t="s">
        <v>28</v>
      </c>
      <c r="C3" s="398" t="s">
        <v>24</v>
      </c>
      <c r="D3" s="561"/>
      <c r="E3" s="399">
        <v>48</v>
      </c>
      <c r="F3" s="128">
        <v>29</v>
      </c>
      <c r="G3" s="128">
        <v>39</v>
      </c>
      <c r="XEW3" s="128" t="s">
        <v>15</v>
      </c>
    </row>
    <row r="4" spans="1:9 16377:16377" ht="15.5">
      <c r="A4" s="396" t="s">
        <v>385</v>
      </c>
      <c r="B4" s="397" t="s">
        <v>28</v>
      </c>
      <c r="C4" s="398" t="s">
        <v>24</v>
      </c>
      <c r="D4" s="561"/>
      <c r="E4" s="399">
        <v>70</v>
      </c>
      <c r="F4" s="561"/>
      <c r="G4" s="128">
        <v>30</v>
      </c>
      <c r="XEW4" s="128" t="s">
        <v>16</v>
      </c>
    </row>
    <row r="5" spans="1:9 16377:16377" ht="15.5">
      <c r="A5" s="396" t="s">
        <v>386</v>
      </c>
      <c r="B5" s="397" t="s">
        <v>34</v>
      </c>
      <c r="C5" s="398" t="s">
        <v>24</v>
      </c>
      <c r="D5" s="561"/>
      <c r="E5" s="399">
        <v>84</v>
      </c>
      <c r="F5" s="128">
        <v>46</v>
      </c>
      <c r="G5" s="128">
        <v>66</v>
      </c>
      <c r="XEW5" s="128" t="s">
        <v>17</v>
      </c>
    </row>
    <row r="6" spans="1:9 16377:16377" ht="15.5">
      <c r="A6" s="396" t="s">
        <v>387</v>
      </c>
      <c r="B6" s="397" t="s">
        <v>34</v>
      </c>
      <c r="C6" s="398" t="s">
        <v>24</v>
      </c>
      <c r="D6" s="561"/>
      <c r="E6" s="399">
        <v>87</v>
      </c>
      <c r="F6" s="128">
        <v>44</v>
      </c>
      <c r="G6" s="128">
        <v>70</v>
      </c>
      <c r="XEW6" s="128" t="s">
        <v>18</v>
      </c>
    </row>
    <row r="7" spans="1:9 16377:16377" ht="15.5">
      <c r="A7" s="563" t="s">
        <v>512</v>
      </c>
      <c r="B7" s="564" t="s">
        <v>28</v>
      </c>
      <c r="C7" s="568" t="s">
        <v>24</v>
      </c>
      <c r="D7" s="569"/>
      <c r="E7" s="561"/>
      <c r="F7" s="128">
        <v>18</v>
      </c>
      <c r="G7" s="128">
        <v>26</v>
      </c>
      <c r="XEW7" s="128" t="s">
        <v>19</v>
      </c>
    </row>
    <row r="8" spans="1:9 16377:16377" ht="15.5">
      <c r="A8" s="563" t="s">
        <v>590</v>
      </c>
      <c r="B8" s="564" t="s">
        <v>28</v>
      </c>
      <c r="C8" s="568" t="s">
        <v>24</v>
      </c>
      <c r="D8" s="569"/>
      <c r="E8" s="561"/>
      <c r="F8" s="561"/>
      <c r="G8" s="128">
        <v>50</v>
      </c>
      <c r="XEW8" s="128" t="s">
        <v>11</v>
      </c>
    </row>
    <row r="9" spans="1:9 16377:16377" ht="15.5">
      <c r="A9" s="565" t="s">
        <v>513</v>
      </c>
      <c r="B9" s="566" t="s">
        <v>28</v>
      </c>
      <c r="C9" s="570" t="s">
        <v>24</v>
      </c>
      <c r="D9" s="571"/>
      <c r="E9" s="561"/>
      <c r="F9" s="128">
        <v>42</v>
      </c>
      <c r="G9" s="561"/>
      <c r="XEW9" s="128" t="s">
        <v>20</v>
      </c>
    </row>
    <row r="10" spans="1:9 16377:16377" ht="15.5">
      <c r="A10" s="565" t="s">
        <v>514</v>
      </c>
      <c r="B10" s="566" t="s">
        <v>28</v>
      </c>
      <c r="C10" s="572" t="s">
        <v>24</v>
      </c>
      <c r="D10" s="571"/>
      <c r="E10" s="561"/>
      <c r="F10" s="128">
        <v>9</v>
      </c>
      <c r="G10" s="561"/>
      <c r="XEW10" s="128" t="s">
        <v>21</v>
      </c>
    </row>
    <row r="11" spans="1:9 16377:16377" ht="15.5">
      <c r="A11" s="567" t="s">
        <v>515</v>
      </c>
      <c r="B11" s="562" t="s">
        <v>35</v>
      </c>
      <c r="C11" s="573" t="s">
        <v>24</v>
      </c>
      <c r="D11" s="574"/>
      <c r="E11" s="561"/>
      <c r="F11" s="128">
        <v>21</v>
      </c>
      <c r="G11" s="561"/>
      <c r="XEW11" s="128" t="s">
        <v>22</v>
      </c>
    </row>
    <row r="12" spans="1:9 16377:16377" ht="15.5">
      <c r="A12" s="567" t="s">
        <v>516</v>
      </c>
      <c r="B12" s="562" t="s">
        <v>28</v>
      </c>
      <c r="C12" s="573" t="s">
        <v>24</v>
      </c>
      <c r="D12" s="574"/>
      <c r="E12" s="561"/>
      <c r="F12" s="128">
        <v>1</v>
      </c>
      <c r="G12" s="561"/>
      <c r="XEW12" s="128" t="s">
        <v>12</v>
      </c>
    </row>
    <row r="13" spans="1:9 16377:16377" ht="15.5">
      <c r="A13" s="567" t="s">
        <v>517</v>
      </c>
      <c r="B13" s="562" t="s">
        <v>28</v>
      </c>
      <c r="C13" s="573" t="s">
        <v>24</v>
      </c>
      <c r="D13" s="574"/>
      <c r="E13" s="561"/>
      <c r="F13" s="128">
        <v>31</v>
      </c>
      <c r="G13" s="128">
        <v>38</v>
      </c>
      <c r="XEW13" s="128" t="s">
        <v>23</v>
      </c>
    </row>
    <row r="14" spans="1:9 16377:16377" ht="15.5">
      <c r="A14" s="567" t="s">
        <v>591</v>
      </c>
      <c r="B14" s="562" t="s">
        <v>28</v>
      </c>
      <c r="C14" s="573" t="s">
        <v>24</v>
      </c>
      <c r="D14" s="574"/>
      <c r="E14" s="561"/>
      <c r="F14" s="561"/>
      <c r="G14" s="128">
        <v>59</v>
      </c>
      <c r="XEW14" s="128" t="s">
        <v>24</v>
      </c>
    </row>
    <row r="15" spans="1:9 16377:16377">
      <c r="A15" s="39"/>
      <c r="B15" s="40"/>
      <c r="C15" s="170"/>
      <c r="D15" s="171"/>
      <c r="XEW15" s="128" t="s">
        <v>25</v>
      </c>
    </row>
    <row r="16" spans="1:9 16377:16377">
      <c r="A16" s="39"/>
      <c r="B16" s="40"/>
      <c r="C16" s="170"/>
      <c r="D16" s="171"/>
      <c r="XEW16" s="128" t="s">
        <v>26</v>
      </c>
    </row>
    <row r="17" spans="1:4 16377:16377">
      <c r="A17" s="92"/>
      <c r="B17" s="93"/>
      <c r="C17" s="130"/>
      <c r="D17" s="129"/>
      <c r="XEW17" s="128" t="s">
        <v>13</v>
      </c>
    </row>
    <row r="18" spans="1:4 16377:16377">
      <c r="A18" s="92"/>
      <c r="B18" s="93"/>
      <c r="C18" s="130"/>
      <c r="D18" s="129"/>
      <c r="XEW18" s="128" t="s">
        <v>27</v>
      </c>
    </row>
    <row r="19" spans="1:4 16377:16377">
      <c r="A19" s="92"/>
      <c r="B19" s="93"/>
      <c r="C19" s="130"/>
      <c r="D19" s="129"/>
    </row>
    <row r="20" spans="1:4 16377:16377">
      <c r="A20" s="92"/>
      <c r="B20" s="93"/>
      <c r="C20" s="130"/>
      <c r="D20" s="129"/>
    </row>
    <row r="21" spans="1:4 16377:16377">
      <c r="A21" s="92"/>
      <c r="B21" s="93"/>
      <c r="C21" s="130"/>
      <c r="D21" s="129"/>
    </row>
    <row r="22" spans="1:4 16377:16377">
      <c r="A22" s="92"/>
      <c r="B22" s="93"/>
      <c r="C22" s="130"/>
      <c r="D22" s="129"/>
    </row>
    <row r="23" spans="1:4 16377:16377">
      <c r="A23" s="92"/>
      <c r="B23" s="93"/>
      <c r="C23" s="130"/>
      <c r="D23" s="129"/>
    </row>
    <row r="24" spans="1:4 16377:16377">
      <c r="A24" s="92"/>
      <c r="B24" s="93"/>
      <c r="C24" s="130"/>
      <c r="D24" s="129"/>
    </row>
    <row r="25" spans="1:4 16377:16377">
      <c r="A25" s="92"/>
      <c r="B25" s="93"/>
      <c r="C25" s="130"/>
      <c r="D25" s="129"/>
    </row>
    <row r="26" spans="1:4 16377:16377">
      <c r="A26" s="92"/>
      <c r="B26" s="93"/>
      <c r="C26" s="130"/>
      <c r="D26" s="129"/>
    </row>
    <row r="27" spans="1:4 16377:16377">
      <c r="A27" s="92"/>
      <c r="B27" s="93"/>
      <c r="C27" s="130"/>
      <c r="D27" s="129"/>
    </row>
    <row r="28" spans="1:4 16377:16377">
      <c r="A28" s="92"/>
      <c r="B28" s="93"/>
      <c r="C28" s="130"/>
      <c r="D28" s="129"/>
    </row>
    <row r="29" spans="1:4 16377:16377">
      <c r="A29" s="92"/>
      <c r="B29" s="93"/>
      <c r="C29" s="130"/>
      <c r="D29" s="129"/>
    </row>
    <row r="30" spans="1:4 16377:16377">
      <c r="A30" s="92"/>
      <c r="B30" s="93"/>
      <c r="C30" s="130"/>
      <c r="D30" s="129"/>
    </row>
    <row r="31" spans="1:4 16377:16377">
      <c r="A31" s="92"/>
      <c r="B31" s="93"/>
      <c r="C31" s="130"/>
      <c r="D31" s="129"/>
    </row>
    <row r="32" spans="1:4 16377:16377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  <row r="998" spans="1:4">
      <c r="A998" s="92"/>
      <c r="B998" s="93"/>
      <c r="C998" s="130"/>
      <c r="D998" s="129"/>
    </row>
    <row r="999" spans="1:4">
      <c r="A999" s="92"/>
      <c r="B999" s="93"/>
      <c r="C999" s="130"/>
      <c r="D999" s="129"/>
    </row>
    <row r="1000" spans="1:4">
      <c r="A1000" s="92"/>
      <c r="B1000" s="93"/>
      <c r="C1000" s="130"/>
      <c r="D1000" s="129"/>
    </row>
  </sheetData>
  <dataValidations count="6">
    <dataValidation type="list" allowBlank="1" showInputMessage="1" showErrorMessage="1" sqref="B2:B1048576" xr:uid="{00000000-0002-0000-0000-000001000000}">
      <formula1>"S, V40, V50, V60, V70, V80, V90"</formula1>
    </dataValidation>
    <dataValidation type="custom" allowBlank="1" showInputMessage="1" showErrorMessage="1" sqref="B1" xr:uid="{B9AA7D65-098B-4ACD-9F2E-26EEB22F68AB}">
      <formula1>"S, V40, V50, V60, V70, V80, V90"</formula1>
    </dataValidation>
    <dataValidation type="list" allowBlank="1" showInputMessage="1" showErrorMessage="1" sqref="C3:C4" xr:uid="{556B7C61-E912-45D6-89AC-36D08D2911C4}">
      <formula1>$XEV$2:$XEV$17</formula1>
    </dataValidation>
    <dataValidation type="list" allowBlank="1" showInputMessage="1" showErrorMessage="1" sqref="C9:C1048576" xr:uid="{00000000-0002-0000-0000-000002000000}">
      <formula1>$XEW$2:$XFD$18</formula1>
    </dataValidation>
    <dataValidation type="list" allowBlank="1" showInputMessage="1" showErrorMessage="1" sqref="C2" xr:uid="{CF01D906-D499-4CB6-9ABB-12E4E1BBC607}">
      <formula1>$XEX$2:$XFD$19</formula1>
    </dataValidation>
    <dataValidation type="list" allowBlank="1" showInputMessage="1" showErrorMessage="1" sqref="C5" xr:uid="{DE4B7DFF-53B0-47C3-9B39-8E0EDC211DA8}">
      <formula1>$XEW$2:$XFD$17</formula1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F18BA-D9E5-4EA1-A997-473BC0FC918A}">
  <dimension ref="A1:XEW1000"/>
  <sheetViews>
    <sheetView topLeftCell="B10" zoomScale="140" zoomScaleNormal="140" zoomScalePageLayoutView="140" workbookViewId="0">
      <selection activeCell="A4" sqref="A4:G8"/>
    </sheetView>
  </sheetViews>
  <sheetFormatPr defaultColWidth="10.83203125" defaultRowHeight="13"/>
  <cols>
    <col min="1" max="1" width="26.58203125" style="128" customWidth="1"/>
    <col min="2" max="2" width="4.5" style="128" bestFit="1" customWidth="1"/>
    <col min="3" max="3" width="21.58203125" style="128" bestFit="1" customWidth="1"/>
    <col min="4" max="4" width="7.08203125" style="128" bestFit="1" customWidth="1"/>
    <col min="5" max="16384" width="10.83203125" style="128"/>
  </cols>
  <sheetData>
    <row r="1" spans="1:9 16377:16377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7:16377" ht="15.5">
      <c r="A2" s="401" t="s">
        <v>371</v>
      </c>
      <c r="B2" s="402" t="s">
        <v>28</v>
      </c>
      <c r="C2" s="403" t="s">
        <v>24</v>
      </c>
      <c r="D2" s="400"/>
      <c r="E2" s="404">
        <v>13</v>
      </c>
      <c r="F2" s="128">
        <v>9</v>
      </c>
      <c r="XEW2" s="128" t="s">
        <v>14</v>
      </c>
    </row>
    <row r="3" spans="1:9 16377:16377" ht="15.5">
      <c r="A3" s="401" t="s">
        <v>372</v>
      </c>
      <c r="B3" s="402" t="s">
        <v>34</v>
      </c>
      <c r="C3" s="403" t="s">
        <v>24</v>
      </c>
      <c r="D3" s="400"/>
      <c r="E3" s="404">
        <v>18</v>
      </c>
      <c r="F3" s="128">
        <v>16</v>
      </c>
      <c r="G3" s="128">
        <v>15</v>
      </c>
      <c r="XEW3" s="128" t="s">
        <v>15</v>
      </c>
    </row>
    <row r="4" spans="1:9 16377:16377" ht="15.5">
      <c r="A4" s="401" t="s">
        <v>373</v>
      </c>
      <c r="B4" s="402" t="s">
        <v>28</v>
      </c>
      <c r="C4" s="403" t="s">
        <v>24</v>
      </c>
      <c r="D4" s="400"/>
      <c r="E4" s="404">
        <v>22</v>
      </c>
      <c r="F4" s="128">
        <v>17</v>
      </c>
      <c r="G4" s="128">
        <v>23</v>
      </c>
      <c r="XEW4" s="128" t="s">
        <v>16</v>
      </c>
    </row>
    <row r="5" spans="1:9 16377:16377" ht="15.5">
      <c r="A5" s="401" t="s">
        <v>374</v>
      </c>
      <c r="B5" s="402" t="s">
        <v>28</v>
      </c>
      <c r="C5" s="403" t="s">
        <v>24</v>
      </c>
      <c r="D5" s="400"/>
      <c r="E5" s="404">
        <v>32</v>
      </c>
      <c r="F5" s="128">
        <v>31</v>
      </c>
      <c r="G5" s="128">
        <v>22</v>
      </c>
      <c r="XEW5" s="128" t="s">
        <v>17</v>
      </c>
    </row>
    <row r="6" spans="1:9 16377:16377" ht="15.5">
      <c r="A6" s="401" t="s">
        <v>375</v>
      </c>
      <c r="B6" s="402" t="s">
        <v>34</v>
      </c>
      <c r="C6" s="403" t="s">
        <v>24</v>
      </c>
      <c r="D6" s="400"/>
      <c r="E6" s="404">
        <v>34</v>
      </c>
      <c r="F6" s="400"/>
      <c r="XEW6" s="128" t="s">
        <v>18</v>
      </c>
    </row>
    <row r="7" spans="1:9 16377:16377" ht="15.5">
      <c r="A7" s="401" t="s">
        <v>376</v>
      </c>
      <c r="B7" s="402" t="s">
        <v>34</v>
      </c>
      <c r="C7" s="403" t="s">
        <v>24</v>
      </c>
      <c r="D7" s="400"/>
      <c r="E7" s="404">
        <v>35</v>
      </c>
      <c r="F7" s="128">
        <v>19</v>
      </c>
      <c r="G7" s="128">
        <v>26</v>
      </c>
      <c r="XEW7" s="128" t="s">
        <v>19</v>
      </c>
    </row>
    <row r="8" spans="1:9 16377:16377" ht="15.5">
      <c r="A8" s="401" t="s">
        <v>377</v>
      </c>
      <c r="B8" s="402" t="s">
        <v>34</v>
      </c>
      <c r="C8" s="403" t="s">
        <v>24</v>
      </c>
      <c r="D8" s="400"/>
      <c r="E8" s="404">
        <v>69</v>
      </c>
      <c r="F8" s="400"/>
      <c r="XEW8" s="128" t="s">
        <v>11</v>
      </c>
    </row>
    <row r="9" spans="1:9 16377:16377" ht="15.5">
      <c r="A9" s="401" t="s">
        <v>378</v>
      </c>
      <c r="B9" s="402" t="s">
        <v>35</v>
      </c>
      <c r="C9" s="403" t="s">
        <v>24</v>
      </c>
      <c r="D9" s="400"/>
      <c r="E9" s="404">
        <v>87</v>
      </c>
      <c r="F9" s="400"/>
      <c r="G9" s="128">
        <v>91</v>
      </c>
      <c r="XEW9" s="128" t="s">
        <v>20</v>
      </c>
    </row>
    <row r="10" spans="1:9 16377:16377" ht="15.5">
      <c r="A10" s="401" t="s">
        <v>379</v>
      </c>
      <c r="B10" s="402" t="s">
        <v>34</v>
      </c>
      <c r="C10" s="403" t="s">
        <v>24</v>
      </c>
      <c r="D10" s="400"/>
      <c r="E10" s="404">
        <v>114</v>
      </c>
      <c r="F10" s="128">
        <v>75</v>
      </c>
      <c r="G10" s="128">
        <v>96</v>
      </c>
      <c r="XEW10" s="128" t="s">
        <v>21</v>
      </c>
    </row>
    <row r="11" spans="1:9 16377:16377" ht="15.5">
      <c r="A11" s="401" t="s">
        <v>380</v>
      </c>
      <c r="B11" s="402" t="s">
        <v>28</v>
      </c>
      <c r="C11" s="403" t="s">
        <v>24</v>
      </c>
      <c r="D11" s="400"/>
      <c r="E11" s="404">
        <v>118</v>
      </c>
      <c r="F11" s="128">
        <v>78</v>
      </c>
      <c r="G11" s="128">
        <v>92</v>
      </c>
      <c r="XEW11" s="128" t="s">
        <v>22</v>
      </c>
    </row>
    <row r="12" spans="1:9 16377:16377" ht="15.5">
      <c r="A12" s="401" t="s">
        <v>381</v>
      </c>
      <c r="B12" s="402" t="s">
        <v>33</v>
      </c>
      <c r="C12" s="403" t="s">
        <v>24</v>
      </c>
      <c r="D12" s="400"/>
      <c r="E12" s="404">
        <v>144</v>
      </c>
      <c r="F12" s="400"/>
      <c r="XEW12" s="128" t="s">
        <v>12</v>
      </c>
    </row>
    <row r="13" spans="1:9 16377:16377" ht="15.5">
      <c r="A13" s="401" t="s">
        <v>382</v>
      </c>
      <c r="B13" s="402" t="s">
        <v>33</v>
      </c>
      <c r="C13" s="403" t="s">
        <v>24</v>
      </c>
      <c r="D13" s="400"/>
      <c r="E13" s="404">
        <v>175</v>
      </c>
      <c r="F13" s="128">
        <v>103</v>
      </c>
      <c r="G13" s="128">
        <v>135</v>
      </c>
      <c r="XEW13" s="128" t="s">
        <v>23</v>
      </c>
    </row>
    <row r="14" spans="1:9 16377:16377" ht="15.5">
      <c r="A14" s="197" t="s">
        <v>518</v>
      </c>
      <c r="B14" s="198" t="s">
        <v>28</v>
      </c>
      <c r="C14" s="199" t="s">
        <v>24</v>
      </c>
      <c r="D14" s="405"/>
      <c r="E14" s="400"/>
      <c r="F14" s="128">
        <v>4</v>
      </c>
      <c r="XEW14" s="128" t="s">
        <v>24</v>
      </c>
    </row>
    <row r="15" spans="1:9 16377:16377" ht="15.5">
      <c r="A15" s="92" t="s">
        <v>519</v>
      </c>
      <c r="B15" s="93" t="s">
        <v>34</v>
      </c>
      <c r="C15" s="94" t="s">
        <v>24</v>
      </c>
      <c r="D15" s="95"/>
      <c r="E15" s="400"/>
      <c r="F15" s="128">
        <v>32</v>
      </c>
      <c r="G15" s="128">
        <v>34</v>
      </c>
      <c r="XEW15" s="128" t="s">
        <v>25</v>
      </c>
    </row>
    <row r="16" spans="1:9 16377:16377" ht="15.5">
      <c r="A16" s="92" t="s">
        <v>520</v>
      </c>
      <c r="B16" s="93" t="s">
        <v>28</v>
      </c>
      <c r="C16" s="94" t="s">
        <v>24</v>
      </c>
      <c r="D16" s="95"/>
      <c r="E16" s="400"/>
      <c r="F16" s="128">
        <v>15</v>
      </c>
      <c r="XEW16" s="128" t="s">
        <v>26</v>
      </c>
    </row>
    <row r="17" spans="1:7 16377:16377" ht="12.5" customHeight="1">
      <c r="A17" s="92" t="s">
        <v>521</v>
      </c>
      <c r="B17" s="93" t="s">
        <v>34</v>
      </c>
      <c r="C17" s="94" t="s">
        <v>24</v>
      </c>
      <c r="D17" s="95"/>
      <c r="E17" s="400"/>
      <c r="F17" s="128">
        <v>58</v>
      </c>
      <c r="XEW17" s="128" t="s">
        <v>13</v>
      </c>
    </row>
    <row r="18" spans="1:7 16377:16377" ht="15.5">
      <c r="A18" s="92" t="s">
        <v>522</v>
      </c>
      <c r="B18" s="93" t="s">
        <v>28</v>
      </c>
      <c r="C18" s="94" t="s">
        <v>24</v>
      </c>
      <c r="D18" s="95"/>
      <c r="E18" s="400"/>
      <c r="F18" s="128">
        <v>43</v>
      </c>
      <c r="G18" s="128">
        <v>60</v>
      </c>
      <c r="XEW18" s="128" t="s">
        <v>27</v>
      </c>
    </row>
    <row r="19" spans="1:7 16377:16377">
      <c r="A19" s="92" t="s">
        <v>587</v>
      </c>
      <c r="B19" s="93" t="s">
        <v>33</v>
      </c>
      <c r="C19" s="130" t="s">
        <v>24</v>
      </c>
      <c r="D19" s="129"/>
      <c r="G19" s="128">
        <v>147</v>
      </c>
    </row>
    <row r="20" spans="1:7 16377:16377">
      <c r="A20" s="92" t="s">
        <v>588</v>
      </c>
      <c r="B20" s="93" t="s">
        <v>28</v>
      </c>
      <c r="C20" s="130" t="s">
        <v>24</v>
      </c>
      <c r="D20" s="129"/>
      <c r="G20" s="128">
        <v>27</v>
      </c>
    </row>
    <row r="21" spans="1:7 16377:16377">
      <c r="A21" s="92" t="s">
        <v>589</v>
      </c>
      <c r="B21" s="93" t="s">
        <v>35</v>
      </c>
      <c r="C21" s="130" t="s">
        <v>24</v>
      </c>
      <c r="D21" s="129"/>
      <c r="G21" s="128">
        <v>125</v>
      </c>
    </row>
    <row r="22" spans="1:7 16377:16377">
      <c r="A22" s="92"/>
      <c r="B22" s="93"/>
      <c r="C22" s="130"/>
      <c r="D22" s="129"/>
    </row>
    <row r="23" spans="1:7 16377:16377">
      <c r="A23" s="92"/>
      <c r="B23" s="93"/>
      <c r="C23" s="130"/>
      <c r="D23" s="129"/>
    </row>
    <row r="24" spans="1:7 16377:16377">
      <c r="A24" s="92"/>
      <c r="B24" s="93"/>
      <c r="C24" s="130"/>
      <c r="D24" s="129"/>
    </row>
    <row r="25" spans="1:7 16377:16377">
      <c r="A25" s="92"/>
      <c r="B25" s="93"/>
      <c r="C25" s="130"/>
      <c r="D25" s="129"/>
    </row>
    <row r="26" spans="1:7 16377:16377">
      <c r="A26" s="92"/>
      <c r="B26" s="93"/>
      <c r="C26" s="130"/>
      <c r="D26" s="129"/>
    </row>
    <row r="27" spans="1:7 16377:16377">
      <c r="A27" s="92"/>
      <c r="B27" s="93"/>
      <c r="C27" s="130"/>
      <c r="D27" s="129"/>
    </row>
    <row r="28" spans="1:7 16377:16377">
      <c r="A28" s="92"/>
      <c r="B28" s="93"/>
      <c r="C28" s="130"/>
      <c r="D28" s="129"/>
    </row>
    <row r="29" spans="1:7 16377:16377">
      <c r="A29" s="92"/>
      <c r="B29" s="93"/>
      <c r="C29" s="130"/>
      <c r="D29" s="129"/>
    </row>
    <row r="30" spans="1:7 16377:16377">
      <c r="A30" s="92"/>
      <c r="B30" s="93"/>
      <c r="C30" s="130"/>
      <c r="D30" s="129"/>
    </row>
    <row r="31" spans="1:7 16377:16377">
      <c r="A31" s="92"/>
      <c r="B31" s="93"/>
      <c r="C31" s="130"/>
      <c r="D31" s="129"/>
    </row>
    <row r="32" spans="1:7 16377:16377">
      <c r="A32" s="92"/>
      <c r="B32" s="93"/>
      <c r="C32" s="130"/>
      <c r="D32" s="129"/>
    </row>
    <row r="33" spans="1:4">
      <c r="A33" s="92"/>
      <c r="B33" s="93"/>
      <c r="C33" s="130"/>
      <c r="D33" s="129"/>
    </row>
    <row r="34" spans="1:4">
      <c r="A34" s="92"/>
      <c r="B34" s="93"/>
      <c r="C34" s="130"/>
      <c r="D34" s="129"/>
    </row>
    <row r="35" spans="1:4">
      <c r="A35" s="92"/>
      <c r="B35" s="93"/>
      <c r="C35" s="130"/>
      <c r="D35" s="129"/>
    </row>
    <row r="36" spans="1:4">
      <c r="A36" s="92"/>
      <c r="B36" s="93"/>
      <c r="C36" s="130"/>
      <c r="D36" s="129"/>
    </row>
    <row r="37" spans="1:4">
      <c r="A37" s="92"/>
      <c r="B37" s="93"/>
      <c r="C37" s="130"/>
      <c r="D37" s="129"/>
    </row>
    <row r="38" spans="1:4">
      <c r="A38" s="92"/>
      <c r="B38" s="93"/>
      <c r="C38" s="130"/>
      <c r="D38" s="129"/>
    </row>
    <row r="39" spans="1:4">
      <c r="A39" s="92"/>
      <c r="B39" s="93"/>
      <c r="C39" s="130"/>
      <c r="D39" s="129"/>
    </row>
    <row r="40" spans="1:4">
      <c r="A40" s="92"/>
      <c r="B40" s="93"/>
      <c r="C40" s="130"/>
      <c r="D40" s="129"/>
    </row>
    <row r="41" spans="1:4">
      <c r="A41" s="92"/>
      <c r="B41" s="93"/>
      <c r="C41" s="130"/>
      <c r="D41" s="129"/>
    </row>
    <row r="42" spans="1:4">
      <c r="A42" s="92"/>
      <c r="B42" s="93"/>
      <c r="C42" s="130"/>
      <c r="D42" s="129"/>
    </row>
    <row r="43" spans="1:4">
      <c r="A43" s="92"/>
      <c r="B43" s="93"/>
      <c r="C43" s="130"/>
      <c r="D43" s="129"/>
    </row>
    <row r="44" spans="1:4">
      <c r="A44" s="92"/>
      <c r="B44" s="93"/>
      <c r="C44" s="130"/>
      <c r="D44" s="129"/>
    </row>
    <row r="45" spans="1:4">
      <c r="A45" s="92"/>
      <c r="B45" s="93"/>
      <c r="C45" s="130"/>
      <c r="D45" s="129"/>
    </row>
    <row r="46" spans="1:4">
      <c r="A46" s="92"/>
      <c r="B46" s="93"/>
      <c r="C46" s="130"/>
      <c r="D46" s="129"/>
    </row>
    <row r="47" spans="1:4">
      <c r="A47" s="92"/>
      <c r="B47" s="93"/>
      <c r="C47" s="130"/>
      <c r="D47" s="129"/>
    </row>
    <row r="48" spans="1:4">
      <c r="A48" s="92"/>
      <c r="B48" s="93"/>
      <c r="C48" s="130"/>
      <c r="D48" s="129"/>
    </row>
    <row r="49" spans="1:4">
      <c r="A49" s="92"/>
      <c r="B49" s="93"/>
      <c r="C49" s="130"/>
      <c r="D49" s="129"/>
    </row>
    <row r="50" spans="1:4">
      <c r="A50" s="92"/>
      <c r="B50" s="93"/>
      <c r="C50" s="130"/>
      <c r="D50" s="129"/>
    </row>
    <row r="51" spans="1:4">
      <c r="A51" s="92"/>
      <c r="B51" s="93"/>
      <c r="C51" s="130"/>
      <c r="D51" s="129"/>
    </row>
    <row r="52" spans="1:4">
      <c r="A52" s="92"/>
      <c r="B52" s="93"/>
      <c r="C52" s="130"/>
      <c r="D52" s="129"/>
    </row>
    <row r="53" spans="1:4">
      <c r="A53" s="92"/>
      <c r="B53" s="93"/>
      <c r="C53" s="130"/>
      <c r="D53" s="129"/>
    </row>
    <row r="54" spans="1:4">
      <c r="A54" s="92"/>
      <c r="B54" s="93"/>
      <c r="C54" s="130"/>
      <c r="D54" s="129"/>
    </row>
    <row r="55" spans="1:4">
      <c r="A55" s="92"/>
      <c r="B55" s="93"/>
      <c r="C55" s="130"/>
      <c r="D55" s="129"/>
    </row>
    <row r="56" spans="1:4">
      <c r="A56" s="92"/>
      <c r="B56" s="93"/>
      <c r="C56" s="130"/>
      <c r="D56" s="129"/>
    </row>
    <row r="57" spans="1:4">
      <c r="A57" s="92"/>
      <c r="B57" s="93"/>
      <c r="C57" s="130"/>
      <c r="D57" s="129"/>
    </row>
    <row r="58" spans="1:4">
      <c r="A58" s="92"/>
      <c r="B58" s="93"/>
      <c r="C58" s="130"/>
      <c r="D58" s="129"/>
    </row>
    <row r="59" spans="1:4">
      <c r="A59" s="92"/>
      <c r="B59" s="93"/>
      <c r="C59" s="130"/>
      <c r="D59" s="129"/>
    </row>
    <row r="60" spans="1:4">
      <c r="A60" s="92"/>
      <c r="B60" s="93"/>
      <c r="C60" s="130"/>
      <c r="D60" s="129"/>
    </row>
    <row r="61" spans="1:4">
      <c r="A61" s="92"/>
      <c r="B61" s="93"/>
      <c r="C61" s="130"/>
      <c r="D61" s="129"/>
    </row>
    <row r="62" spans="1:4">
      <c r="A62" s="92"/>
      <c r="B62" s="93"/>
      <c r="C62" s="130"/>
      <c r="D62" s="129"/>
    </row>
    <row r="63" spans="1:4">
      <c r="A63" s="92"/>
      <c r="B63" s="93"/>
      <c r="C63" s="130"/>
      <c r="D63" s="129"/>
    </row>
    <row r="64" spans="1:4">
      <c r="A64" s="92"/>
      <c r="B64" s="93"/>
      <c r="C64" s="130"/>
      <c r="D64" s="129"/>
    </row>
    <row r="65" spans="1:4">
      <c r="A65" s="92"/>
      <c r="B65" s="93"/>
      <c r="C65" s="130"/>
      <c r="D65" s="129"/>
    </row>
    <row r="66" spans="1:4">
      <c r="A66" s="92"/>
      <c r="B66" s="93"/>
      <c r="C66" s="130"/>
      <c r="D66" s="129"/>
    </row>
    <row r="67" spans="1:4">
      <c r="A67" s="92"/>
      <c r="B67" s="93"/>
      <c r="C67" s="130"/>
      <c r="D67" s="129"/>
    </row>
    <row r="68" spans="1:4">
      <c r="A68" s="92"/>
      <c r="B68" s="93"/>
      <c r="C68" s="130"/>
      <c r="D68" s="129"/>
    </row>
    <row r="69" spans="1:4">
      <c r="A69" s="92"/>
      <c r="B69" s="93"/>
      <c r="C69" s="130"/>
      <c r="D69" s="129"/>
    </row>
    <row r="70" spans="1:4">
      <c r="A70" s="92"/>
      <c r="B70" s="93"/>
      <c r="C70" s="130"/>
      <c r="D70" s="129"/>
    </row>
    <row r="71" spans="1:4">
      <c r="A71" s="92"/>
      <c r="B71" s="93"/>
      <c r="C71" s="130"/>
      <c r="D71" s="129"/>
    </row>
    <row r="72" spans="1:4">
      <c r="A72" s="92"/>
      <c r="B72" s="93"/>
      <c r="C72" s="130"/>
      <c r="D72" s="129"/>
    </row>
    <row r="73" spans="1:4">
      <c r="A73" s="92"/>
      <c r="B73" s="93"/>
      <c r="C73" s="130"/>
      <c r="D73" s="129"/>
    </row>
    <row r="74" spans="1:4">
      <c r="A74" s="92"/>
      <c r="B74" s="93"/>
      <c r="C74" s="130"/>
      <c r="D74" s="129"/>
    </row>
    <row r="75" spans="1:4">
      <c r="A75" s="92"/>
      <c r="B75" s="93"/>
      <c r="C75" s="130"/>
      <c r="D75" s="129"/>
    </row>
    <row r="76" spans="1:4">
      <c r="A76" s="92"/>
      <c r="B76" s="93"/>
      <c r="C76" s="130"/>
      <c r="D76" s="129"/>
    </row>
    <row r="77" spans="1:4">
      <c r="A77" s="92"/>
      <c r="B77" s="93"/>
      <c r="C77" s="130"/>
      <c r="D77" s="129"/>
    </row>
    <row r="78" spans="1:4">
      <c r="A78" s="92"/>
      <c r="B78" s="93"/>
      <c r="C78" s="130"/>
      <c r="D78" s="129"/>
    </row>
    <row r="79" spans="1:4">
      <c r="A79" s="92"/>
      <c r="B79" s="93"/>
      <c r="C79" s="130"/>
      <c r="D79" s="129"/>
    </row>
    <row r="80" spans="1:4">
      <c r="A80" s="92"/>
      <c r="B80" s="93"/>
      <c r="C80" s="130"/>
      <c r="D80" s="129"/>
    </row>
    <row r="81" spans="1:4">
      <c r="A81" s="92"/>
      <c r="B81" s="93"/>
      <c r="C81" s="130"/>
      <c r="D81" s="129"/>
    </row>
    <row r="82" spans="1:4">
      <c r="A82" s="92"/>
      <c r="B82" s="93"/>
      <c r="C82" s="130"/>
      <c r="D82" s="129"/>
    </row>
    <row r="83" spans="1:4">
      <c r="A83" s="92"/>
      <c r="B83" s="93"/>
      <c r="C83" s="130"/>
      <c r="D83" s="129"/>
    </row>
    <row r="84" spans="1:4">
      <c r="A84" s="92"/>
      <c r="B84" s="93"/>
      <c r="C84" s="130"/>
      <c r="D84" s="129"/>
    </row>
    <row r="85" spans="1:4">
      <c r="A85" s="92"/>
      <c r="B85" s="93"/>
      <c r="C85" s="130"/>
      <c r="D85" s="129"/>
    </row>
    <row r="86" spans="1:4">
      <c r="A86" s="92"/>
      <c r="B86" s="93"/>
      <c r="C86" s="130"/>
      <c r="D86" s="129"/>
    </row>
    <row r="87" spans="1:4">
      <c r="A87" s="92"/>
      <c r="B87" s="93"/>
      <c r="C87" s="130"/>
      <c r="D87" s="129"/>
    </row>
    <row r="88" spans="1:4">
      <c r="A88" s="92"/>
      <c r="B88" s="93"/>
      <c r="C88" s="130"/>
      <c r="D88" s="129"/>
    </row>
    <row r="89" spans="1:4">
      <c r="A89" s="92"/>
      <c r="B89" s="93"/>
      <c r="C89" s="130"/>
      <c r="D89" s="129"/>
    </row>
    <row r="90" spans="1:4">
      <c r="A90" s="92"/>
      <c r="B90" s="93"/>
      <c r="C90" s="130"/>
      <c r="D90" s="129"/>
    </row>
    <row r="91" spans="1:4">
      <c r="A91" s="92"/>
      <c r="B91" s="93"/>
      <c r="C91" s="130"/>
      <c r="D91" s="129"/>
    </row>
    <row r="92" spans="1:4">
      <c r="A92" s="92"/>
      <c r="B92" s="93"/>
      <c r="C92" s="130"/>
      <c r="D92" s="129"/>
    </row>
    <row r="93" spans="1:4">
      <c r="A93" s="92"/>
      <c r="B93" s="93"/>
      <c r="C93" s="130"/>
      <c r="D93" s="129"/>
    </row>
    <row r="94" spans="1:4">
      <c r="A94" s="92"/>
      <c r="B94" s="93"/>
      <c r="C94" s="130"/>
      <c r="D94" s="129"/>
    </row>
    <row r="95" spans="1:4">
      <c r="A95" s="92"/>
      <c r="B95" s="93"/>
      <c r="C95" s="130"/>
      <c r="D95" s="129"/>
    </row>
    <row r="96" spans="1:4">
      <c r="A96" s="92"/>
      <c r="B96" s="93"/>
      <c r="C96" s="130"/>
      <c r="D96" s="129"/>
    </row>
    <row r="97" spans="1:4">
      <c r="A97" s="92"/>
      <c r="B97" s="93"/>
      <c r="C97" s="130"/>
      <c r="D97" s="129"/>
    </row>
    <row r="98" spans="1:4">
      <c r="A98" s="92"/>
      <c r="B98" s="93"/>
      <c r="C98" s="130"/>
      <c r="D98" s="129"/>
    </row>
    <row r="99" spans="1:4">
      <c r="A99" s="92"/>
      <c r="B99" s="93"/>
      <c r="C99" s="130"/>
      <c r="D99" s="129"/>
    </row>
    <row r="100" spans="1:4">
      <c r="A100" s="92"/>
      <c r="B100" s="93"/>
      <c r="C100" s="130"/>
      <c r="D100" s="129"/>
    </row>
    <row r="101" spans="1:4">
      <c r="A101" s="92"/>
      <c r="B101" s="93"/>
      <c r="C101" s="130"/>
      <c r="D101" s="129"/>
    </row>
    <row r="102" spans="1:4">
      <c r="A102" s="92"/>
      <c r="B102" s="93"/>
      <c r="C102" s="130"/>
      <c r="D102" s="129"/>
    </row>
    <row r="103" spans="1:4">
      <c r="A103" s="92"/>
      <c r="B103" s="93"/>
      <c r="C103" s="130"/>
      <c r="D103" s="129"/>
    </row>
    <row r="104" spans="1:4">
      <c r="A104" s="92"/>
      <c r="B104" s="93"/>
      <c r="C104" s="130"/>
      <c r="D104" s="129"/>
    </row>
    <row r="105" spans="1:4">
      <c r="A105" s="92"/>
      <c r="B105" s="93"/>
      <c r="C105" s="130"/>
      <c r="D105" s="129"/>
    </row>
    <row r="106" spans="1:4">
      <c r="A106" s="92"/>
      <c r="B106" s="93"/>
      <c r="C106" s="130"/>
      <c r="D106" s="129"/>
    </row>
    <row r="107" spans="1:4">
      <c r="A107" s="92"/>
      <c r="B107" s="93"/>
      <c r="C107" s="130"/>
      <c r="D107" s="129"/>
    </row>
    <row r="108" spans="1:4">
      <c r="A108" s="92"/>
      <c r="B108" s="93"/>
      <c r="C108" s="130"/>
      <c r="D108" s="129"/>
    </row>
    <row r="109" spans="1:4">
      <c r="A109" s="92"/>
      <c r="B109" s="93"/>
      <c r="C109" s="130"/>
      <c r="D109" s="129"/>
    </row>
    <row r="110" spans="1:4">
      <c r="A110" s="92"/>
      <c r="B110" s="93"/>
      <c r="C110" s="130"/>
      <c r="D110" s="129"/>
    </row>
    <row r="111" spans="1:4">
      <c r="A111" s="92"/>
      <c r="B111" s="93"/>
      <c r="C111" s="130"/>
      <c r="D111" s="129"/>
    </row>
    <row r="112" spans="1:4">
      <c r="A112" s="92"/>
      <c r="B112" s="93"/>
      <c r="C112" s="130"/>
      <c r="D112" s="129"/>
    </row>
    <row r="113" spans="1:4">
      <c r="A113" s="92"/>
      <c r="B113" s="93"/>
      <c r="C113" s="130"/>
      <c r="D113" s="129"/>
    </row>
    <row r="114" spans="1:4">
      <c r="A114" s="92"/>
      <c r="B114" s="93"/>
      <c r="C114" s="130"/>
      <c r="D114" s="129"/>
    </row>
    <row r="115" spans="1:4">
      <c r="A115" s="92"/>
      <c r="B115" s="93"/>
      <c r="C115" s="130"/>
      <c r="D115" s="129"/>
    </row>
    <row r="116" spans="1:4">
      <c r="A116" s="92"/>
      <c r="B116" s="93"/>
      <c r="C116" s="130"/>
      <c r="D116" s="129"/>
    </row>
    <row r="117" spans="1:4">
      <c r="A117" s="92"/>
      <c r="B117" s="93"/>
      <c r="C117" s="130"/>
      <c r="D117" s="129"/>
    </row>
    <row r="118" spans="1:4">
      <c r="A118" s="92"/>
      <c r="B118" s="93"/>
      <c r="C118" s="130"/>
      <c r="D118" s="129"/>
    </row>
    <row r="119" spans="1:4">
      <c r="A119" s="92"/>
      <c r="B119" s="93"/>
      <c r="C119" s="130"/>
      <c r="D119" s="129"/>
    </row>
    <row r="120" spans="1:4">
      <c r="A120" s="92"/>
      <c r="B120" s="93"/>
      <c r="C120" s="130"/>
      <c r="D120" s="129"/>
    </row>
    <row r="121" spans="1:4">
      <c r="A121" s="92"/>
      <c r="B121" s="93"/>
      <c r="C121" s="130"/>
      <c r="D121" s="129"/>
    </row>
    <row r="122" spans="1:4">
      <c r="A122" s="92"/>
      <c r="B122" s="93"/>
      <c r="C122" s="130"/>
      <c r="D122" s="129"/>
    </row>
    <row r="123" spans="1:4">
      <c r="A123" s="92"/>
      <c r="B123" s="93"/>
      <c r="C123" s="130"/>
      <c r="D123" s="129"/>
    </row>
    <row r="124" spans="1:4">
      <c r="A124" s="92"/>
      <c r="B124" s="93"/>
      <c r="C124" s="130"/>
      <c r="D124" s="129"/>
    </row>
    <row r="125" spans="1:4">
      <c r="A125" s="92"/>
      <c r="B125" s="93"/>
      <c r="C125" s="130"/>
      <c r="D125" s="129"/>
    </row>
    <row r="126" spans="1:4">
      <c r="A126" s="92"/>
      <c r="B126" s="93"/>
      <c r="C126" s="130"/>
      <c r="D126" s="129"/>
    </row>
    <row r="127" spans="1:4">
      <c r="A127" s="92"/>
      <c r="B127" s="93"/>
      <c r="C127" s="130"/>
      <c r="D127" s="129"/>
    </row>
    <row r="128" spans="1:4">
      <c r="A128" s="92"/>
      <c r="B128" s="93"/>
      <c r="C128" s="130"/>
      <c r="D128" s="129"/>
    </row>
    <row r="129" spans="1:4">
      <c r="A129" s="92"/>
      <c r="B129" s="93"/>
      <c r="C129" s="130"/>
      <c r="D129" s="129"/>
    </row>
    <row r="130" spans="1:4">
      <c r="A130" s="92"/>
      <c r="B130" s="93"/>
      <c r="C130" s="130"/>
      <c r="D130" s="129"/>
    </row>
    <row r="131" spans="1:4">
      <c r="A131" s="92"/>
      <c r="B131" s="93"/>
      <c r="C131" s="130"/>
      <c r="D131" s="129"/>
    </row>
    <row r="132" spans="1:4">
      <c r="A132" s="92"/>
      <c r="B132" s="93"/>
      <c r="C132" s="130"/>
      <c r="D132" s="129"/>
    </row>
    <row r="133" spans="1:4">
      <c r="A133" s="92"/>
      <c r="B133" s="93"/>
      <c r="C133" s="130"/>
      <c r="D133" s="129"/>
    </row>
    <row r="134" spans="1:4">
      <c r="A134" s="92"/>
      <c r="B134" s="93"/>
      <c r="C134" s="130"/>
      <c r="D134" s="129"/>
    </row>
    <row r="135" spans="1:4">
      <c r="A135" s="92"/>
      <c r="B135" s="93"/>
      <c r="C135" s="130"/>
      <c r="D135" s="129"/>
    </row>
    <row r="136" spans="1:4">
      <c r="A136" s="92"/>
      <c r="B136" s="93"/>
      <c r="C136" s="130"/>
      <c r="D136" s="129"/>
    </row>
    <row r="137" spans="1:4">
      <c r="A137" s="92"/>
      <c r="B137" s="93"/>
      <c r="C137" s="130"/>
      <c r="D137" s="129"/>
    </row>
    <row r="138" spans="1:4">
      <c r="A138" s="92"/>
      <c r="B138" s="93"/>
      <c r="C138" s="130"/>
      <c r="D138" s="129"/>
    </row>
    <row r="139" spans="1:4">
      <c r="A139" s="92"/>
      <c r="B139" s="93"/>
      <c r="C139" s="130"/>
      <c r="D139" s="129"/>
    </row>
    <row r="140" spans="1:4">
      <c r="A140" s="92"/>
      <c r="B140" s="93"/>
      <c r="C140" s="130"/>
      <c r="D140" s="129"/>
    </row>
    <row r="141" spans="1:4">
      <c r="A141" s="92"/>
      <c r="B141" s="93"/>
      <c r="C141" s="130"/>
      <c r="D141" s="129"/>
    </row>
    <row r="142" spans="1:4">
      <c r="A142" s="92"/>
      <c r="B142" s="93"/>
      <c r="C142" s="130"/>
      <c r="D142" s="129"/>
    </row>
    <row r="143" spans="1:4">
      <c r="A143" s="92"/>
      <c r="B143" s="93"/>
      <c r="C143" s="130"/>
      <c r="D143" s="129"/>
    </row>
    <row r="144" spans="1:4">
      <c r="A144" s="92"/>
      <c r="B144" s="93"/>
      <c r="C144" s="130"/>
      <c r="D144" s="129"/>
    </row>
    <row r="145" spans="1:4">
      <c r="A145" s="92"/>
      <c r="B145" s="93"/>
      <c r="C145" s="130"/>
      <c r="D145" s="129"/>
    </row>
    <row r="146" spans="1:4">
      <c r="A146" s="92"/>
      <c r="B146" s="93"/>
      <c r="C146" s="130"/>
      <c r="D146" s="129"/>
    </row>
    <row r="147" spans="1:4">
      <c r="A147" s="92"/>
      <c r="B147" s="93"/>
      <c r="C147" s="130"/>
      <c r="D147" s="129"/>
    </row>
    <row r="148" spans="1:4">
      <c r="A148" s="92"/>
      <c r="B148" s="93"/>
      <c r="C148" s="130"/>
      <c r="D148" s="129"/>
    </row>
    <row r="149" spans="1:4">
      <c r="A149" s="92"/>
      <c r="B149" s="93"/>
      <c r="C149" s="130"/>
      <c r="D149" s="129"/>
    </row>
    <row r="150" spans="1:4">
      <c r="A150" s="92"/>
      <c r="B150" s="93"/>
      <c r="C150" s="130"/>
      <c r="D150" s="129"/>
    </row>
    <row r="151" spans="1:4">
      <c r="A151" s="92"/>
      <c r="B151" s="93"/>
      <c r="C151" s="130"/>
      <c r="D151" s="129"/>
    </row>
    <row r="152" spans="1:4">
      <c r="A152" s="92"/>
      <c r="B152" s="93"/>
      <c r="C152" s="130"/>
      <c r="D152" s="129"/>
    </row>
    <row r="153" spans="1:4">
      <c r="A153" s="92"/>
      <c r="B153" s="93"/>
      <c r="C153" s="130"/>
      <c r="D153" s="129"/>
    </row>
    <row r="154" spans="1:4">
      <c r="A154" s="92"/>
      <c r="B154" s="93"/>
      <c r="C154" s="130"/>
      <c r="D154" s="129"/>
    </row>
    <row r="155" spans="1:4">
      <c r="A155" s="92"/>
      <c r="B155" s="93"/>
      <c r="C155" s="130"/>
      <c r="D155" s="129"/>
    </row>
    <row r="156" spans="1:4">
      <c r="A156" s="92"/>
      <c r="B156" s="93"/>
      <c r="C156" s="130"/>
      <c r="D156" s="129"/>
    </row>
    <row r="157" spans="1:4">
      <c r="A157" s="92"/>
      <c r="B157" s="93"/>
      <c r="C157" s="130"/>
      <c r="D157" s="129"/>
    </row>
    <row r="158" spans="1:4">
      <c r="A158" s="92"/>
      <c r="B158" s="93"/>
      <c r="C158" s="130"/>
      <c r="D158" s="129"/>
    </row>
    <row r="159" spans="1:4">
      <c r="A159" s="92"/>
      <c r="B159" s="93"/>
      <c r="C159" s="130"/>
      <c r="D159" s="129"/>
    </row>
    <row r="160" spans="1:4">
      <c r="A160" s="92"/>
      <c r="B160" s="93"/>
      <c r="C160" s="130"/>
      <c r="D160" s="129"/>
    </row>
    <row r="161" spans="1:4">
      <c r="A161" s="92"/>
      <c r="B161" s="93"/>
      <c r="C161" s="130"/>
      <c r="D161" s="129"/>
    </row>
    <row r="162" spans="1:4">
      <c r="A162" s="92"/>
      <c r="B162" s="93"/>
      <c r="C162" s="130"/>
      <c r="D162" s="129"/>
    </row>
    <row r="163" spans="1:4">
      <c r="A163" s="92"/>
      <c r="B163" s="93"/>
      <c r="C163" s="130"/>
      <c r="D163" s="129"/>
    </row>
    <row r="164" spans="1:4">
      <c r="A164" s="92"/>
      <c r="B164" s="93"/>
      <c r="C164" s="130"/>
      <c r="D164" s="129"/>
    </row>
    <row r="165" spans="1:4">
      <c r="A165" s="92"/>
      <c r="B165" s="93"/>
      <c r="C165" s="130"/>
      <c r="D165" s="129"/>
    </row>
    <row r="166" spans="1:4">
      <c r="A166" s="92"/>
      <c r="B166" s="93"/>
      <c r="C166" s="130"/>
      <c r="D166" s="129"/>
    </row>
    <row r="167" spans="1:4">
      <c r="A167" s="92"/>
      <c r="B167" s="93"/>
      <c r="C167" s="130"/>
      <c r="D167" s="129"/>
    </row>
    <row r="168" spans="1:4">
      <c r="A168" s="92"/>
      <c r="B168" s="93"/>
      <c r="C168" s="130"/>
      <c r="D168" s="129"/>
    </row>
    <row r="169" spans="1:4">
      <c r="A169" s="92"/>
      <c r="B169" s="93"/>
      <c r="C169" s="130"/>
      <c r="D169" s="129"/>
    </row>
    <row r="170" spans="1:4">
      <c r="A170" s="92"/>
      <c r="B170" s="93"/>
      <c r="C170" s="130"/>
      <c r="D170" s="129"/>
    </row>
    <row r="171" spans="1:4">
      <c r="A171" s="92"/>
      <c r="B171" s="93"/>
      <c r="C171" s="130"/>
      <c r="D171" s="129"/>
    </row>
    <row r="172" spans="1:4">
      <c r="A172" s="92"/>
      <c r="B172" s="93"/>
      <c r="C172" s="130"/>
      <c r="D172" s="129"/>
    </row>
    <row r="173" spans="1:4">
      <c r="A173" s="92"/>
      <c r="B173" s="93"/>
      <c r="C173" s="130"/>
      <c r="D173" s="129"/>
    </row>
    <row r="174" spans="1:4">
      <c r="A174" s="92"/>
      <c r="B174" s="93"/>
      <c r="C174" s="130"/>
      <c r="D174" s="129"/>
    </row>
    <row r="175" spans="1:4">
      <c r="A175" s="92"/>
      <c r="B175" s="93"/>
      <c r="C175" s="130"/>
      <c r="D175" s="129"/>
    </row>
    <row r="176" spans="1:4">
      <c r="A176" s="92"/>
      <c r="B176" s="93"/>
      <c r="C176" s="130"/>
      <c r="D176" s="129"/>
    </row>
    <row r="177" spans="1:4">
      <c r="A177" s="92"/>
      <c r="B177" s="93"/>
      <c r="C177" s="130"/>
      <c r="D177" s="129"/>
    </row>
    <row r="178" spans="1:4">
      <c r="A178" s="92"/>
      <c r="B178" s="93"/>
      <c r="C178" s="130"/>
      <c r="D178" s="129"/>
    </row>
    <row r="179" spans="1:4">
      <c r="A179" s="92"/>
      <c r="B179" s="93"/>
      <c r="C179" s="130"/>
      <c r="D179" s="129"/>
    </row>
    <row r="180" spans="1:4">
      <c r="A180" s="92"/>
      <c r="B180" s="93"/>
      <c r="C180" s="130"/>
      <c r="D180" s="129"/>
    </row>
    <row r="181" spans="1:4">
      <c r="A181" s="92"/>
      <c r="B181" s="93"/>
      <c r="C181" s="130"/>
      <c r="D181" s="129"/>
    </row>
    <row r="182" spans="1:4">
      <c r="A182" s="92"/>
      <c r="B182" s="93"/>
      <c r="C182" s="130"/>
      <c r="D182" s="129"/>
    </row>
    <row r="183" spans="1:4">
      <c r="A183" s="92"/>
      <c r="B183" s="93"/>
      <c r="C183" s="130"/>
      <c r="D183" s="129"/>
    </row>
    <row r="184" spans="1:4">
      <c r="A184" s="92"/>
      <c r="B184" s="93"/>
      <c r="C184" s="130"/>
      <c r="D184" s="129"/>
    </row>
    <row r="185" spans="1:4">
      <c r="A185" s="92"/>
      <c r="B185" s="93"/>
      <c r="C185" s="130"/>
      <c r="D185" s="129"/>
    </row>
    <row r="186" spans="1:4">
      <c r="A186" s="92"/>
      <c r="B186" s="93"/>
      <c r="C186" s="130"/>
      <c r="D186" s="129"/>
    </row>
    <row r="187" spans="1:4">
      <c r="A187" s="92"/>
      <c r="B187" s="93"/>
      <c r="C187" s="130"/>
      <c r="D187" s="129"/>
    </row>
    <row r="188" spans="1:4">
      <c r="A188" s="92"/>
      <c r="B188" s="93"/>
      <c r="C188" s="130"/>
      <c r="D188" s="129"/>
    </row>
    <row r="189" spans="1:4">
      <c r="A189" s="92"/>
      <c r="B189" s="93"/>
      <c r="C189" s="130"/>
      <c r="D189" s="129"/>
    </row>
    <row r="190" spans="1:4">
      <c r="A190" s="92"/>
      <c r="B190" s="93"/>
      <c r="C190" s="130"/>
      <c r="D190" s="129"/>
    </row>
    <row r="191" spans="1:4">
      <c r="A191" s="92"/>
      <c r="B191" s="93"/>
      <c r="C191" s="130"/>
      <c r="D191" s="129"/>
    </row>
    <row r="192" spans="1:4">
      <c r="A192" s="92"/>
      <c r="B192" s="93"/>
      <c r="C192" s="130"/>
      <c r="D192" s="129"/>
    </row>
    <row r="193" spans="1:4">
      <c r="A193" s="92"/>
      <c r="B193" s="93"/>
      <c r="C193" s="130"/>
      <c r="D193" s="129"/>
    </row>
    <row r="194" spans="1:4">
      <c r="A194" s="92"/>
      <c r="B194" s="93"/>
      <c r="C194" s="130"/>
      <c r="D194" s="129"/>
    </row>
    <row r="195" spans="1:4">
      <c r="A195" s="92"/>
      <c r="B195" s="93"/>
      <c r="C195" s="130"/>
      <c r="D195" s="129"/>
    </row>
    <row r="196" spans="1:4">
      <c r="A196" s="92"/>
      <c r="B196" s="93"/>
      <c r="C196" s="130"/>
      <c r="D196" s="129"/>
    </row>
    <row r="197" spans="1:4">
      <c r="A197" s="92"/>
      <c r="B197" s="93"/>
      <c r="C197" s="130"/>
      <c r="D197" s="129"/>
    </row>
    <row r="198" spans="1:4">
      <c r="A198" s="92"/>
      <c r="B198" s="93"/>
      <c r="C198" s="130"/>
      <c r="D198" s="129"/>
    </row>
    <row r="199" spans="1:4">
      <c r="A199" s="92"/>
      <c r="B199" s="93"/>
      <c r="C199" s="130"/>
      <c r="D199" s="129"/>
    </row>
    <row r="200" spans="1:4">
      <c r="A200" s="92"/>
      <c r="B200" s="93"/>
      <c r="C200" s="130"/>
      <c r="D200" s="129"/>
    </row>
    <row r="201" spans="1:4">
      <c r="A201" s="92"/>
      <c r="B201" s="93"/>
      <c r="C201" s="130"/>
      <c r="D201" s="129"/>
    </row>
    <row r="202" spans="1:4">
      <c r="A202" s="92"/>
      <c r="B202" s="93"/>
      <c r="C202" s="130"/>
      <c r="D202" s="129"/>
    </row>
    <row r="203" spans="1:4">
      <c r="A203" s="92"/>
      <c r="B203" s="93"/>
      <c r="C203" s="130"/>
      <c r="D203" s="129"/>
    </row>
    <row r="204" spans="1:4">
      <c r="A204" s="92"/>
      <c r="B204" s="93"/>
      <c r="C204" s="130"/>
      <c r="D204" s="129"/>
    </row>
    <row r="205" spans="1:4">
      <c r="A205" s="92"/>
      <c r="B205" s="93"/>
      <c r="C205" s="130"/>
      <c r="D205" s="129"/>
    </row>
    <row r="206" spans="1:4">
      <c r="A206" s="92"/>
      <c r="B206" s="93"/>
      <c r="C206" s="130"/>
      <c r="D206" s="129"/>
    </row>
    <row r="207" spans="1:4">
      <c r="A207" s="92"/>
      <c r="B207" s="93"/>
      <c r="C207" s="130"/>
      <c r="D207" s="129"/>
    </row>
    <row r="208" spans="1:4">
      <c r="A208" s="92"/>
      <c r="B208" s="93"/>
      <c r="C208" s="130"/>
      <c r="D208" s="129"/>
    </row>
    <row r="209" spans="1:4">
      <c r="A209" s="92"/>
      <c r="B209" s="93"/>
      <c r="C209" s="130"/>
      <c r="D209" s="129"/>
    </row>
    <row r="210" spans="1:4">
      <c r="A210" s="92"/>
      <c r="B210" s="93"/>
      <c r="C210" s="130"/>
      <c r="D210" s="129"/>
    </row>
    <row r="211" spans="1:4">
      <c r="A211" s="92"/>
      <c r="B211" s="93"/>
      <c r="C211" s="130"/>
      <c r="D211" s="129"/>
    </row>
    <row r="212" spans="1:4">
      <c r="A212" s="92"/>
      <c r="B212" s="93"/>
      <c r="C212" s="130"/>
      <c r="D212" s="129"/>
    </row>
    <row r="213" spans="1:4">
      <c r="A213" s="92"/>
      <c r="B213" s="93"/>
      <c r="C213" s="130"/>
      <c r="D213" s="129"/>
    </row>
    <row r="214" spans="1:4">
      <c r="A214" s="92"/>
      <c r="B214" s="93"/>
      <c r="C214" s="130"/>
      <c r="D214" s="129"/>
    </row>
    <row r="215" spans="1:4">
      <c r="A215" s="92"/>
      <c r="B215" s="93"/>
      <c r="C215" s="130"/>
      <c r="D215" s="129"/>
    </row>
    <row r="216" spans="1:4">
      <c r="A216" s="92"/>
      <c r="B216" s="93"/>
      <c r="C216" s="130"/>
      <c r="D216" s="129"/>
    </row>
    <row r="217" spans="1:4">
      <c r="A217" s="92"/>
      <c r="B217" s="93"/>
      <c r="C217" s="130"/>
      <c r="D217" s="129"/>
    </row>
    <row r="218" spans="1:4">
      <c r="A218" s="92"/>
      <c r="B218" s="93"/>
      <c r="C218" s="130"/>
      <c r="D218" s="129"/>
    </row>
    <row r="219" spans="1:4">
      <c r="A219" s="92"/>
      <c r="B219" s="93"/>
      <c r="C219" s="130"/>
      <c r="D219" s="129"/>
    </row>
    <row r="220" spans="1:4">
      <c r="A220" s="92"/>
      <c r="B220" s="93"/>
      <c r="C220" s="130"/>
      <c r="D220" s="129"/>
    </row>
    <row r="221" spans="1:4">
      <c r="A221" s="92"/>
      <c r="B221" s="93"/>
      <c r="C221" s="130"/>
      <c r="D221" s="129"/>
    </row>
    <row r="222" spans="1:4">
      <c r="A222" s="92"/>
      <c r="B222" s="93"/>
      <c r="C222" s="130"/>
      <c r="D222" s="129"/>
    </row>
    <row r="223" spans="1:4">
      <c r="A223" s="92"/>
      <c r="B223" s="93"/>
      <c r="C223" s="130"/>
      <c r="D223" s="129"/>
    </row>
    <row r="224" spans="1:4">
      <c r="A224" s="92"/>
      <c r="B224" s="93"/>
      <c r="C224" s="130"/>
      <c r="D224" s="129"/>
    </row>
    <row r="225" spans="1:4">
      <c r="A225" s="92"/>
      <c r="B225" s="93"/>
      <c r="C225" s="130"/>
      <c r="D225" s="129"/>
    </row>
    <row r="226" spans="1:4">
      <c r="A226" s="92"/>
      <c r="B226" s="93"/>
      <c r="C226" s="130"/>
      <c r="D226" s="129"/>
    </row>
    <row r="227" spans="1:4">
      <c r="A227" s="92"/>
      <c r="B227" s="93"/>
      <c r="C227" s="130"/>
      <c r="D227" s="129"/>
    </row>
    <row r="228" spans="1:4">
      <c r="A228" s="92"/>
      <c r="B228" s="93"/>
      <c r="C228" s="130"/>
      <c r="D228" s="129"/>
    </row>
    <row r="229" spans="1:4">
      <c r="A229" s="92"/>
      <c r="B229" s="93"/>
      <c r="C229" s="130"/>
      <c r="D229" s="129"/>
    </row>
    <row r="230" spans="1:4">
      <c r="A230" s="92"/>
      <c r="B230" s="93"/>
      <c r="C230" s="130"/>
      <c r="D230" s="129"/>
    </row>
    <row r="231" spans="1:4">
      <c r="A231" s="92"/>
      <c r="B231" s="93"/>
      <c r="C231" s="130"/>
      <c r="D231" s="129"/>
    </row>
    <row r="232" spans="1:4">
      <c r="A232" s="92"/>
      <c r="B232" s="93"/>
      <c r="C232" s="130"/>
      <c r="D232" s="129"/>
    </row>
    <row r="233" spans="1:4">
      <c r="A233" s="92"/>
      <c r="B233" s="93"/>
      <c r="C233" s="130"/>
      <c r="D233" s="129"/>
    </row>
    <row r="234" spans="1:4">
      <c r="A234" s="92"/>
      <c r="B234" s="93"/>
      <c r="C234" s="130"/>
      <c r="D234" s="129"/>
    </row>
    <row r="235" spans="1:4">
      <c r="A235" s="92"/>
      <c r="B235" s="93"/>
      <c r="C235" s="130"/>
      <c r="D235" s="129"/>
    </row>
    <row r="236" spans="1:4">
      <c r="A236" s="92"/>
      <c r="B236" s="93"/>
      <c r="C236" s="130"/>
      <c r="D236" s="129"/>
    </row>
    <row r="237" spans="1:4">
      <c r="A237" s="92"/>
      <c r="B237" s="93"/>
      <c r="C237" s="130"/>
      <c r="D237" s="129"/>
    </row>
    <row r="238" spans="1:4">
      <c r="A238" s="92"/>
      <c r="B238" s="93"/>
      <c r="C238" s="130"/>
      <c r="D238" s="129"/>
    </row>
    <row r="239" spans="1:4">
      <c r="A239" s="92"/>
      <c r="B239" s="93"/>
      <c r="C239" s="130"/>
      <c r="D239" s="129"/>
    </row>
    <row r="240" spans="1:4">
      <c r="A240" s="92"/>
      <c r="B240" s="93"/>
      <c r="C240" s="130"/>
      <c r="D240" s="129"/>
    </row>
    <row r="241" spans="1:4">
      <c r="A241" s="92"/>
      <c r="B241" s="93"/>
      <c r="C241" s="130"/>
      <c r="D241" s="129"/>
    </row>
    <row r="242" spans="1:4">
      <c r="A242" s="92"/>
      <c r="B242" s="93"/>
      <c r="C242" s="130"/>
      <c r="D242" s="129"/>
    </row>
    <row r="243" spans="1:4">
      <c r="A243" s="92"/>
      <c r="B243" s="93"/>
      <c r="C243" s="130"/>
      <c r="D243" s="129"/>
    </row>
    <row r="244" spans="1:4">
      <c r="A244" s="92"/>
      <c r="B244" s="93"/>
      <c r="C244" s="130"/>
      <c r="D244" s="129"/>
    </row>
    <row r="245" spans="1:4">
      <c r="A245" s="92"/>
      <c r="B245" s="93"/>
      <c r="C245" s="130"/>
      <c r="D245" s="129"/>
    </row>
    <row r="246" spans="1:4">
      <c r="A246" s="92"/>
      <c r="B246" s="93"/>
      <c r="C246" s="130"/>
      <c r="D246" s="129"/>
    </row>
    <row r="247" spans="1:4">
      <c r="A247" s="92"/>
      <c r="B247" s="93"/>
      <c r="C247" s="130"/>
      <c r="D247" s="129"/>
    </row>
    <row r="248" spans="1:4">
      <c r="A248" s="92"/>
      <c r="B248" s="93"/>
      <c r="C248" s="130"/>
      <c r="D248" s="129"/>
    </row>
    <row r="249" spans="1:4">
      <c r="A249" s="92"/>
      <c r="B249" s="93"/>
      <c r="C249" s="130"/>
      <c r="D249" s="129"/>
    </row>
    <row r="250" spans="1:4">
      <c r="A250" s="92"/>
      <c r="B250" s="93"/>
      <c r="C250" s="130"/>
      <c r="D250" s="129"/>
    </row>
    <row r="251" spans="1:4">
      <c r="A251" s="92"/>
      <c r="B251" s="93"/>
      <c r="C251" s="130"/>
      <c r="D251" s="129"/>
    </row>
    <row r="252" spans="1:4">
      <c r="A252" s="92"/>
      <c r="B252" s="93"/>
      <c r="C252" s="130"/>
      <c r="D252" s="129"/>
    </row>
    <row r="253" spans="1:4">
      <c r="A253" s="92"/>
      <c r="B253" s="93"/>
      <c r="C253" s="130"/>
      <c r="D253" s="129"/>
    </row>
    <row r="254" spans="1:4">
      <c r="A254" s="92"/>
      <c r="B254" s="93"/>
      <c r="C254" s="130"/>
      <c r="D254" s="129"/>
    </row>
    <row r="255" spans="1:4">
      <c r="A255" s="92"/>
      <c r="B255" s="93"/>
      <c r="C255" s="130"/>
      <c r="D255" s="129"/>
    </row>
    <row r="256" spans="1:4">
      <c r="A256" s="92"/>
      <c r="B256" s="93"/>
      <c r="C256" s="130"/>
      <c r="D256" s="129"/>
    </row>
    <row r="257" spans="1:4">
      <c r="A257" s="92"/>
      <c r="B257" s="93"/>
      <c r="C257" s="130"/>
      <c r="D257" s="129"/>
    </row>
    <row r="258" spans="1:4">
      <c r="A258" s="92"/>
      <c r="B258" s="93"/>
      <c r="C258" s="130"/>
      <c r="D258" s="129"/>
    </row>
    <row r="259" spans="1:4">
      <c r="A259" s="92"/>
      <c r="B259" s="93"/>
      <c r="C259" s="130"/>
      <c r="D259" s="129"/>
    </row>
    <row r="260" spans="1:4">
      <c r="A260" s="92"/>
      <c r="B260" s="93"/>
      <c r="C260" s="130"/>
      <c r="D260" s="129"/>
    </row>
    <row r="261" spans="1:4">
      <c r="A261" s="92"/>
      <c r="B261" s="93"/>
      <c r="C261" s="130"/>
      <c r="D261" s="129"/>
    </row>
    <row r="262" spans="1:4">
      <c r="A262" s="92"/>
      <c r="B262" s="93"/>
      <c r="C262" s="130"/>
      <c r="D262" s="129"/>
    </row>
    <row r="263" spans="1:4">
      <c r="A263" s="92"/>
      <c r="B263" s="93"/>
      <c r="C263" s="130"/>
      <c r="D263" s="129"/>
    </row>
    <row r="264" spans="1:4">
      <c r="A264" s="92"/>
      <c r="B264" s="93"/>
      <c r="C264" s="130"/>
      <c r="D264" s="129"/>
    </row>
    <row r="265" spans="1:4">
      <c r="A265" s="92"/>
      <c r="B265" s="93"/>
      <c r="C265" s="130"/>
      <c r="D265" s="129"/>
    </row>
    <row r="266" spans="1:4">
      <c r="A266" s="92"/>
      <c r="B266" s="93"/>
      <c r="C266" s="130"/>
      <c r="D266" s="129"/>
    </row>
    <row r="267" spans="1:4">
      <c r="A267" s="92"/>
      <c r="B267" s="93"/>
      <c r="C267" s="130"/>
      <c r="D267" s="129"/>
    </row>
    <row r="268" spans="1:4">
      <c r="A268" s="92"/>
      <c r="B268" s="93"/>
      <c r="C268" s="130"/>
      <c r="D268" s="129"/>
    </row>
    <row r="269" spans="1:4">
      <c r="A269" s="92"/>
      <c r="B269" s="93"/>
      <c r="C269" s="130"/>
      <c r="D269" s="129"/>
    </row>
    <row r="270" spans="1:4">
      <c r="A270" s="92"/>
      <c r="B270" s="93"/>
      <c r="C270" s="130"/>
      <c r="D270" s="129"/>
    </row>
    <row r="271" spans="1:4">
      <c r="A271" s="92"/>
      <c r="B271" s="93"/>
      <c r="C271" s="130"/>
      <c r="D271" s="129"/>
    </row>
    <row r="272" spans="1:4">
      <c r="A272" s="92"/>
      <c r="B272" s="93"/>
      <c r="C272" s="130"/>
      <c r="D272" s="129"/>
    </row>
    <row r="273" spans="1:4">
      <c r="A273" s="92"/>
      <c r="B273" s="93"/>
      <c r="C273" s="130"/>
      <c r="D273" s="129"/>
    </row>
    <row r="274" spans="1:4">
      <c r="A274" s="92"/>
      <c r="B274" s="93"/>
      <c r="C274" s="130"/>
      <c r="D274" s="129"/>
    </row>
    <row r="275" spans="1:4">
      <c r="A275" s="92"/>
      <c r="B275" s="93"/>
      <c r="C275" s="130"/>
      <c r="D275" s="129"/>
    </row>
    <row r="276" spans="1:4">
      <c r="A276" s="92"/>
      <c r="B276" s="93"/>
      <c r="C276" s="130"/>
      <c r="D276" s="129"/>
    </row>
    <row r="277" spans="1:4">
      <c r="A277" s="92"/>
      <c r="B277" s="93"/>
      <c r="C277" s="130"/>
      <c r="D277" s="129"/>
    </row>
    <row r="278" spans="1:4">
      <c r="A278" s="92"/>
      <c r="B278" s="93"/>
      <c r="C278" s="130"/>
      <c r="D278" s="129"/>
    </row>
    <row r="279" spans="1:4">
      <c r="A279" s="92"/>
      <c r="B279" s="93"/>
      <c r="C279" s="130"/>
      <c r="D279" s="129"/>
    </row>
    <row r="280" spans="1:4">
      <c r="A280" s="92"/>
      <c r="B280" s="93"/>
      <c r="C280" s="130"/>
      <c r="D280" s="129"/>
    </row>
    <row r="281" spans="1:4">
      <c r="A281" s="92"/>
      <c r="B281" s="93"/>
      <c r="C281" s="130"/>
      <c r="D281" s="129"/>
    </row>
    <row r="282" spans="1:4">
      <c r="A282" s="92"/>
      <c r="B282" s="93"/>
      <c r="C282" s="130"/>
      <c r="D282" s="129"/>
    </row>
    <row r="283" spans="1:4">
      <c r="A283" s="92"/>
      <c r="B283" s="93"/>
      <c r="C283" s="130"/>
      <c r="D283" s="129"/>
    </row>
    <row r="284" spans="1:4">
      <c r="A284" s="92"/>
      <c r="B284" s="93"/>
      <c r="C284" s="130"/>
      <c r="D284" s="129"/>
    </row>
    <row r="285" spans="1:4">
      <c r="A285" s="92"/>
      <c r="B285" s="93"/>
      <c r="C285" s="130"/>
      <c r="D285" s="129"/>
    </row>
    <row r="286" spans="1:4">
      <c r="A286" s="92"/>
      <c r="B286" s="93"/>
      <c r="C286" s="130"/>
      <c r="D286" s="129"/>
    </row>
    <row r="287" spans="1:4">
      <c r="A287" s="92"/>
      <c r="B287" s="93"/>
      <c r="C287" s="130"/>
      <c r="D287" s="129"/>
    </row>
    <row r="288" spans="1:4">
      <c r="A288" s="92"/>
      <c r="B288" s="93"/>
      <c r="C288" s="130"/>
      <c r="D288" s="129"/>
    </row>
    <row r="289" spans="1:4">
      <c r="A289" s="92"/>
      <c r="B289" s="93"/>
      <c r="C289" s="130"/>
      <c r="D289" s="129"/>
    </row>
    <row r="290" spans="1:4">
      <c r="A290" s="92"/>
      <c r="B290" s="93"/>
      <c r="C290" s="130"/>
      <c r="D290" s="129"/>
    </row>
    <row r="291" spans="1:4">
      <c r="A291" s="92"/>
      <c r="B291" s="93"/>
      <c r="C291" s="130"/>
      <c r="D291" s="129"/>
    </row>
    <row r="292" spans="1:4">
      <c r="A292" s="92"/>
      <c r="B292" s="93"/>
      <c r="C292" s="130"/>
      <c r="D292" s="129"/>
    </row>
    <row r="293" spans="1:4">
      <c r="A293" s="92"/>
      <c r="B293" s="93"/>
      <c r="C293" s="130"/>
      <c r="D293" s="129"/>
    </row>
    <row r="294" spans="1:4">
      <c r="A294" s="92"/>
      <c r="B294" s="93"/>
      <c r="C294" s="130"/>
      <c r="D294" s="129"/>
    </row>
    <row r="295" spans="1:4">
      <c r="A295" s="92"/>
      <c r="B295" s="93"/>
      <c r="C295" s="130"/>
      <c r="D295" s="129"/>
    </row>
    <row r="296" spans="1:4">
      <c r="A296" s="92"/>
      <c r="B296" s="93"/>
      <c r="C296" s="130"/>
      <c r="D296" s="129"/>
    </row>
    <row r="297" spans="1:4">
      <c r="A297" s="92"/>
      <c r="B297" s="93"/>
      <c r="C297" s="130"/>
      <c r="D297" s="129"/>
    </row>
    <row r="298" spans="1:4">
      <c r="A298" s="92"/>
      <c r="B298" s="93"/>
      <c r="C298" s="130"/>
      <c r="D298" s="129"/>
    </row>
    <row r="299" spans="1:4">
      <c r="A299" s="92"/>
      <c r="B299" s="93"/>
      <c r="C299" s="130"/>
      <c r="D299" s="129"/>
    </row>
    <row r="300" spans="1:4">
      <c r="A300" s="92"/>
      <c r="B300" s="93"/>
      <c r="C300" s="130"/>
      <c r="D300" s="129"/>
    </row>
    <row r="301" spans="1:4">
      <c r="A301" s="92"/>
      <c r="B301" s="93"/>
      <c r="C301" s="130"/>
      <c r="D301" s="129"/>
    </row>
    <row r="302" spans="1:4">
      <c r="A302" s="92"/>
      <c r="B302" s="93"/>
      <c r="C302" s="130"/>
      <c r="D302" s="129"/>
    </row>
    <row r="303" spans="1:4">
      <c r="A303" s="92"/>
      <c r="B303" s="93"/>
      <c r="C303" s="130"/>
      <c r="D303" s="129"/>
    </row>
    <row r="304" spans="1:4">
      <c r="A304" s="92"/>
      <c r="B304" s="93"/>
      <c r="C304" s="130"/>
      <c r="D304" s="129"/>
    </row>
    <row r="305" spans="1:4">
      <c r="A305" s="92"/>
      <c r="B305" s="93"/>
      <c r="C305" s="130"/>
      <c r="D305" s="129"/>
    </row>
    <row r="306" spans="1:4">
      <c r="A306" s="92"/>
      <c r="B306" s="93"/>
      <c r="C306" s="130"/>
      <c r="D306" s="129"/>
    </row>
    <row r="307" spans="1:4">
      <c r="A307" s="92"/>
      <c r="B307" s="93"/>
      <c r="C307" s="130"/>
      <c r="D307" s="129"/>
    </row>
    <row r="308" spans="1:4">
      <c r="A308" s="92"/>
      <c r="B308" s="93"/>
      <c r="C308" s="130"/>
      <c r="D308" s="129"/>
    </row>
    <row r="309" spans="1:4">
      <c r="A309" s="92"/>
      <c r="B309" s="93"/>
      <c r="C309" s="130"/>
      <c r="D309" s="129"/>
    </row>
    <row r="310" spans="1:4">
      <c r="A310" s="92"/>
      <c r="B310" s="93"/>
      <c r="C310" s="130"/>
      <c r="D310" s="129"/>
    </row>
    <row r="311" spans="1:4">
      <c r="A311" s="92"/>
      <c r="B311" s="93"/>
      <c r="C311" s="130"/>
      <c r="D311" s="129"/>
    </row>
    <row r="312" spans="1:4">
      <c r="A312" s="92"/>
      <c r="B312" s="93"/>
      <c r="C312" s="130"/>
      <c r="D312" s="129"/>
    </row>
    <row r="313" spans="1:4">
      <c r="A313" s="92"/>
      <c r="B313" s="93"/>
      <c r="C313" s="130"/>
      <c r="D313" s="129"/>
    </row>
    <row r="314" spans="1:4">
      <c r="A314" s="92"/>
      <c r="B314" s="93"/>
      <c r="C314" s="130"/>
      <c r="D314" s="129"/>
    </row>
    <row r="315" spans="1:4">
      <c r="A315" s="92"/>
      <c r="B315" s="93"/>
      <c r="C315" s="130"/>
      <c r="D315" s="129"/>
    </row>
    <row r="316" spans="1:4">
      <c r="A316" s="92"/>
      <c r="B316" s="93"/>
      <c r="C316" s="130"/>
      <c r="D316" s="129"/>
    </row>
    <row r="317" spans="1:4">
      <c r="A317" s="92"/>
      <c r="B317" s="93"/>
      <c r="C317" s="130"/>
      <c r="D317" s="129"/>
    </row>
    <row r="318" spans="1:4">
      <c r="A318" s="92"/>
      <c r="B318" s="93"/>
      <c r="C318" s="130"/>
      <c r="D318" s="129"/>
    </row>
    <row r="319" spans="1:4">
      <c r="A319" s="92"/>
      <c r="B319" s="93"/>
      <c r="C319" s="130"/>
      <c r="D319" s="129"/>
    </row>
    <row r="320" spans="1:4">
      <c r="A320" s="92"/>
      <c r="B320" s="93"/>
      <c r="C320" s="130"/>
      <c r="D320" s="129"/>
    </row>
    <row r="321" spans="1:4">
      <c r="A321" s="92"/>
      <c r="B321" s="93"/>
      <c r="C321" s="130"/>
      <c r="D321" s="129"/>
    </row>
    <row r="322" spans="1:4">
      <c r="A322" s="92"/>
      <c r="B322" s="93"/>
      <c r="C322" s="130"/>
      <c r="D322" s="129"/>
    </row>
    <row r="323" spans="1:4">
      <c r="A323" s="92"/>
      <c r="B323" s="93"/>
      <c r="C323" s="130"/>
      <c r="D323" s="129"/>
    </row>
    <row r="324" spans="1:4">
      <c r="A324" s="92"/>
      <c r="B324" s="93"/>
      <c r="C324" s="130"/>
      <c r="D324" s="129"/>
    </row>
    <row r="325" spans="1:4">
      <c r="A325" s="92"/>
      <c r="B325" s="93"/>
      <c r="C325" s="130"/>
      <c r="D325" s="129"/>
    </row>
    <row r="326" spans="1:4">
      <c r="A326" s="92"/>
      <c r="B326" s="93"/>
      <c r="C326" s="130"/>
      <c r="D326" s="129"/>
    </row>
    <row r="327" spans="1:4">
      <c r="A327" s="92"/>
      <c r="B327" s="93"/>
      <c r="C327" s="130"/>
      <c r="D327" s="129"/>
    </row>
    <row r="328" spans="1:4">
      <c r="A328" s="92"/>
      <c r="B328" s="93"/>
      <c r="C328" s="130"/>
      <c r="D328" s="129"/>
    </row>
    <row r="329" spans="1:4">
      <c r="A329" s="92"/>
      <c r="B329" s="93"/>
      <c r="C329" s="130"/>
      <c r="D329" s="129"/>
    </row>
    <row r="330" spans="1:4">
      <c r="A330" s="92"/>
      <c r="B330" s="93"/>
      <c r="C330" s="130"/>
      <c r="D330" s="129"/>
    </row>
    <row r="331" spans="1:4">
      <c r="A331" s="92"/>
      <c r="B331" s="93"/>
      <c r="C331" s="130"/>
      <c r="D331" s="129"/>
    </row>
    <row r="332" spans="1:4">
      <c r="A332" s="92"/>
      <c r="B332" s="93"/>
      <c r="C332" s="130"/>
      <c r="D332" s="129"/>
    </row>
    <row r="333" spans="1:4">
      <c r="A333" s="92"/>
      <c r="B333" s="93"/>
      <c r="C333" s="130"/>
      <c r="D333" s="129"/>
    </row>
    <row r="334" spans="1:4">
      <c r="A334" s="92"/>
      <c r="B334" s="93"/>
      <c r="C334" s="130"/>
      <c r="D334" s="129"/>
    </row>
    <row r="335" spans="1:4">
      <c r="A335" s="92"/>
      <c r="B335" s="93"/>
      <c r="C335" s="130"/>
      <c r="D335" s="129"/>
    </row>
    <row r="336" spans="1:4">
      <c r="A336" s="92"/>
      <c r="B336" s="93"/>
      <c r="C336" s="130"/>
      <c r="D336" s="129"/>
    </row>
    <row r="337" spans="1:4">
      <c r="A337" s="92"/>
      <c r="B337" s="93"/>
      <c r="C337" s="130"/>
      <c r="D337" s="129"/>
    </row>
    <row r="338" spans="1:4">
      <c r="A338" s="92"/>
      <c r="B338" s="93"/>
      <c r="C338" s="130"/>
      <c r="D338" s="129"/>
    </row>
    <row r="339" spans="1:4">
      <c r="A339" s="92"/>
      <c r="B339" s="93"/>
      <c r="C339" s="130"/>
      <c r="D339" s="129"/>
    </row>
    <row r="340" spans="1:4">
      <c r="A340" s="92"/>
      <c r="B340" s="93"/>
      <c r="C340" s="130"/>
      <c r="D340" s="129"/>
    </row>
    <row r="341" spans="1:4">
      <c r="A341" s="92"/>
      <c r="B341" s="93"/>
      <c r="C341" s="130"/>
      <c r="D341" s="129"/>
    </row>
    <row r="342" spans="1:4">
      <c r="A342" s="92"/>
      <c r="B342" s="93"/>
      <c r="C342" s="130"/>
      <c r="D342" s="129"/>
    </row>
    <row r="343" spans="1:4">
      <c r="A343" s="92"/>
      <c r="B343" s="93"/>
      <c r="C343" s="130"/>
      <c r="D343" s="129"/>
    </row>
    <row r="344" spans="1:4">
      <c r="A344" s="92"/>
      <c r="B344" s="93"/>
      <c r="C344" s="130"/>
      <c r="D344" s="129"/>
    </row>
    <row r="345" spans="1:4">
      <c r="A345" s="92"/>
      <c r="B345" s="93"/>
      <c r="C345" s="130"/>
      <c r="D345" s="129"/>
    </row>
    <row r="346" spans="1:4">
      <c r="A346" s="92"/>
      <c r="B346" s="93"/>
      <c r="C346" s="130"/>
      <c r="D346" s="129"/>
    </row>
    <row r="347" spans="1:4">
      <c r="A347" s="92"/>
      <c r="B347" s="93"/>
      <c r="C347" s="130"/>
      <c r="D347" s="129"/>
    </row>
    <row r="348" spans="1:4">
      <c r="A348" s="92"/>
      <c r="B348" s="93"/>
      <c r="C348" s="130"/>
      <c r="D348" s="129"/>
    </row>
    <row r="349" spans="1:4">
      <c r="A349" s="92"/>
      <c r="B349" s="93"/>
      <c r="C349" s="130"/>
      <c r="D349" s="129"/>
    </row>
    <row r="350" spans="1:4">
      <c r="A350" s="92"/>
      <c r="B350" s="93"/>
      <c r="C350" s="130"/>
      <c r="D350" s="129"/>
    </row>
    <row r="351" spans="1:4">
      <c r="A351" s="92"/>
      <c r="B351" s="93"/>
      <c r="C351" s="130"/>
      <c r="D351" s="129"/>
    </row>
    <row r="352" spans="1:4">
      <c r="A352" s="92"/>
      <c r="B352" s="93"/>
      <c r="C352" s="130"/>
      <c r="D352" s="129"/>
    </row>
    <row r="353" spans="1:4">
      <c r="A353" s="92"/>
      <c r="B353" s="93"/>
      <c r="C353" s="130"/>
      <c r="D353" s="129"/>
    </row>
    <row r="354" spans="1:4">
      <c r="A354" s="92"/>
      <c r="B354" s="93"/>
      <c r="C354" s="130"/>
      <c r="D354" s="129"/>
    </row>
    <row r="355" spans="1:4">
      <c r="A355" s="92"/>
      <c r="B355" s="93"/>
      <c r="C355" s="130"/>
      <c r="D355" s="129"/>
    </row>
    <row r="356" spans="1:4">
      <c r="A356" s="92"/>
      <c r="B356" s="93"/>
      <c r="C356" s="130"/>
      <c r="D356" s="129"/>
    </row>
    <row r="357" spans="1:4">
      <c r="A357" s="92"/>
      <c r="B357" s="93"/>
      <c r="C357" s="130"/>
      <c r="D357" s="129"/>
    </row>
    <row r="358" spans="1:4">
      <c r="A358" s="92"/>
      <c r="B358" s="93"/>
      <c r="C358" s="130"/>
      <c r="D358" s="129"/>
    </row>
    <row r="359" spans="1:4">
      <c r="A359" s="92"/>
      <c r="B359" s="93"/>
      <c r="C359" s="130"/>
      <c r="D359" s="129"/>
    </row>
    <row r="360" spans="1:4">
      <c r="A360" s="92"/>
      <c r="B360" s="93"/>
      <c r="C360" s="130"/>
      <c r="D360" s="129"/>
    </row>
    <row r="361" spans="1:4">
      <c r="A361" s="92"/>
      <c r="B361" s="93"/>
      <c r="C361" s="130"/>
      <c r="D361" s="129"/>
    </row>
    <row r="362" spans="1:4">
      <c r="A362" s="92"/>
      <c r="B362" s="93"/>
      <c r="C362" s="130"/>
      <c r="D362" s="129"/>
    </row>
    <row r="363" spans="1:4">
      <c r="A363" s="92"/>
      <c r="B363" s="93"/>
      <c r="C363" s="130"/>
      <c r="D363" s="129"/>
    </row>
    <row r="364" spans="1:4">
      <c r="A364" s="92"/>
      <c r="B364" s="93"/>
      <c r="C364" s="130"/>
      <c r="D364" s="129"/>
    </row>
    <row r="365" spans="1:4">
      <c r="A365" s="92"/>
      <c r="B365" s="93"/>
      <c r="C365" s="130"/>
      <c r="D365" s="129"/>
    </row>
    <row r="366" spans="1:4">
      <c r="A366" s="92"/>
      <c r="B366" s="93"/>
      <c r="C366" s="130"/>
      <c r="D366" s="129"/>
    </row>
    <row r="367" spans="1:4">
      <c r="A367" s="92"/>
      <c r="B367" s="93"/>
      <c r="C367" s="130"/>
      <c r="D367" s="129"/>
    </row>
    <row r="368" spans="1:4">
      <c r="A368" s="92"/>
      <c r="B368" s="93"/>
      <c r="C368" s="130"/>
      <c r="D368" s="129"/>
    </row>
    <row r="369" spans="1:4">
      <c r="A369" s="92"/>
      <c r="B369" s="93"/>
      <c r="C369" s="130"/>
      <c r="D369" s="129"/>
    </row>
    <row r="370" spans="1:4">
      <c r="A370" s="92"/>
      <c r="B370" s="93"/>
      <c r="C370" s="130"/>
      <c r="D370" s="129"/>
    </row>
    <row r="371" spans="1:4">
      <c r="A371" s="92"/>
      <c r="B371" s="93"/>
      <c r="C371" s="130"/>
      <c r="D371" s="129"/>
    </row>
    <row r="372" spans="1:4">
      <c r="A372" s="92"/>
      <c r="B372" s="93"/>
      <c r="C372" s="130"/>
      <c r="D372" s="129"/>
    </row>
    <row r="373" spans="1:4">
      <c r="A373" s="92"/>
      <c r="B373" s="93"/>
      <c r="C373" s="130"/>
      <c r="D373" s="129"/>
    </row>
    <row r="374" spans="1:4">
      <c r="A374" s="92"/>
      <c r="B374" s="93"/>
      <c r="C374" s="130"/>
      <c r="D374" s="129"/>
    </row>
    <row r="375" spans="1:4">
      <c r="A375" s="92"/>
      <c r="B375" s="93"/>
      <c r="C375" s="130"/>
      <c r="D375" s="129"/>
    </row>
    <row r="376" spans="1:4">
      <c r="A376" s="92"/>
      <c r="B376" s="93"/>
      <c r="C376" s="130"/>
      <c r="D376" s="129"/>
    </row>
    <row r="377" spans="1:4">
      <c r="A377" s="92"/>
      <c r="B377" s="93"/>
      <c r="C377" s="130"/>
      <c r="D377" s="129"/>
    </row>
    <row r="378" spans="1:4">
      <c r="A378" s="92"/>
      <c r="B378" s="93"/>
      <c r="C378" s="130"/>
      <c r="D378" s="129"/>
    </row>
    <row r="379" spans="1:4">
      <c r="A379" s="92"/>
      <c r="B379" s="93"/>
      <c r="C379" s="130"/>
      <c r="D379" s="129"/>
    </row>
    <row r="380" spans="1:4">
      <c r="A380" s="92"/>
      <c r="B380" s="93"/>
      <c r="C380" s="130"/>
      <c r="D380" s="129"/>
    </row>
    <row r="381" spans="1:4">
      <c r="A381" s="92"/>
      <c r="B381" s="93"/>
      <c r="C381" s="130"/>
      <c r="D381" s="129"/>
    </row>
    <row r="382" spans="1:4">
      <c r="A382" s="92"/>
      <c r="B382" s="93"/>
      <c r="C382" s="130"/>
      <c r="D382" s="129"/>
    </row>
    <row r="383" spans="1:4">
      <c r="A383" s="92"/>
      <c r="B383" s="93"/>
      <c r="C383" s="130"/>
      <c r="D383" s="129"/>
    </row>
    <row r="384" spans="1:4">
      <c r="A384" s="92"/>
      <c r="B384" s="93"/>
      <c r="C384" s="130"/>
      <c r="D384" s="129"/>
    </row>
    <row r="385" spans="1:4">
      <c r="A385" s="92"/>
      <c r="B385" s="93"/>
      <c r="C385" s="130"/>
      <c r="D385" s="129"/>
    </row>
    <row r="386" spans="1:4">
      <c r="A386" s="92"/>
      <c r="B386" s="93"/>
      <c r="C386" s="130"/>
      <c r="D386" s="129"/>
    </row>
    <row r="387" spans="1:4">
      <c r="A387" s="92"/>
      <c r="B387" s="93"/>
      <c r="C387" s="130"/>
      <c r="D387" s="129"/>
    </row>
    <row r="388" spans="1:4">
      <c r="A388" s="92"/>
      <c r="B388" s="93"/>
      <c r="C388" s="130"/>
      <c r="D388" s="129"/>
    </row>
    <row r="389" spans="1:4">
      <c r="A389" s="92"/>
      <c r="B389" s="93"/>
      <c r="C389" s="130"/>
      <c r="D389" s="129"/>
    </row>
    <row r="390" spans="1:4">
      <c r="A390" s="92"/>
      <c r="B390" s="93"/>
      <c r="C390" s="130"/>
      <c r="D390" s="129"/>
    </row>
    <row r="391" spans="1:4">
      <c r="A391" s="92"/>
      <c r="B391" s="93"/>
      <c r="C391" s="130"/>
      <c r="D391" s="129"/>
    </row>
    <row r="392" spans="1:4">
      <c r="A392" s="92"/>
      <c r="B392" s="93"/>
      <c r="C392" s="130"/>
      <c r="D392" s="129"/>
    </row>
    <row r="393" spans="1:4">
      <c r="A393" s="92"/>
      <c r="B393" s="93"/>
      <c r="C393" s="130"/>
      <c r="D393" s="129"/>
    </row>
    <row r="394" spans="1:4">
      <c r="A394" s="92"/>
      <c r="B394" s="93"/>
      <c r="C394" s="130"/>
      <c r="D394" s="129"/>
    </row>
    <row r="395" spans="1:4">
      <c r="A395" s="92"/>
      <c r="B395" s="93"/>
      <c r="C395" s="130"/>
      <c r="D395" s="129"/>
    </row>
    <row r="396" spans="1:4">
      <c r="A396" s="92"/>
      <c r="B396" s="93"/>
      <c r="C396" s="130"/>
      <c r="D396" s="129"/>
    </row>
    <row r="397" spans="1:4">
      <c r="A397" s="92"/>
      <c r="B397" s="93"/>
      <c r="C397" s="130"/>
      <c r="D397" s="129"/>
    </row>
    <row r="398" spans="1:4">
      <c r="A398" s="92"/>
      <c r="B398" s="93"/>
      <c r="C398" s="130"/>
      <c r="D398" s="129"/>
    </row>
    <row r="399" spans="1:4">
      <c r="A399" s="92"/>
      <c r="B399" s="93"/>
      <c r="C399" s="130"/>
      <c r="D399" s="129"/>
    </row>
    <row r="400" spans="1:4">
      <c r="A400" s="92"/>
      <c r="B400" s="93"/>
      <c r="C400" s="130"/>
      <c r="D400" s="129"/>
    </row>
    <row r="401" spans="1:4">
      <c r="A401" s="92"/>
      <c r="B401" s="93"/>
      <c r="C401" s="130"/>
      <c r="D401" s="129"/>
    </row>
    <row r="402" spans="1:4">
      <c r="A402" s="92"/>
      <c r="B402" s="93"/>
      <c r="C402" s="130"/>
      <c r="D402" s="129"/>
    </row>
    <row r="403" spans="1:4">
      <c r="A403" s="92"/>
      <c r="B403" s="93"/>
      <c r="C403" s="130"/>
      <c r="D403" s="129"/>
    </row>
    <row r="404" spans="1:4">
      <c r="A404" s="92"/>
      <c r="B404" s="93"/>
      <c r="C404" s="130"/>
      <c r="D404" s="129"/>
    </row>
    <row r="405" spans="1:4">
      <c r="A405" s="92"/>
      <c r="B405" s="93"/>
      <c r="C405" s="130"/>
      <c r="D405" s="129"/>
    </row>
    <row r="406" spans="1:4">
      <c r="A406" s="92"/>
      <c r="B406" s="93"/>
      <c r="C406" s="130"/>
      <c r="D406" s="129"/>
    </row>
    <row r="407" spans="1:4">
      <c r="A407" s="92"/>
      <c r="B407" s="93"/>
      <c r="C407" s="130"/>
      <c r="D407" s="129"/>
    </row>
    <row r="408" spans="1:4">
      <c r="A408" s="92"/>
      <c r="B408" s="93"/>
      <c r="C408" s="130"/>
      <c r="D408" s="129"/>
    </row>
    <row r="409" spans="1:4">
      <c r="A409" s="92"/>
      <c r="B409" s="93"/>
      <c r="C409" s="130"/>
      <c r="D409" s="129"/>
    </row>
    <row r="410" spans="1:4">
      <c r="A410" s="92"/>
      <c r="B410" s="93"/>
      <c r="C410" s="130"/>
      <c r="D410" s="129"/>
    </row>
    <row r="411" spans="1:4">
      <c r="A411" s="92"/>
      <c r="B411" s="93"/>
      <c r="C411" s="130"/>
      <c r="D411" s="129"/>
    </row>
    <row r="412" spans="1:4">
      <c r="A412" s="92"/>
      <c r="B412" s="93"/>
      <c r="C412" s="130"/>
      <c r="D412" s="129"/>
    </row>
    <row r="413" spans="1:4">
      <c r="A413" s="92"/>
      <c r="B413" s="93"/>
      <c r="C413" s="130"/>
      <c r="D413" s="129"/>
    </row>
    <row r="414" spans="1:4">
      <c r="A414" s="92"/>
      <c r="B414" s="93"/>
      <c r="C414" s="130"/>
      <c r="D414" s="129"/>
    </row>
    <row r="415" spans="1:4">
      <c r="A415" s="92"/>
      <c r="B415" s="93"/>
      <c r="C415" s="130"/>
      <c r="D415" s="129"/>
    </row>
    <row r="416" spans="1:4">
      <c r="A416" s="92"/>
      <c r="B416" s="93"/>
      <c r="C416" s="130"/>
      <c r="D416" s="129"/>
    </row>
    <row r="417" spans="1:4">
      <c r="A417" s="92"/>
      <c r="B417" s="93"/>
      <c r="C417" s="130"/>
      <c r="D417" s="129"/>
    </row>
    <row r="418" spans="1:4">
      <c r="A418" s="92"/>
      <c r="B418" s="93"/>
      <c r="C418" s="130"/>
      <c r="D418" s="129"/>
    </row>
    <row r="419" spans="1:4">
      <c r="A419" s="92"/>
      <c r="B419" s="93"/>
      <c r="C419" s="130"/>
      <c r="D419" s="129"/>
    </row>
    <row r="420" spans="1:4">
      <c r="A420" s="92"/>
      <c r="B420" s="93"/>
      <c r="C420" s="130"/>
      <c r="D420" s="129"/>
    </row>
    <row r="421" spans="1:4">
      <c r="A421" s="92"/>
      <c r="B421" s="93"/>
      <c r="C421" s="130"/>
      <c r="D421" s="129"/>
    </row>
    <row r="422" spans="1:4">
      <c r="A422" s="92"/>
      <c r="B422" s="93"/>
      <c r="C422" s="130"/>
      <c r="D422" s="129"/>
    </row>
    <row r="423" spans="1:4">
      <c r="A423" s="92"/>
      <c r="B423" s="93"/>
      <c r="C423" s="130"/>
      <c r="D423" s="129"/>
    </row>
    <row r="424" spans="1:4">
      <c r="A424" s="92"/>
      <c r="B424" s="93"/>
      <c r="C424" s="130"/>
      <c r="D424" s="129"/>
    </row>
    <row r="425" spans="1:4">
      <c r="A425" s="92"/>
      <c r="B425" s="93"/>
      <c r="C425" s="130"/>
      <c r="D425" s="129"/>
    </row>
    <row r="426" spans="1:4">
      <c r="A426" s="92"/>
      <c r="B426" s="93"/>
      <c r="C426" s="130"/>
      <c r="D426" s="129"/>
    </row>
    <row r="427" spans="1:4">
      <c r="A427" s="92"/>
      <c r="B427" s="93"/>
      <c r="C427" s="130"/>
      <c r="D427" s="129"/>
    </row>
    <row r="428" spans="1:4">
      <c r="A428" s="92"/>
      <c r="B428" s="93"/>
      <c r="C428" s="130"/>
      <c r="D428" s="129"/>
    </row>
    <row r="429" spans="1:4">
      <c r="A429" s="92"/>
      <c r="B429" s="93"/>
      <c r="C429" s="130"/>
      <c r="D429" s="129"/>
    </row>
    <row r="430" spans="1:4">
      <c r="A430" s="92"/>
      <c r="B430" s="93"/>
      <c r="C430" s="130"/>
      <c r="D430" s="129"/>
    </row>
    <row r="431" spans="1:4">
      <c r="A431" s="92"/>
      <c r="B431" s="93"/>
      <c r="C431" s="130"/>
      <c r="D431" s="129"/>
    </row>
    <row r="432" spans="1:4">
      <c r="A432" s="92"/>
      <c r="B432" s="93"/>
      <c r="C432" s="130"/>
      <c r="D432" s="129"/>
    </row>
    <row r="433" spans="1:4">
      <c r="A433" s="92"/>
      <c r="B433" s="93"/>
      <c r="C433" s="130"/>
      <c r="D433" s="129"/>
    </row>
    <row r="434" spans="1:4">
      <c r="A434" s="92"/>
      <c r="B434" s="93"/>
      <c r="C434" s="130"/>
      <c r="D434" s="129"/>
    </row>
    <row r="435" spans="1:4">
      <c r="A435" s="92"/>
      <c r="B435" s="93"/>
      <c r="C435" s="130"/>
      <c r="D435" s="129"/>
    </row>
    <row r="436" spans="1:4">
      <c r="A436" s="92"/>
      <c r="B436" s="93"/>
      <c r="C436" s="130"/>
      <c r="D436" s="129"/>
    </row>
    <row r="437" spans="1:4">
      <c r="A437" s="92"/>
      <c r="B437" s="93"/>
      <c r="C437" s="130"/>
      <c r="D437" s="129"/>
    </row>
    <row r="438" spans="1:4">
      <c r="A438" s="92"/>
      <c r="B438" s="93"/>
      <c r="C438" s="130"/>
      <c r="D438" s="129"/>
    </row>
    <row r="439" spans="1:4">
      <c r="A439" s="92"/>
      <c r="B439" s="93"/>
      <c r="C439" s="130"/>
      <c r="D439" s="129"/>
    </row>
    <row r="440" spans="1:4">
      <c r="A440" s="92"/>
      <c r="B440" s="93"/>
      <c r="C440" s="130"/>
      <c r="D440" s="129"/>
    </row>
    <row r="441" spans="1:4">
      <c r="A441" s="92"/>
      <c r="B441" s="93"/>
      <c r="C441" s="130"/>
      <c r="D441" s="129"/>
    </row>
    <row r="442" spans="1:4">
      <c r="A442" s="92"/>
      <c r="B442" s="93"/>
      <c r="C442" s="130"/>
      <c r="D442" s="129"/>
    </row>
    <row r="443" spans="1:4">
      <c r="A443" s="92"/>
      <c r="B443" s="93"/>
      <c r="C443" s="130"/>
      <c r="D443" s="129"/>
    </row>
    <row r="444" spans="1:4">
      <c r="A444" s="92"/>
      <c r="B444" s="93"/>
      <c r="C444" s="130"/>
      <c r="D444" s="129"/>
    </row>
    <row r="445" spans="1:4">
      <c r="A445" s="92"/>
      <c r="B445" s="93"/>
      <c r="C445" s="130"/>
      <c r="D445" s="129"/>
    </row>
    <row r="446" spans="1:4">
      <c r="A446" s="92"/>
      <c r="B446" s="93"/>
      <c r="C446" s="130"/>
      <c r="D446" s="129"/>
    </row>
    <row r="447" spans="1:4">
      <c r="A447" s="92"/>
      <c r="B447" s="93"/>
      <c r="C447" s="130"/>
      <c r="D447" s="129"/>
    </row>
    <row r="448" spans="1:4">
      <c r="A448" s="92"/>
      <c r="B448" s="93"/>
      <c r="C448" s="130"/>
      <c r="D448" s="129"/>
    </row>
    <row r="449" spans="1:4">
      <c r="A449" s="92"/>
      <c r="B449" s="93"/>
      <c r="C449" s="130"/>
      <c r="D449" s="129"/>
    </row>
    <row r="450" spans="1:4">
      <c r="A450" s="92"/>
      <c r="B450" s="93"/>
      <c r="C450" s="130"/>
      <c r="D450" s="129"/>
    </row>
    <row r="451" spans="1:4">
      <c r="A451" s="92"/>
      <c r="B451" s="93"/>
      <c r="C451" s="130"/>
      <c r="D451" s="129"/>
    </row>
    <row r="452" spans="1:4">
      <c r="A452" s="92"/>
      <c r="B452" s="93"/>
      <c r="C452" s="130"/>
      <c r="D452" s="129"/>
    </row>
    <row r="453" spans="1:4">
      <c r="A453" s="92"/>
      <c r="B453" s="93"/>
      <c r="C453" s="130"/>
      <c r="D453" s="129"/>
    </row>
    <row r="454" spans="1:4">
      <c r="A454" s="92"/>
      <c r="B454" s="93"/>
      <c r="C454" s="130"/>
      <c r="D454" s="129"/>
    </row>
    <row r="455" spans="1:4">
      <c r="A455" s="92"/>
      <c r="B455" s="93"/>
      <c r="C455" s="130"/>
      <c r="D455" s="129"/>
    </row>
    <row r="456" spans="1:4">
      <c r="A456" s="92"/>
      <c r="B456" s="93"/>
      <c r="C456" s="130"/>
      <c r="D456" s="129"/>
    </row>
    <row r="457" spans="1:4">
      <c r="A457" s="92"/>
      <c r="B457" s="93"/>
      <c r="C457" s="130"/>
      <c r="D457" s="129"/>
    </row>
    <row r="458" spans="1:4">
      <c r="A458" s="92"/>
      <c r="B458" s="93"/>
      <c r="C458" s="130"/>
      <c r="D458" s="129"/>
    </row>
    <row r="459" spans="1:4">
      <c r="A459" s="92"/>
      <c r="B459" s="93"/>
      <c r="C459" s="130"/>
      <c r="D459" s="129"/>
    </row>
    <row r="460" spans="1:4">
      <c r="A460" s="92"/>
      <c r="B460" s="93"/>
      <c r="C460" s="130"/>
      <c r="D460" s="129"/>
    </row>
    <row r="461" spans="1:4">
      <c r="A461" s="92"/>
      <c r="B461" s="93"/>
      <c r="C461" s="130"/>
      <c r="D461" s="129"/>
    </row>
    <row r="462" spans="1:4">
      <c r="A462" s="92"/>
      <c r="B462" s="93"/>
      <c r="C462" s="130"/>
      <c r="D462" s="129"/>
    </row>
    <row r="463" spans="1:4">
      <c r="A463" s="92"/>
      <c r="B463" s="93"/>
      <c r="C463" s="130"/>
      <c r="D463" s="129"/>
    </row>
    <row r="464" spans="1:4">
      <c r="A464" s="92"/>
      <c r="B464" s="93"/>
      <c r="C464" s="130"/>
      <c r="D464" s="129"/>
    </row>
    <row r="465" spans="1:4">
      <c r="A465" s="92"/>
      <c r="B465" s="93"/>
      <c r="C465" s="130"/>
      <c r="D465" s="129"/>
    </row>
    <row r="466" spans="1:4">
      <c r="A466" s="92"/>
      <c r="B466" s="93"/>
      <c r="C466" s="130"/>
      <c r="D466" s="129"/>
    </row>
    <row r="467" spans="1:4">
      <c r="A467" s="92"/>
      <c r="B467" s="93"/>
      <c r="C467" s="130"/>
      <c r="D467" s="129"/>
    </row>
    <row r="468" spans="1:4">
      <c r="A468" s="92"/>
      <c r="B468" s="93"/>
      <c r="C468" s="130"/>
      <c r="D468" s="129"/>
    </row>
    <row r="469" spans="1:4">
      <c r="A469" s="92"/>
      <c r="B469" s="93"/>
      <c r="C469" s="130"/>
      <c r="D469" s="129"/>
    </row>
    <row r="470" spans="1:4">
      <c r="A470" s="92"/>
      <c r="B470" s="93"/>
      <c r="C470" s="130"/>
      <c r="D470" s="129"/>
    </row>
    <row r="471" spans="1:4">
      <c r="A471" s="92"/>
      <c r="B471" s="93"/>
      <c r="C471" s="130"/>
      <c r="D471" s="129"/>
    </row>
    <row r="472" spans="1:4">
      <c r="A472" s="92"/>
      <c r="B472" s="93"/>
      <c r="C472" s="130"/>
      <c r="D472" s="129"/>
    </row>
    <row r="473" spans="1:4">
      <c r="A473" s="92"/>
      <c r="B473" s="93"/>
      <c r="C473" s="130"/>
      <c r="D473" s="129"/>
    </row>
    <row r="474" spans="1:4">
      <c r="A474" s="92"/>
      <c r="B474" s="93"/>
      <c r="C474" s="130"/>
      <c r="D474" s="129"/>
    </row>
    <row r="475" spans="1:4">
      <c r="A475" s="92"/>
      <c r="B475" s="93"/>
      <c r="C475" s="130"/>
      <c r="D475" s="129"/>
    </row>
    <row r="476" spans="1:4">
      <c r="A476" s="92"/>
      <c r="B476" s="93"/>
      <c r="C476" s="130"/>
      <c r="D476" s="129"/>
    </row>
    <row r="477" spans="1:4">
      <c r="A477" s="92"/>
      <c r="B477" s="93"/>
      <c r="C477" s="130"/>
      <c r="D477" s="129"/>
    </row>
    <row r="478" spans="1:4">
      <c r="A478" s="92"/>
      <c r="B478" s="93"/>
      <c r="C478" s="130"/>
      <c r="D478" s="129"/>
    </row>
    <row r="479" spans="1:4">
      <c r="A479" s="92"/>
      <c r="B479" s="93"/>
      <c r="C479" s="130"/>
      <c r="D479" s="129"/>
    </row>
    <row r="480" spans="1:4">
      <c r="A480" s="92"/>
      <c r="B480" s="93"/>
      <c r="C480" s="130"/>
      <c r="D480" s="129"/>
    </row>
    <row r="481" spans="1:4">
      <c r="A481" s="92"/>
      <c r="B481" s="93"/>
      <c r="C481" s="130"/>
      <c r="D481" s="129"/>
    </row>
    <row r="482" spans="1:4">
      <c r="A482" s="92"/>
      <c r="B482" s="93"/>
      <c r="C482" s="130"/>
      <c r="D482" s="129"/>
    </row>
    <row r="483" spans="1:4">
      <c r="A483" s="92"/>
      <c r="B483" s="93"/>
      <c r="C483" s="130"/>
      <c r="D483" s="129"/>
    </row>
    <row r="484" spans="1:4">
      <c r="A484" s="92"/>
      <c r="B484" s="93"/>
      <c r="C484" s="130"/>
      <c r="D484" s="129"/>
    </row>
    <row r="485" spans="1:4">
      <c r="A485" s="92"/>
      <c r="B485" s="93"/>
      <c r="C485" s="130"/>
      <c r="D485" s="129"/>
    </row>
    <row r="486" spans="1:4">
      <c r="A486" s="92"/>
      <c r="B486" s="93"/>
      <c r="C486" s="130"/>
      <c r="D486" s="129"/>
    </row>
    <row r="487" spans="1:4">
      <c r="A487" s="92"/>
      <c r="B487" s="93"/>
      <c r="C487" s="130"/>
      <c r="D487" s="129"/>
    </row>
    <row r="488" spans="1:4">
      <c r="A488" s="92"/>
      <c r="B488" s="93"/>
      <c r="C488" s="130"/>
      <c r="D488" s="129"/>
    </row>
    <row r="489" spans="1:4">
      <c r="A489" s="92"/>
      <c r="B489" s="93"/>
      <c r="C489" s="130"/>
      <c r="D489" s="129"/>
    </row>
    <row r="490" spans="1:4">
      <c r="A490" s="92"/>
      <c r="B490" s="93"/>
      <c r="C490" s="130"/>
      <c r="D490" s="129"/>
    </row>
    <row r="491" spans="1:4">
      <c r="A491" s="92"/>
      <c r="B491" s="93"/>
      <c r="C491" s="130"/>
      <c r="D491" s="129"/>
    </row>
    <row r="492" spans="1:4">
      <c r="A492" s="92"/>
      <c r="B492" s="93"/>
      <c r="C492" s="130"/>
      <c r="D492" s="129"/>
    </row>
    <row r="493" spans="1:4">
      <c r="A493" s="92"/>
      <c r="B493" s="93"/>
      <c r="C493" s="130"/>
      <c r="D493" s="129"/>
    </row>
    <row r="494" spans="1:4">
      <c r="A494" s="92"/>
      <c r="B494" s="93"/>
      <c r="C494" s="130"/>
      <c r="D494" s="129"/>
    </row>
    <row r="495" spans="1:4">
      <c r="A495" s="92"/>
      <c r="B495" s="93"/>
      <c r="C495" s="130"/>
      <c r="D495" s="129"/>
    </row>
    <row r="496" spans="1:4">
      <c r="A496" s="92"/>
      <c r="B496" s="93"/>
      <c r="C496" s="130"/>
      <c r="D496" s="129"/>
    </row>
    <row r="497" spans="1:4">
      <c r="A497" s="92"/>
      <c r="B497" s="93"/>
      <c r="C497" s="130"/>
      <c r="D497" s="129"/>
    </row>
    <row r="498" spans="1:4">
      <c r="A498" s="92"/>
      <c r="B498" s="93"/>
      <c r="C498" s="130"/>
      <c r="D498" s="129"/>
    </row>
    <row r="499" spans="1:4">
      <c r="A499" s="92"/>
      <c r="B499" s="93"/>
      <c r="C499" s="130"/>
      <c r="D499" s="129"/>
    </row>
    <row r="500" spans="1:4">
      <c r="A500" s="92"/>
      <c r="B500" s="93"/>
      <c r="C500" s="130"/>
      <c r="D500" s="129"/>
    </row>
    <row r="501" spans="1:4">
      <c r="A501" s="92"/>
      <c r="B501" s="93"/>
      <c r="C501" s="130"/>
      <c r="D501" s="129"/>
    </row>
    <row r="502" spans="1:4">
      <c r="A502" s="92"/>
      <c r="B502" s="93"/>
      <c r="C502" s="130"/>
      <c r="D502" s="129"/>
    </row>
    <row r="503" spans="1:4">
      <c r="A503" s="92"/>
      <c r="B503" s="93"/>
      <c r="C503" s="130"/>
      <c r="D503" s="129"/>
    </row>
    <row r="504" spans="1:4">
      <c r="A504" s="92"/>
      <c r="B504" s="93"/>
      <c r="C504" s="130"/>
      <c r="D504" s="129"/>
    </row>
    <row r="505" spans="1:4">
      <c r="A505" s="92"/>
      <c r="B505" s="93"/>
      <c r="C505" s="130"/>
      <c r="D505" s="129"/>
    </row>
    <row r="506" spans="1:4">
      <c r="A506" s="92"/>
      <c r="B506" s="93"/>
      <c r="C506" s="130"/>
      <c r="D506" s="129"/>
    </row>
    <row r="507" spans="1:4">
      <c r="A507" s="92"/>
      <c r="B507" s="93"/>
      <c r="C507" s="130"/>
      <c r="D507" s="129"/>
    </row>
    <row r="508" spans="1:4">
      <c r="A508" s="92"/>
      <c r="B508" s="93"/>
      <c r="C508" s="130"/>
      <c r="D508" s="129"/>
    </row>
    <row r="509" spans="1:4">
      <c r="A509" s="92"/>
      <c r="B509" s="93"/>
      <c r="C509" s="130"/>
      <c r="D509" s="129"/>
    </row>
    <row r="510" spans="1:4">
      <c r="A510" s="92"/>
      <c r="B510" s="93"/>
      <c r="C510" s="130"/>
      <c r="D510" s="129"/>
    </row>
    <row r="511" spans="1:4">
      <c r="A511" s="92"/>
      <c r="B511" s="93"/>
      <c r="C511" s="130"/>
      <c r="D511" s="129"/>
    </row>
    <row r="512" spans="1:4">
      <c r="A512" s="92"/>
      <c r="B512" s="93"/>
      <c r="C512" s="130"/>
      <c r="D512" s="129"/>
    </row>
    <row r="513" spans="1:4">
      <c r="A513" s="92"/>
      <c r="B513" s="93"/>
      <c r="C513" s="130"/>
      <c r="D513" s="129"/>
    </row>
    <row r="514" spans="1:4">
      <c r="A514" s="92"/>
      <c r="B514" s="93"/>
      <c r="C514" s="130"/>
      <c r="D514" s="129"/>
    </row>
    <row r="515" spans="1:4">
      <c r="A515" s="92"/>
      <c r="B515" s="93"/>
      <c r="C515" s="130"/>
      <c r="D515" s="129"/>
    </row>
    <row r="516" spans="1:4">
      <c r="A516" s="92"/>
      <c r="B516" s="93"/>
      <c r="C516" s="130"/>
      <c r="D516" s="129"/>
    </row>
    <row r="517" spans="1:4">
      <c r="A517" s="92"/>
      <c r="B517" s="93"/>
      <c r="C517" s="130"/>
      <c r="D517" s="129"/>
    </row>
    <row r="518" spans="1:4">
      <c r="A518" s="92"/>
      <c r="B518" s="93"/>
      <c r="C518" s="130"/>
      <c r="D518" s="129"/>
    </row>
    <row r="519" spans="1:4">
      <c r="A519" s="92"/>
      <c r="B519" s="93"/>
      <c r="C519" s="130"/>
      <c r="D519" s="129"/>
    </row>
    <row r="520" spans="1:4">
      <c r="A520" s="92"/>
      <c r="B520" s="93"/>
      <c r="C520" s="130"/>
      <c r="D520" s="129"/>
    </row>
    <row r="521" spans="1:4">
      <c r="A521" s="92"/>
      <c r="B521" s="93"/>
      <c r="C521" s="130"/>
      <c r="D521" s="129"/>
    </row>
    <row r="522" spans="1:4">
      <c r="A522" s="92"/>
      <c r="B522" s="93"/>
      <c r="C522" s="130"/>
      <c r="D522" s="129"/>
    </row>
    <row r="523" spans="1:4">
      <c r="A523" s="92"/>
      <c r="B523" s="93"/>
      <c r="C523" s="130"/>
      <c r="D523" s="129"/>
    </row>
    <row r="524" spans="1:4">
      <c r="A524" s="92"/>
      <c r="B524" s="93"/>
      <c r="C524" s="130"/>
      <c r="D524" s="129"/>
    </row>
    <row r="525" spans="1:4">
      <c r="A525" s="92"/>
      <c r="B525" s="93"/>
      <c r="C525" s="130"/>
      <c r="D525" s="129"/>
    </row>
    <row r="526" spans="1:4">
      <c r="A526" s="92"/>
      <c r="B526" s="93"/>
      <c r="C526" s="130"/>
      <c r="D526" s="129"/>
    </row>
    <row r="527" spans="1:4">
      <c r="A527" s="92"/>
      <c r="B527" s="93"/>
      <c r="C527" s="130"/>
      <c r="D527" s="129"/>
    </row>
    <row r="528" spans="1:4">
      <c r="A528" s="92"/>
      <c r="B528" s="93"/>
      <c r="C528" s="130"/>
      <c r="D528" s="129"/>
    </row>
    <row r="529" spans="1:4">
      <c r="A529" s="92"/>
      <c r="B529" s="93"/>
      <c r="C529" s="130"/>
      <c r="D529" s="129"/>
    </row>
    <row r="530" spans="1:4">
      <c r="A530" s="92"/>
      <c r="B530" s="93"/>
      <c r="C530" s="130"/>
      <c r="D530" s="129"/>
    </row>
    <row r="531" spans="1:4">
      <c r="A531" s="92"/>
      <c r="B531" s="93"/>
      <c r="C531" s="130"/>
      <c r="D531" s="129"/>
    </row>
    <row r="532" spans="1:4">
      <c r="A532" s="92"/>
      <c r="B532" s="93"/>
      <c r="C532" s="130"/>
      <c r="D532" s="129"/>
    </row>
    <row r="533" spans="1:4">
      <c r="A533" s="92"/>
      <c r="B533" s="93"/>
      <c r="C533" s="130"/>
      <c r="D533" s="129"/>
    </row>
    <row r="534" spans="1:4">
      <c r="A534" s="92"/>
      <c r="B534" s="93"/>
      <c r="C534" s="130"/>
      <c r="D534" s="129"/>
    </row>
    <row r="535" spans="1:4">
      <c r="A535" s="92"/>
      <c r="B535" s="93"/>
      <c r="C535" s="130"/>
      <c r="D535" s="129"/>
    </row>
    <row r="536" spans="1:4">
      <c r="A536" s="92"/>
      <c r="B536" s="93"/>
      <c r="C536" s="130"/>
      <c r="D536" s="129"/>
    </row>
    <row r="537" spans="1:4">
      <c r="A537" s="92"/>
      <c r="B537" s="93"/>
      <c r="C537" s="130"/>
      <c r="D537" s="129"/>
    </row>
    <row r="538" spans="1:4">
      <c r="A538" s="92"/>
      <c r="B538" s="93"/>
      <c r="C538" s="130"/>
      <c r="D538" s="129"/>
    </row>
    <row r="539" spans="1:4">
      <c r="A539" s="92"/>
      <c r="B539" s="93"/>
      <c r="C539" s="130"/>
      <c r="D539" s="129"/>
    </row>
    <row r="540" spans="1:4">
      <c r="A540" s="92"/>
      <c r="B540" s="93"/>
      <c r="C540" s="130"/>
      <c r="D540" s="129"/>
    </row>
    <row r="541" spans="1:4">
      <c r="A541" s="92"/>
      <c r="B541" s="93"/>
      <c r="C541" s="130"/>
      <c r="D541" s="129"/>
    </row>
    <row r="542" spans="1:4">
      <c r="A542" s="92"/>
      <c r="B542" s="93"/>
      <c r="C542" s="130"/>
      <c r="D542" s="129"/>
    </row>
    <row r="543" spans="1:4">
      <c r="A543" s="92"/>
      <c r="B543" s="93"/>
      <c r="C543" s="130"/>
      <c r="D543" s="129"/>
    </row>
    <row r="544" spans="1:4">
      <c r="A544" s="92"/>
      <c r="B544" s="93"/>
      <c r="C544" s="130"/>
      <c r="D544" s="129"/>
    </row>
    <row r="545" spans="1:4">
      <c r="A545" s="92"/>
      <c r="B545" s="93"/>
      <c r="C545" s="130"/>
      <c r="D545" s="129"/>
    </row>
    <row r="546" spans="1:4">
      <c r="A546" s="92"/>
      <c r="B546" s="93"/>
      <c r="C546" s="130"/>
      <c r="D546" s="129"/>
    </row>
    <row r="547" spans="1:4">
      <c r="A547" s="92"/>
      <c r="B547" s="93"/>
      <c r="C547" s="130"/>
      <c r="D547" s="129"/>
    </row>
    <row r="548" spans="1:4">
      <c r="A548" s="92"/>
      <c r="B548" s="93"/>
      <c r="C548" s="130"/>
      <c r="D548" s="129"/>
    </row>
    <row r="549" spans="1:4">
      <c r="A549" s="92"/>
      <c r="B549" s="93"/>
      <c r="C549" s="130"/>
      <c r="D549" s="129"/>
    </row>
    <row r="550" spans="1:4">
      <c r="A550" s="92"/>
      <c r="B550" s="93"/>
      <c r="C550" s="130"/>
      <c r="D550" s="129"/>
    </row>
    <row r="551" spans="1:4">
      <c r="A551" s="92"/>
      <c r="B551" s="93"/>
      <c r="C551" s="130"/>
      <c r="D551" s="129"/>
    </row>
    <row r="552" spans="1:4">
      <c r="A552" s="92"/>
      <c r="B552" s="93"/>
      <c r="C552" s="130"/>
      <c r="D552" s="129"/>
    </row>
    <row r="553" spans="1:4">
      <c r="A553" s="92"/>
      <c r="B553" s="93"/>
      <c r="C553" s="130"/>
      <c r="D553" s="129"/>
    </row>
    <row r="554" spans="1:4">
      <c r="A554" s="92"/>
      <c r="B554" s="93"/>
      <c r="C554" s="130"/>
      <c r="D554" s="129"/>
    </row>
    <row r="555" spans="1:4">
      <c r="A555" s="92"/>
      <c r="B555" s="93"/>
      <c r="C555" s="130"/>
      <c r="D555" s="129"/>
    </row>
    <row r="556" spans="1:4">
      <c r="A556" s="92"/>
      <c r="B556" s="93"/>
      <c r="C556" s="130"/>
      <c r="D556" s="129"/>
    </row>
    <row r="557" spans="1:4">
      <c r="A557" s="92"/>
      <c r="B557" s="93"/>
      <c r="C557" s="130"/>
      <c r="D557" s="129"/>
    </row>
    <row r="558" spans="1:4">
      <c r="A558" s="92"/>
      <c r="B558" s="93"/>
      <c r="C558" s="130"/>
      <c r="D558" s="129"/>
    </row>
    <row r="559" spans="1:4">
      <c r="A559" s="92"/>
      <c r="B559" s="93"/>
      <c r="C559" s="130"/>
      <c r="D559" s="129"/>
    </row>
    <row r="560" spans="1:4">
      <c r="A560" s="92"/>
      <c r="B560" s="93"/>
      <c r="C560" s="130"/>
      <c r="D560" s="129"/>
    </row>
    <row r="561" spans="1:4">
      <c r="A561" s="92"/>
      <c r="B561" s="93"/>
      <c r="C561" s="130"/>
      <c r="D561" s="129"/>
    </row>
    <row r="562" spans="1:4">
      <c r="A562" s="92"/>
      <c r="B562" s="93"/>
      <c r="C562" s="130"/>
      <c r="D562" s="129"/>
    </row>
    <row r="563" spans="1:4">
      <c r="A563" s="92"/>
      <c r="B563" s="93"/>
      <c r="C563" s="130"/>
      <c r="D563" s="129"/>
    </row>
    <row r="564" spans="1:4">
      <c r="A564" s="92"/>
      <c r="B564" s="93"/>
      <c r="C564" s="130"/>
      <c r="D564" s="129"/>
    </row>
    <row r="565" spans="1:4">
      <c r="A565" s="92"/>
      <c r="B565" s="93"/>
      <c r="C565" s="130"/>
      <c r="D565" s="129"/>
    </row>
    <row r="566" spans="1:4">
      <c r="A566" s="92"/>
      <c r="B566" s="93"/>
      <c r="C566" s="130"/>
      <c r="D566" s="129"/>
    </row>
    <row r="567" spans="1:4">
      <c r="A567" s="92"/>
      <c r="B567" s="93"/>
      <c r="C567" s="130"/>
      <c r="D567" s="129"/>
    </row>
    <row r="568" spans="1:4">
      <c r="A568" s="92"/>
      <c r="B568" s="93"/>
      <c r="C568" s="130"/>
      <c r="D568" s="129"/>
    </row>
    <row r="569" spans="1:4">
      <c r="A569" s="92"/>
      <c r="B569" s="93"/>
      <c r="C569" s="130"/>
      <c r="D569" s="129"/>
    </row>
    <row r="570" spans="1:4">
      <c r="A570" s="92"/>
      <c r="B570" s="93"/>
      <c r="C570" s="130"/>
      <c r="D570" s="129"/>
    </row>
    <row r="571" spans="1:4">
      <c r="A571" s="92"/>
      <c r="B571" s="93"/>
      <c r="C571" s="130"/>
      <c r="D571" s="129"/>
    </row>
    <row r="572" spans="1:4">
      <c r="A572" s="92"/>
      <c r="B572" s="93"/>
      <c r="C572" s="130"/>
      <c r="D572" s="129"/>
    </row>
    <row r="573" spans="1:4">
      <c r="A573" s="92"/>
      <c r="B573" s="93"/>
      <c r="C573" s="130"/>
      <c r="D573" s="129"/>
    </row>
    <row r="574" spans="1:4">
      <c r="A574" s="92"/>
      <c r="B574" s="93"/>
      <c r="C574" s="130"/>
      <c r="D574" s="129"/>
    </row>
    <row r="575" spans="1:4">
      <c r="A575" s="92"/>
      <c r="B575" s="93"/>
      <c r="C575" s="130"/>
      <c r="D575" s="129"/>
    </row>
    <row r="576" spans="1:4">
      <c r="A576" s="92"/>
      <c r="B576" s="93"/>
      <c r="C576" s="130"/>
      <c r="D576" s="129"/>
    </row>
    <row r="577" spans="1:4">
      <c r="A577" s="92"/>
      <c r="B577" s="93"/>
      <c r="C577" s="130"/>
      <c r="D577" s="129"/>
    </row>
    <row r="578" spans="1:4">
      <c r="A578" s="92"/>
      <c r="B578" s="93"/>
      <c r="C578" s="130"/>
      <c r="D578" s="129"/>
    </row>
    <row r="579" spans="1:4">
      <c r="A579" s="92"/>
      <c r="B579" s="93"/>
      <c r="C579" s="130"/>
      <c r="D579" s="129"/>
    </row>
    <row r="580" spans="1:4">
      <c r="A580" s="92"/>
      <c r="B580" s="93"/>
      <c r="C580" s="130"/>
      <c r="D580" s="129"/>
    </row>
    <row r="581" spans="1:4">
      <c r="A581" s="92"/>
      <c r="B581" s="93"/>
      <c r="C581" s="130"/>
      <c r="D581" s="129"/>
    </row>
    <row r="582" spans="1:4">
      <c r="A582" s="92"/>
      <c r="B582" s="93"/>
      <c r="C582" s="130"/>
      <c r="D582" s="129"/>
    </row>
    <row r="583" spans="1:4">
      <c r="A583" s="92"/>
      <c r="B583" s="93"/>
      <c r="C583" s="130"/>
      <c r="D583" s="129"/>
    </row>
    <row r="584" spans="1:4">
      <c r="A584" s="92"/>
      <c r="B584" s="93"/>
      <c r="C584" s="130"/>
      <c r="D584" s="129"/>
    </row>
    <row r="585" spans="1:4">
      <c r="A585" s="92"/>
      <c r="B585" s="93"/>
      <c r="C585" s="130"/>
      <c r="D585" s="129"/>
    </row>
    <row r="586" spans="1:4">
      <c r="A586" s="92"/>
      <c r="B586" s="93"/>
      <c r="C586" s="130"/>
      <c r="D586" s="129"/>
    </row>
    <row r="587" spans="1:4">
      <c r="A587" s="92"/>
      <c r="B587" s="93"/>
      <c r="C587" s="130"/>
      <c r="D587" s="129"/>
    </row>
    <row r="588" spans="1:4">
      <c r="A588" s="92"/>
      <c r="B588" s="93"/>
      <c r="C588" s="130"/>
      <c r="D588" s="129"/>
    </row>
    <row r="589" spans="1:4">
      <c r="A589" s="92"/>
      <c r="B589" s="93"/>
      <c r="C589" s="130"/>
      <c r="D589" s="129"/>
    </row>
    <row r="590" spans="1:4">
      <c r="A590" s="92"/>
      <c r="B590" s="93"/>
      <c r="C590" s="130"/>
      <c r="D590" s="129"/>
    </row>
    <row r="591" spans="1:4">
      <c r="A591" s="92"/>
      <c r="B591" s="93"/>
      <c r="C591" s="130"/>
      <c r="D591" s="129"/>
    </row>
    <row r="592" spans="1:4">
      <c r="A592" s="92"/>
      <c r="B592" s="93"/>
      <c r="C592" s="130"/>
      <c r="D592" s="129"/>
    </row>
    <row r="593" spans="1:4">
      <c r="A593" s="92"/>
      <c r="B593" s="93"/>
      <c r="C593" s="130"/>
      <c r="D593" s="129"/>
    </row>
    <row r="594" spans="1:4">
      <c r="A594" s="92"/>
      <c r="B594" s="93"/>
      <c r="C594" s="130"/>
      <c r="D594" s="129"/>
    </row>
    <row r="595" spans="1:4">
      <c r="A595" s="92"/>
      <c r="B595" s="93"/>
      <c r="C595" s="130"/>
      <c r="D595" s="129"/>
    </row>
    <row r="596" spans="1:4">
      <c r="A596" s="92"/>
      <c r="B596" s="93"/>
      <c r="C596" s="130"/>
      <c r="D596" s="129"/>
    </row>
    <row r="597" spans="1:4">
      <c r="A597" s="92"/>
      <c r="B597" s="93"/>
      <c r="C597" s="130"/>
      <c r="D597" s="129"/>
    </row>
    <row r="598" spans="1:4">
      <c r="A598" s="92"/>
      <c r="B598" s="93"/>
      <c r="C598" s="130"/>
      <c r="D598" s="129"/>
    </row>
    <row r="599" spans="1:4">
      <c r="A599" s="92"/>
      <c r="B599" s="93"/>
      <c r="C599" s="130"/>
      <c r="D599" s="129"/>
    </row>
    <row r="600" spans="1:4">
      <c r="A600" s="92"/>
      <c r="B600" s="93"/>
      <c r="C600" s="130"/>
      <c r="D600" s="129"/>
    </row>
    <row r="601" spans="1:4">
      <c r="A601" s="92"/>
      <c r="B601" s="93"/>
      <c r="C601" s="130"/>
      <c r="D601" s="129"/>
    </row>
    <row r="602" spans="1:4">
      <c r="A602" s="92"/>
      <c r="B602" s="93"/>
      <c r="C602" s="130"/>
      <c r="D602" s="129"/>
    </row>
    <row r="603" spans="1:4">
      <c r="A603" s="92"/>
      <c r="B603" s="93"/>
      <c r="C603" s="130"/>
      <c r="D603" s="129"/>
    </row>
    <row r="604" spans="1:4">
      <c r="A604" s="92"/>
      <c r="B604" s="93"/>
      <c r="C604" s="130"/>
      <c r="D604" s="129"/>
    </row>
    <row r="605" spans="1:4">
      <c r="A605" s="92"/>
      <c r="B605" s="93"/>
      <c r="C605" s="130"/>
      <c r="D605" s="129"/>
    </row>
    <row r="606" spans="1:4">
      <c r="A606" s="92"/>
      <c r="B606" s="93"/>
      <c r="C606" s="130"/>
      <c r="D606" s="129"/>
    </row>
    <row r="607" spans="1:4">
      <c r="A607" s="92"/>
      <c r="B607" s="93"/>
      <c r="C607" s="130"/>
      <c r="D607" s="129"/>
    </row>
    <row r="608" spans="1:4">
      <c r="A608" s="92"/>
      <c r="B608" s="93"/>
      <c r="C608" s="130"/>
      <c r="D608" s="129"/>
    </row>
    <row r="609" spans="1:4">
      <c r="A609" s="92"/>
      <c r="B609" s="93"/>
      <c r="C609" s="130"/>
      <c r="D609" s="129"/>
    </row>
    <row r="610" spans="1:4">
      <c r="A610" s="92"/>
      <c r="B610" s="93"/>
      <c r="C610" s="130"/>
      <c r="D610" s="129"/>
    </row>
    <row r="611" spans="1:4">
      <c r="A611" s="92"/>
      <c r="B611" s="93"/>
      <c r="C611" s="130"/>
      <c r="D611" s="129"/>
    </row>
    <row r="612" spans="1:4">
      <c r="A612" s="92"/>
      <c r="B612" s="93"/>
      <c r="C612" s="130"/>
      <c r="D612" s="129"/>
    </row>
    <row r="613" spans="1:4">
      <c r="A613" s="92"/>
      <c r="B613" s="93"/>
      <c r="C613" s="130"/>
      <c r="D613" s="129"/>
    </row>
    <row r="614" spans="1:4">
      <c r="A614" s="92"/>
      <c r="B614" s="93"/>
      <c r="C614" s="130"/>
      <c r="D614" s="129"/>
    </row>
    <row r="615" spans="1:4">
      <c r="A615" s="92"/>
      <c r="B615" s="93"/>
      <c r="C615" s="130"/>
      <c r="D615" s="129"/>
    </row>
    <row r="616" spans="1:4">
      <c r="A616" s="92"/>
      <c r="B616" s="93"/>
      <c r="C616" s="130"/>
      <c r="D616" s="129"/>
    </row>
    <row r="617" spans="1:4">
      <c r="A617" s="92"/>
      <c r="B617" s="93"/>
      <c r="C617" s="130"/>
      <c r="D617" s="129"/>
    </row>
    <row r="618" spans="1:4">
      <c r="A618" s="92"/>
      <c r="B618" s="93"/>
      <c r="C618" s="130"/>
      <c r="D618" s="129"/>
    </row>
    <row r="619" spans="1:4">
      <c r="A619" s="92"/>
      <c r="B619" s="93"/>
      <c r="C619" s="130"/>
      <c r="D619" s="129"/>
    </row>
    <row r="620" spans="1:4">
      <c r="A620" s="92"/>
      <c r="B620" s="93"/>
      <c r="C620" s="130"/>
      <c r="D620" s="129"/>
    </row>
    <row r="621" spans="1:4">
      <c r="A621" s="92"/>
      <c r="B621" s="93"/>
      <c r="C621" s="130"/>
      <c r="D621" s="129"/>
    </row>
    <row r="622" spans="1:4">
      <c r="A622" s="92"/>
      <c r="B622" s="93"/>
      <c r="C622" s="130"/>
      <c r="D622" s="129"/>
    </row>
    <row r="623" spans="1:4">
      <c r="A623" s="92"/>
      <c r="B623" s="93"/>
      <c r="C623" s="130"/>
      <c r="D623" s="129"/>
    </row>
    <row r="624" spans="1:4">
      <c r="A624" s="92"/>
      <c r="B624" s="93"/>
      <c r="C624" s="130"/>
      <c r="D624" s="129"/>
    </row>
    <row r="625" spans="1:4">
      <c r="A625" s="92"/>
      <c r="B625" s="93"/>
      <c r="C625" s="130"/>
      <c r="D625" s="129"/>
    </row>
    <row r="626" spans="1:4">
      <c r="A626" s="92"/>
      <c r="B626" s="93"/>
      <c r="C626" s="130"/>
      <c r="D626" s="129"/>
    </row>
    <row r="627" spans="1:4">
      <c r="A627" s="92"/>
      <c r="B627" s="93"/>
      <c r="C627" s="130"/>
      <c r="D627" s="129"/>
    </row>
    <row r="628" spans="1:4">
      <c r="A628" s="92"/>
      <c r="B628" s="93"/>
      <c r="C628" s="130"/>
      <c r="D628" s="129"/>
    </row>
    <row r="629" spans="1:4">
      <c r="A629" s="92"/>
      <c r="B629" s="93"/>
      <c r="C629" s="130"/>
      <c r="D629" s="129"/>
    </row>
    <row r="630" spans="1:4">
      <c r="A630" s="92"/>
      <c r="B630" s="93"/>
      <c r="C630" s="130"/>
      <c r="D630" s="129"/>
    </row>
    <row r="631" spans="1:4">
      <c r="A631" s="92"/>
      <c r="B631" s="93"/>
      <c r="C631" s="130"/>
      <c r="D631" s="129"/>
    </row>
    <row r="632" spans="1:4">
      <c r="A632" s="92"/>
      <c r="B632" s="93"/>
      <c r="C632" s="130"/>
      <c r="D632" s="129"/>
    </row>
    <row r="633" spans="1:4">
      <c r="A633" s="92"/>
      <c r="B633" s="93"/>
      <c r="C633" s="130"/>
      <c r="D633" s="129"/>
    </row>
    <row r="634" spans="1:4">
      <c r="A634" s="92"/>
      <c r="B634" s="93"/>
      <c r="C634" s="130"/>
      <c r="D634" s="129"/>
    </row>
    <row r="635" spans="1:4">
      <c r="A635" s="92"/>
      <c r="B635" s="93"/>
      <c r="C635" s="130"/>
      <c r="D635" s="129"/>
    </row>
    <row r="636" spans="1:4">
      <c r="A636" s="92"/>
      <c r="B636" s="93"/>
      <c r="C636" s="130"/>
      <c r="D636" s="129"/>
    </row>
    <row r="637" spans="1:4">
      <c r="A637" s="92"/>
      <c r="B637" s="93"/>
      <c r="C637" s="130"/>
      <c r="D637" s="129"/>
    </row>
    <row r="638" spans="1:4">
      <c r="A638" s="92"/>
      <c r="B638" s="93"/>
      <c r="C638" s="130"/>
      <c r="D638" s="129"/>
    </row>
    <row r="639" spans="1:4">
      <c r="A639" s="92"/>
      <c r="B639" s="93"/>
      <c r="C639" s="130"/>
      <c r="D639" s="129"/>
    </row>
    <row r="640" spans="1:4">
      <c r="A640" s="92"/>
      <c r="B640" s="93"/>
      <c r="C640" s="130"/>
      <c r="D640" s="129"/>
    </row>
    <row r="641" spans="1:4">
      <c r="A641" s="92"/>
      <c r="B641" s="93"/>
      <c r="C641" s="130"/>
      <c r="D641" s="129"/>
    </row>
    <row r="642" spans="1:4">
      <c r="A642" s="92"/>
      <c r="B642" s="93"/>
      <c r="C642" s="130"/>
      <c r="D642" s="129"/>
    </row>
    <row r="643" spans="1:4">
      <c r="A643" s="92"/>
      <c r="B643" s="93"/>
      <c r="C643" s="130"/>
      <c r="D643" s="129"/>
    </row>
    <row r="644" spans="1:4">
      <c r="A644" s="92"/>
      <c r="B644" s="93"/>
      <c r="C644" s="130"/>
      <c r="D644" s="129"/>
    </row>
    <row r="645" spans="1:4">
      <c r="A645" s="92"/>
      <c r="B645" s="93"/>
      <c r="C645" s="130"/>
      <c r="D645" s="129"/>
    </row>
    <row r="646" spans="1:4">
      <c r="A646" s="92"/>
      <c r="B646" s="93"/>
      <c r="C646" s="130"/>
      <c r="D646" s="129"/>
    </row>
    <row r="647" spans="1:4">
      <c r="A647" s="92"/>
      <c r="B647" s="93"/>
      <c r="C647" s="130"/>
      <c r="D647" s="129"/>
    </row>
    <row r="648" spans="1:4">
      <c r="A648" s="92"/>
      <c r="B648" s="93"/>
      <c r="C648" s="130"/>
      <c r="D648" s="129"/>
    </row>
    <row r="649" spans="1:4">
      <c r="A649" s="92"/>
      <c r="B649" s="93"/>
      <c r="C649" s="130"/>
      <c r="D649" s="129"/>
    </row>
    <row r="650" spans="1:4">
      <c r="A650" s="92"/>
      <c r="B650" s="93"/>
      <c r="C650" s="130"/>
      <c r="D650" s="129"/>
    </row>
    <row r="651" spans="1:4">
      <c r="A651" s="92"/>
      <c r="B651" s="93"/>
      <c r="C651" s="130"/>
      <c r="D651" s="129"/>
    </row>
    <row r="652" spans="1:4">
      <c r="A652" s="92"/>
      <c r="B652" s="93"/>
      <c r="C652" s="130"/>
      <c r="D652" s="129"/>
    </row>
    <row r="653" spans="1:4">
      <c r="A653" s="92"/>
      <c r="B653" s="93"/>
      <c r="C653" s="130"/>
      <c r="D653" s="129"/>
    </row>
    <row r="654" spans="1:4">
      <c r="A654" s="92"/>
      <c r="B654" s="93"/>
      <c r="C654" s="130"/>
      <c r="D654" s="129"/>
    </row>
    <row r="655" spans="1:4">
      <c r="A655" s="92"/>
      <c r="B655" s="93"/>
      <c r="C655" s="130"/>
      <c r="D655" s="129"/>
    </row>
    <row r="656" spans="1:4">
      <c r="A656" s="92"/>
      <c r="B656" s="93"/>
      <c r="C656" s="130"/>
      <c r="D656" s="129"/>
    </row>
    <row r="657" spans="1:4">
      <c r="A657" s="92"/>
      <c r="B657" s="93"/>
      <c r="C657" s="130"/>
      <c r="D657" s="129"/>
    </row>
    <row r="658" spans="1:4">
      <c r="A658" s="92"/>
      <c r="B658" s="93"/>
      <c r="C658" s="130"/>
      <c r="D658" s="129"/>
    </row>
    <row r="659" spans="1:4">
      <c r="A659" s="92"/>
      <c r="B659" s="93"/>
      <c r="C659" s="130"/>
      <c r="D659" s="129"/>
    </row>
    <row r="660" spans="1:4">
      <c r="A660" s="92"/>
      <c r="B660" s="93"/>
      <c r="C660" s="130"/>
      <c r="D660" s="129"/>
    </row>
    <row r="661" spans="1:4">
      <c r="A661" s="92"/>
      <c r="B661" s="93"/>
      <c r="C661" s="130"/>
      <c r="D661" s="129"/>
    </row>
    <row r="662" spans="1:4">
      <c r="A662" s="92"/>
      <c r="B662" s="93"/>
      <c r="C662" s="130"/>
      <c r="D662" s="129"/>
    </row>
    <row r="663" spans="1:4">
      <c r="A663" s="92"/>
      <c r="B663" s="93"/>
      <c r="C663" s="130"/>
      <c r="D663" s="129"/>
    </row>
    <row r="664" spans="1:4">
      <c r="A664" s="92"/>
      <c r="B664" s="93"/>
      <c r="C664" s="130"/>
      <c r="D664" s="129"/>
    </row>
    <row r="665" spans="1:4">
      <c r="A665" s="92"/>
      <c r="B665" s="93"/>
      <c r="C665" s="130"/>
      <c r="D665" s="129"/>
    </row>
    <row r="666" spans="1:4">
      <c r="A666" s="92"/>
      <c r="B666" s="93"/>
      <c r="C666" s="130"/>
      <c r="D666" s="129"/>
    </row>
    <row r="667" spans="1:4">
      <c r="A667" s="92"/>
      <c r="B667" s="93"/>
      <c r="C667" s="130"/>
      <c r="D667" s="129"/>
    </row>
    <row r="668" spans="1:4">
      <c r="A668" s="92"/>
      <c r="B668" s="93"/>
      <c r="C668" s="130"/>
      <c r="D668" s="129"/>
    </row>
    <row r="669" spans="1:4">
      <c r="A669" s="92"/>
      <c r="B669" s="93"/>
      <c r="C669" s="130"/>
      <c r="D669" s="129"/>
    </row>
    <row r="670" spans="1:4">
      <c r="A670" s="92"/>
      <c r="B670" s="93"/>
      <c r="C670" s="130"/>
      <c r="D670" s="129"/>
    </row>
    <row r="671" spans="1:4">
      <c r="A671" s="92"/>
      <c r="B671" s="93"/>
      <c r="C671" s="130"/>
      <c r="D671" s="129"/>
    </row>
    <row r="672" spans="1:4">
      <c r="A672" s="92"/>
      <c r="B672" s="93"/>
      <c r="C672" s="130"/>
      <c r="D672" s="129"/>
    </row>
    <row r="673" spans="1:4">
      <c r="A673" s="92"/>
      <c r="B673" s="93"/>
      <c r="C673" s="130"/>
      <c r="D673" s="129"/>
    </row>
    <row r="674" spans="1:4">
      <c r="A674" s="92"/>
      <c r="B674" s="93"/>
      <c r="C674" s="130"/>
      <c r="D674" s="129"/>
    </row>
    <row r="675" spans="1:4">
      <c r="A675" s="92"/>
      <c r="B675" s="93"/>
      <c r="C675" s="130"/>
      <c r="D675" s="129"/>
    </row>
    <row r="676" spans="1:4">
      <c r="A676" s="92"/>
      <c r="B676" s="93"/>
      <c r="C676" s="130"/>
      <c r="D676" s="129"/>
    </row>
    <row r="677" spans="1:4">
      <c r="A677" s="92"/>
      <c r="B677" s="93"/>
      <c r="C677" s="130"/>
      <c r="D677" s="129"/>
    </row>
    <row r="678" spans="1:4">
      <c r="A678" s="92"/>
      <c r="B678" s="93"/>
      <c r="C678" s="130"/>
      <c r="D678" s="129"/>
    </row>
    <row r="679" spans="1:4">
      <c r="A679" s="92"/>
      <c r="B679" s="93"/>
      <c r="C679" s="130"/>
      <c r="D679" s="129"/>
    </row>
    <row r="680" spans="1:4">
      <c r="A680" s="92"/>
      <c r="B680" s="93"/>
      <c r="C680" s="130"/>
      <c r="D680" s="129"/>
    </row>
    <row r="681" spans="1:4">
      <c r="A681" s="92"/>
      <c r="B681" s="93"/>
      <c r="C681" s="130"/>
      <c r="D681" s="129"/>
    </row>
    <row r="682" spans="1:4">
      <c r="A682" s="92"/>
      <c r="B682" s="93"/>
      <c r="C682" s="130"/>
      <c r="D682" s="129"/>
    </row>
    <row r="683" spans="1:4">
      <c r="A683" s="92"/>
      <c r="B683" s="93"/>
      <c r="C683" s="130"/>
      <c r="D683" s="129"/>
    </row>
    <row r="684" spans="1:4">
      <c r="A684" s="92"/>
      <c r="B684" s="93"/>
      <c r="C684" s="130"/>
      <c r="D684" s="129"/>
    </row>
    <row r="685" spans="1:4">
      <c r="A685" s="92"/>
      <c r="B685" s="93"/>
      <c r="C685" s="130"/>
      <c r="D685" s="129"/>
    </row>
    <row r="686" spans="1:4">
      <c r="A686" s="92"/>
      <c r="B686" s="93"/>
      <c r="C686" s="130"/>
      <c r="D686" s="129"/>
    </row>
    <row r="687" spans="1:4">
      <c r="A687" s="92"/>
      <c r="B687" s="93"/>
      <c r="C687" s="130"/>
      <c r="D687" s="129"/>
    </row>
    <row r="688" spans="1:4">
      <c r="A688" s="92"/>
      <c r="B688" s="93"/>
      <c r="C688" s="130"/>
      <c r="D688" s="129"/>
    </row>
    <row r="689" spans="1:4">
      <c r="A689" s="92"/>
      <c r="B689" s="93"/>
      <c r="C689" s="130"/>
      <c r="D689" s="129"/>
    </row>
    <row r="690" spans="1:4">
      <c r="A690" s="92"/>
      <c r="B690" s="93"/>
      <c r="C690" s="130"/>
      <c r="D690" s="129"/>
    </row>
    <row r="691" spans="1:4">
      <c r="A691" s="92"/>
      <c r="B691" s="93"/>
      <c r="C691" s="130"/>
      <c r="D691" s="129"/>
    </row>
    <row r="692" spans="1:4">
      <c r="A692" s="92"/>
      <c r="B692" s="93"/>
      <c r="C692" s="130"/>
      <c r="D692" s="129"/>
    </row>
    <row r="693" spans="1:4">
      <c r="A693" s="92"/>
      <c r="B693" s="93"/>
      <c r="C693" s="130"/>
      <c r="D693" s="129"/>
    </row>
    <row r="694" spans="1:4">
      <c r="A694" s="92"/>
      <c r="B694" s="93"/>
      <c r="C694" s="130"/>
      <c r="D694" s="129"/>
    </row>
    <row r="695" spans="1:4">
      <c r="A695" s="92"/>
      <c r="B695" s="93"/>
      <c r="C695" s="130"/>
      <c r="D695" s="129"/>
    </row>
    <row r="696" spans="1:4">
      <c r="A696" s="92"/>
      <c r="B696" s="93"/>
      <c r="C696" s="130"/>
      <c r="D696" s="129"/>
    </row>
    <row r="697" spans="1:4">
      <c r="A697" s="92"/>
      <c r="B697" s="93"/>
      <c r="C697" s="130"/>
      <c r="D697" s="129"/>
    </row>
    <row r="698" spans="1:4">
      <c r="A698" s="92"/>
      <c r="B698" s="93"/>
      <c r="C698" s="130"/>
      <c r="D698" s="129"/>
    </row>
    <row r="699" spans="1:4">
      <c r="A699" s="92"/>
      <c r="B699" s="93"/>
      <c r="C699" s="130"/>
      <c r="D699" s="129"/>
    </row>
    <row r="700" spans="1:4">
      <c r="A700" s="92"/>
      <c r="B700" s="93"/>
      <c r="C700" s="130"/>
      <c r="D700" s="129"/>
    </row>
    <row r="701" spans="1:4">
      <c r="A701" s="92"/>
      <c r="B701" s="93"/>
      <c r="C701" s="130"/>
      <c r="D701" s="129"/>
    </row>
    <row r="702" spans="1:4">
      <c r="A702" s="92"/>
      <c r="B702" s="93"/>
      <c r="C702" s="130"/>
      <c r="D702" s="129"/>
    </row>
    <row r="703" spans="1:4">
      <c r="A703" s="92"/>
      <c r="B703" s="93"/>
      <c r="C703" s="130"/>
      <c r="D703" s="129"/>
    </row>
    <row r="704" spans="1:4">
      <c r="A704" s="92"/>
      <c r="B704" s="93"/>
      <c r="C704" s="130"/>
      <c r="D704" s="129"/>
    </row>
    <row r="705" spans="1:4">
      <c r="A705" s="92"/>
      <c r="B705" s="93"/>
      <c r="C705" s="130"/>
      <c r="D705" s="129"/>
    </row>
    <row r="706" spans="1:4">
      <c r="A706" s="92"/>
      <c r="B706" s="93"/>
      <c r="C706" s="130"/>
      <c r="D706" s="129"/>
    </row>
    <row r="707" spans="1:4">
      <c r="A707" s="92"/>
      <c r="B707" s="93"/>
      <c r="C707" s="130"/>
      <c r="D707" s="129"/>
    </row>
    <row r="708" spans="1:4">
      <c r="A708" s="92"/>
      <c r="B708" s="93"/>
      <c r="C708" s="130"/>
      <c r="D708" s="129"/>
    </row>
    <row r="709" spans="1:4">
      <c r="A709" s="92"/>
      <c r="B709" s="93"/>
      <c r="C709" s="130"/>
      <c r="D709" s="129"/>
    </row>
    <row r="710" spans="1:4">
      <c r="A710" s="92"/>
      <c r="B710" s="93"/>
      <c r="C710" s="130"/>
      <c r="D710" s="129"/>
    </row>
    <row r="711" spans="1:4">
      <c r="A711" s="92"/>
      <c r="B711" s="93"/>
      <c r="C711" s="130"/>
      <c r="D711" s="129"/>
    </row>
    <row r="712" spans="1:4">
      <c r="A712" s="92"/>
      <c r="B712" s="93"/>
      <c r="C712" s="130"/>
      <c r="D712" s="129"/>
    </row>
    <row r="713" spans="1:4">
      <c r="A713" s="92"/>
      <c r="B713" s="93"/>
      <c r="C713" s="130"/>
      <c r="D713" s="129"/>
    </row>
    <row r="714" spans="1:4">
      <c r="A714" s="92"/>
      <c r="B714" s="93"/>
      <c r="C714" s="130"/>
      <c r="D714" s="129"/>
    </row>
    <row r="715" spans="1:4">
      <c r="A715" s="92"/>
      <c r="B715" s="93"/>
      <c r="C715" s="130"/>
      <c r="D715" s="129"/>
    </row>
    <row r="716" spans="1:4">
      <c r="A716" s="92"/>
      <c r="B716" s="93"/>
      <c r="C716" s="130"/>
      <c r="D716" s="129"/>
    </row>
    <row r="717" spans="1:4">
      <c r="A717" s="92"/>
      <c r="B717" s="93"/>
      <c r="C717" s="130"/>
      <c r="D717" s="129"/>
    </row>
    <row r="718" spans="1:4">
      <c r="A718" s="92"/>
      <c r="B718" s="93"/>
      <c r="C718" s="130"/>
      <c r="D718" s="129"/>
    </row>
    <row r="719" spans="1:4">
      <c r="A719" s="92"/>
      <c r="B719" s="93"/>
      <c r="C719" s="130"/>
      <c r="D719" s="129"/>
    </row>
    <row r="720" spans="1:4">
      <c r="A720" s="92"/>
      <c r="B720" s="93"/>
      <c r="C720" s="130"/>
      <c r="D720" s="129"/>
    </row>
    <row r="721" spans="1:4">
      <c r="A721" s="92"/>
      <c r="B721" s="93"/>
      <c r="C721" s="130"/>
      <c r="D721" s="129"/>
    </row>
    <row r="722" spans="1:4">
      <c r="A722" s="92"/>
      <c r="B722" s="93"/>
      <c r="C722" s="130"/>
      <c r="D722" s="129"/>
    </row>
    <row r="723" spans="1:4">
      <c r="A723" s="92"/>
      <c r="B723" s="93"/>
      <c r="C723" s="130"/>
      <c r="D723" s="129"/>
    </row>
    <row r="724" spans="1:4">
      <c r="A724" s="92"/>
      <c r="B724" s="93"/>
      <c r="C724" s="130"/>
      <c r="D724" s="129"/>
    </row>
    <row r="725" spans="1:4">
      <c r="A725" s="92"/>
      <c r="B725" s="93"/>
      <c r="C725" s="130"/>
      <c r="D725" s="129"/>
    </row>
    <row r="726" spans="1:4">
      <c r="A726" s="92"/>
      <c r="B726" s="93"/>
      <c r="C726" s="130"/>
      <c r="D726" s="129"/>
    </row>
    <row r="727" spans="1:4">
      <c r="A727" s="92"/>
      <c r="B727" s="93"/>
      <c r="C727" s="130"/>
      <c r="D727" s="129"/>
    </row>
    <row r="728" spans="1:4">
      <c r="A728" s="92"/>
      <c r="B728" s="93"/>
      <c r="C728" s="130"/>
      <c r="D728" s="129"/>
    </row>
    <row r="729" spans="1:4">
      <c r="A729" s="92"/>
      <c r="B729" s="93"/>
      <c r="C729" s="130"/>
      <c r="D729" s="129"/>
    </row>
    <row r="730" spans="1:4">
      <c r="A730" s="92"/>
      <c r="B730" s="93"/>
      <c r="C730" s="130"/>
      <c r="D730" s="129"/>
    </row>
    <row r="731" spans="1:4">
      <c r="A731" s="92"/>
      <c r="B731" s="93"/>
      <c r="C731" s="130"/>
      <c r="D731" s="129"/>
    </row>
    <row r="732" spans="1:4">
      <c r="A732" s="92"/>
      <c r="B732" s="93"/>
      <c r="C732" s="130"/>
      <c r="D732" s="129"/>
    </row>
    <row r="733" spans="1:4">
      <c r="A733" s="92"/>
      <c r="B733" s="93"/>
      <c r="C733" s="130"/>
      <c r="D733" s="129"/>
    </row>
    <row r="734" spans="1:4">
      <c r="A734" s="92"/>
      <c r="B734" s="93"/>
      <c r="C734" s="130"/>
      <c r="D734" s="129"/>
    </row>
    <row r="735" spans="1:4">
      <c r="A735" s="92"/>
      <c r="B735" s="93"/>
      <c r="C735" s="130"/>
      <c r="D735" s="129"/>
    </row>
    <row r="736" spans="1:4">
      <c r="A736" s="92"/>
      <c r="B736" s="93"/>
      <c r="C736" s="130"/>
      <c r="D736" s="129"/>
    </row>
    <row r="737" spans="1:4">
      <c r="A737" s="92"/>
      <c r="B737" s="93"/>
      <c r="C737" s="130"/>
      <c r="D737" s="129"/>
    </row>
    <row r="738" spans="1:4">
      <c r="A738" s="92"/>
      <c r="B738" s="93"/>
      <c r="C738" s="130"/>
      <c r="D738" s="129"/>
    </row>
    <row r="739" spans="1:4">
      <c r="A739" s="92"/>
      <c r="B739" s="93"/>
      <c r="C739" s="130"/>
      <c r="D739" s="129"/>
    </row>
    <row r="740" spans="1:4">
      <c r="A740" s="92"/>
      <c r="B740" s="93"/>
      <c r="C740" s="130"/>
      <c r="D740" s="129"/>
    </row>
    <row r="741" spans="1:4">
      <c r="A741" s="92"/>
      <c r="B741" s="93"/>
      <c r="C741" s="130"/>
      <c r="D741" s="129"/>
    </row>
    <row r="742" spans="1:4">
      <c r="A742" s="92"/>
      <c r="B742" s="93"/>
      <c r="C742" s="130"/>
      <c r="D742" s="129"/>
    </row>
    <row r="743" spans="1:4">
      <c r="A743" s="92"/>
      <c r="B743" s="93"/>
      <c r="C743" s="130"/>
      <c r="D743" s="129"/>
    </row>
    <row r="744" spans="1:4">
      <c r="A744" s="92"/>
      <c r="B744" s="93"/>
      <c r="C744" s="130"/>
      <c r="D744" s="129"/>
    </row>
    <row r="745" spans="1:4">
      <c r="A745" s="92"/>
      <c r="B745" s="93"/>
      <c r="C745" s="130"/>
      <c r="D745" s="129"/>
    </row>
    <row r="746" spans="1:4">
      <c r="A746" s="92"/>
      <c r="B746" s="93"/>
      <c r="C746" s="130"/>
      <c r="D746" s="129"/>
    </row>
    <row r="747" spans="1:4">
      <c r="A747" s="92"/>
      <c r="B747" s="93"/>
      <c r="C747" s="130"/>
      <c r="D747" s="129"/>
    </row>
    <row r="748" spans="1:4">
      <c r="A748" s="92"/>
      <c r="B748" s="93"/>
      <c r="C748" s="130"/>
      <c r="D748" s="129"/>
    </row>
    <row r="749" spans="1:4">
      <c r="A749" s="92"/>
      <c r="B749" s="93"/>
      <c r="C749" s="130"/>
      <c r="D749" s="129"/>
    </row>
    <row r="750" spans="1:4">
      <c r="A750" s="92"/>
      <c r="B750" s="93"/>
      <c r="C750" s="130"/>
      <c r="D750" s="129"/>
    </row>
    <row r="751" spans="1:4">
      <c r="A751" s="92"/>
      <c r="B751" s="93"/>
      <c r="C751" s="130"/>
      <c r="D751" s="129"/>
    </row>
    <row r="752" spans="1:4">
      <c r="A752" s="92"/>
      <c r="B752" s="93"/>
      <c r="C752" s="130"/>
      <c r="D752" s="129"/>
    </row>
    <row r="753" spans="1:4">
      <c r="A753" s="92"/>
      <c r="B753" s="93"/>
      <c r="C753" s="130"/>
      <c r="D753" s="129"/>
    </row>
    <row r="754" spans="1:4">
      <c r="A754" s="92"/>
      <c r="B754" s="93"/>
      <c r="C754" s="130"/>
      <c r="D754" s="129"/>
    </row>
    <row r="755" spans="1:4">
      <c r="A755" s="92"/>
      <c r="B755" s="93"/>
      <c r="C755" s="130"/>
      <c r="D755" s="129"/>
    </row>
    <row r="756" spans="1:4">
      <c r="A756" s="92"/>
      <c r="B756" s="93"/>
      <c r="C756" s="130"/>
      <c r="D756" s="129"/>
    </row>
    <row r="757" spans="1:4">
      <c r="A757" s="92"/>
      <c r="B757" s="93"/>
      <c r="C757" s="130"/>
      <c r="D757" s="129"/>
    </row>
    <row r="758" spans="1:4">
      <c r="A758" s="92"/>
      <c r="B758" s="93"/>
      <c r="C758" s="130"/>
      <c r="D758" s="129"/>
    </row>
    <row r="759" spans="1:4">
      <c r="A759" s="92"/>
      <c r="B759" s="93"/>
      <c r="C759" s="130"/>
      <c r="D759" s="129"/>
    </row>
    <row r="760" spans="1:4">
      <c r="A760" s="92"/>
      <c r="B760" s="93"/>
      <c r="C760" s="130"/>
      <c r="D760" s="129"/>
    </row>
    <row r="761" spans="1:4">
      <c r="A761" s="92"/>
      <c r="B761" s="93"/>
      <c r="C761" s="130"/>
      <c r="D761" s="129"/>
    </row>
    <row r="762" spans="1:4">
      <c r="A762" s="92"/>
      <c r="B762" s="93"/>
      <c r="C762" s="130"/>
      <c r="D762" s="129"/>
    </row>
    <row r="763" spans="1:4">
      <c r="A763" s="92"/>
      <c r="B763" s="93"/>
      <c r="C763" s="130"/>
      <c r="D763" s="129"/>
    </row>
    <row r="764" spans="1:4">
      <c r="A764" s="92"/>
      <c r="B764" s="93"/>
      <c r="C764" s="130"/>
      <c r="D764" s="129"/>
    </row>
    <row r="765" spans="1:4">
      <c r="A765" s="92"/>
      <c r="B765" s="93"/>
      <c r="C765" s="130"/>
      <c r="D765" s="129"/>
    </row>
    <row r="766" spans="1:4">
      <c r="A766" s="92"/>
      <c r="B766" s="93"/>
      <c r="C766" s="130"/>
      <c r="D766" s="129"/>
    </row>
    <row r="767" spans="1:4">
      <c r="A767" s="92"/>
      <c r="B767" s="93"/>
      <c r="C767" s="130"/>
      <c r="D767" s="129"/>
    </row>
    <row r="768" spans="1:4">
      <c r="A768" s="92"/>
      <c r="B768" s="93"/>
      <c r="C768" s="130"/>
      <c r="D768" s="129"/>
    </row>
    <row r="769" spans="1:4">
      <c r="A769" s="92"/>
      <c r="B769" s="93"/>
      <c r="C769" s="130"/>
      <c r="D769" s="129"/>
    </row>
    <row r="770" spans="1:4">
      <c r="A770" s="92"/>
      <c r="B770" s="93"/>
      <c r="C770" s="130"/>
      <c r="D770" s="129"/>
    </row>
    <row r="771" spans="1:4">
      <c r="A771" s="92"/>
      <c r="B771" s="93"/>
      <c r="C771" s="130"/>
      <c r="D771" s="129"/>
    </row>
    <row r="772" spans="1:4">
      <c r="A772" s="92"/>
      <c r="B772" s="93"/>
      <c r="C772" s="130"/>
      <c r="D772" s="129"/>
    </row>
    <row r="773" spans="1:4">
      <c r="A773" s="92"/>
      <c r="B773" s="93"/>
      <c r="C773" s="130"/>
      <c r="D773" s="129"/>
    </row>
    <row r="774" spans="1:4">
      <c r="A774" s="92"/>
      <c r="B774" s="93"/>
      <c r="C774" s="130"/>
      <c r="D774" s="129"/>
    </row>
    <row r="775" spans="1:4">
      <c r="A775" s="92"/>
      <c r="B775" s="93"/>
      <c r="C775" s="130"/>
      <c r="D775" s="129"/>
    </row>
    <row r="776" spans="1:4">
      <c r="A776" s="92"/>
      <c r="B776" s="93"/>
      <c r="C776" s="130"/>
      <c r="D776" s="129"/>
    </row>
    <row r="777" spans="1:4">
      <c r="A777" s="92"/>
      <c r="B777" s="93"/>
      <c r="C777" s="130"/>
      <c r="D777" s="129"/>
    </row>
    <row r="778" spans="1:4">
      <c r="A778" s="92"/>
      <c r="B778" s="93"/>
      <c r="C778" s="130"/>
      <c r="D778" s="129"/>
    </row>
    <row r="779" spans="1:4">
      <c r="A779" s="92"/>
      <c r="B779" s="93"/>
      <c r="C779" s="130"/>
      <c r="D779" s="129"/>
    </row>
    <row r="780" spans="1:4">
      <c r="A780" s="92"/>
      <c r="B780" s="93"/>
      <c r="C780" s="130"/>
      <c r="D780" s="129"/>
    </row>
    <row r="781" spans="1:4">
      <c r="A781" s="92"/>
      <c r="B781" s="93"/>
      <c r="C781" s="130"/>
      <c r="D781" s="129"/>
    </row>
    <row r="782" spans="1:4">
      <c r="A782" s="92"/>
      <c r="B782" s="93"/>
      <c r="C782" s="130"/>
      <c r="D782" s="129"/>
    </row>
    <row r="783" spans="1:4">
      <c r="A783" s="92"/>
      <c r="B783" s="93"/>
      <c r="C783" s="130"/>
      <c r="D783" s="129"/>
    </row>
    <row r="784" spans="1:4">
      <c r="A784" s="92"/>
      <c r="B784" s="93"/>
      <c r="C784" s="130"/>
      <c r="D784" s="129"/>
    </row>
    <row r="785" spans="1:4">
      <c r="A785" s="92"/>
      <c r="B785" s="93"/>
      <c r="C785" s="130"/>
      <c r="D785" s="129"/>
    </row>
    <row r="786" spans="1:4">
      <c r="A786" s="92"/>
      <c r="B786" s="93"/>
      <c r="C786" s="130"/>
      <c r="D786" s="129"/>
    </row>
    <row r="787" spans="1:4">
      <c r="A787" s="92"/>
      <c r="B787" s="93"/>
      <c r="C787" s="130"/>
      <c r="D787" s="129"/>
    </row>
    <row r="788" spans="1:4">
      <c r="A788" s="92"/>
      <c r="B788" s="93"/>
      <c r="C788" s="130"/>
      <c r="D788" s="129"/>
    </row>
    <row r="789" spans="1:4">
      <c r="A789" s="92"/>
      <c r="B789" s="93"/>
      <c r="C789" s="130"/>
      <c r="D789" s="129"/>
    </row>
    <row r="790" spans="1:4">
      <c r="A790" s="92"/>
      <c r="B790" s="93"/>
      <c r="C790" s="130"/>
      <c r="D790" s="129"/>
    </row>
    <row r="791" spans="1:4">
      <c r="A791" s="92"/>
      <c r="B791" s="93"/>
      <c r="C791" s="130"/>
      <c r="D791" s="129"/>
    </row>
    <row r="792" spans="1:4">
      <c r="A792" s="92"/>
      <c r="B792" s="93"/>
      <c r="C792" s="130"/>
      <c r="D792" s="129"/>
    </row>
    <row r="793" spans="1:4">
      <c r="A793" s="92"/>
      <c r="B793" s="93"/>
      <c r="C793" s="130"/>
      <c r="D793" s="129"/>
    </row>
    <row r="794" spans="1:4">
      <c r="A794" s="92"/>
      <c r="B794" s="93"/>
      <c r="C794" s="130"/>
      <c r="D794" s="129"/>
    </row>
    <row r="795" spans="1:4">
      <c r="A795" s="92"/>
      <c r="B795" s="93"/>
      <c r="C795" s="130"/>
      <c r="D795" s="129"/>
    </row>
    <row r="796" spans="1:4">
      <c r="A796" s="92"/>
      <c r="B796" s="93"/>
      <c r="C796" s="130"/>
      <c r="D796" s="129"/>
    </row>
    <row r="797" spans="1:4">
      <c r="A797" s="92"/>
      <c r="B797" s="93"/>
      <c r="C797" s="130"/>
      <c r="D797" s="129"/>
    </row>
    <row r="798" spans="1:4">
      <c r="A798" s="92"/>
      <c r="B798" s="93"/>
      <c r="C798" s="130"/>
      <c r="D798" s="129"/>
    </row>
    <row r="799" spans="1:4">
      <c r="A799" s="92"/>
      <c r="B799" s="93"/>
      <c r="C799" s="130"/>
      <c r="D799" s="129"/>
    </row>
    <row r="800" spans="1:4">
      <c r="A800" s="92"/>
      <c r="B800" s="93"/>
      <c r="C800" s="130"/>
      <c r="D800" s="129"/>
    </row>
    <row r="801" spans="1:4">
      <c r="A801" s="92"/>
      <c r="B801" s="93"/>
      <c r="C801" s="130"/>
      <c r="D801" s="129"/>
    </row>
    <row r="802" spans="1:4">
      <c r="A802" s="92"/>
      <c r="B802" s="93"/>
      <c r="C802" s="130"/>
      <c r="D802" s="129"/>
    </row>
    <row r="803" spans="1:4">
      <c r="A803" s="92"/>
      <c r="B803" s="93"/>
      <c r="C803" s="130"/>
      <c r="D803" s="129"/>
    </row>
    <row r="804" spans="1:4">
      <c r="A804" s="92"/>
      <c r="B804" s="93"/>
      <c r="C804" s="130"/>
      <c r="D804" s="129"/>
    </row>
    <row r="805" spans="1:4">
      <c r="A805" s="92"/>
      <c r="B805" s="93"/>
      <c r="C805" s="130"/>
      <c r="D805" s="129"/>
    </row>
    <row r="806" spans="1:4">
      <c r="A806" s="92"/>
      <c r="B806" s="93"/>
      <c r="C806" s="130"/>
      <c r="D806" s="129"/>
    </row>
    <row r="807" spans="1:4">
      <c r="A807" s="92"/>
      <c r="B807" s="93"/>
      <c r="C807" s="130"/>
      <c r="D807" s="129"/>
    </row>
    <row r="808" spans="1:4">
      <c r="A808" s="92"/>
      <c r="B808" s="93"/>
      <c r="C808" s="130"/>
      <c r="D808" s="129"/>
    </row>
    <row r="809" spans="1:4">
      <c r="A809" s="92"/>
      <c r="B809" s="93"/>
      <c r="C809" s="130"/>
      <c r="D809" s="129"/>
    </row>
    <row r="810" spans="1:4">
      <c r="A810" s="92"/>
      <c r="B810" s="93"/>
      <c r="C810" s="130"/>
      <c r="D810" s="129"/>
    </row>
    <row r="811" spans="1:4">
      <c r="A811" s="92"/>
      <c r="B811" s="93"/>
      <c r="C811" s="130"/>
      <c r="D811" s="129"/>
    </row>
    <row r="812" spans="1:4">
      <c r="A812" s="92"/>
      <c r="B812" s="93"/>
      <c r="C812" s="130"/>
      <c r="D812" s="129"/>
    </row>
    <row r="813" spans="1:4">
      <c r="A813" s="92"/>
      <c r="B813" s="93"/>
      <c r="C813" s="130"/>
      <c r="D813" s="129"/>
    </row>
    <row r="814" spans="1:4">
      <c r="A814" s="92"/>
      <c r="B814" s="93"/>
      <c r="C814" s="130"/>
      <c r="D814" s="129"/>
    </row>
    <row r="815" spans="1:4">
      <c r="A815" s="92"/>
      <c r="B815" s="93"/>
      <c r="C815" s="130"/>
      <c r="D815" s="129"/>
    </row>
    <row r="816" spans="1:4">
      <c r="A816" s="92"/>
      <c r="B816" s="93"/>
      <c r="C816" s="130"/>
      <c r="D816" s="129"/>
    </row>
    <row r="817" spans="1:4">
      <c r="A817" s="92"/>
      <c r="B817" s="93"/>
      <c r="C817" s="130"/>
      <c r="D817" s="129"/>
    </row>
    <row r="818" spans="1:4">
      <c r="A818" s="92"/>
      <c r="B818" s="93"/>
      <c r="C818" s="130"/>
      <c r="D818" s="129"/>
    </row>
    <row r="819" spans="1:4">
      <c r="A819" s="92"/>
      <c r="B819" s="93"/>
      <c r="C819" s="130"/>
      <c r="D819" s="129"/>
    </row>
    <row r="820" spans="1:4">
      <c r="A820" s="92"/>
      <c r="B820" s="93"/>
      <c r="C820" s="130"/>
      <c r="D820" s="129"/>
    </row>
    <row r="821" spans="1:4">
      <c r="A821" s="92"/>
      <c r="B821" s="93"/>
      <c r="C821" s="130"/>
      <c r="D821" s="129"/>
    </row>
    <row r="822" spans="1:4">
      <c r="A822" s="92"/>
      <c r="B822" s="93"/>
      <c r="C822" s="130"/>
      <c r="D822" s="129"/>
    </row>
    <row r="823" spans="1:4">
      <c r="A823" s="92"/>
      <c r="B823" s="93"/>
      <c r="C823" s="130"/>
      <c r="D823" s="129"/>
    </row>
    <row r="824" spans="1:4">
      <c r="A824" s="92"/>
      <c r="B824" s="93"/>
      <c r="C824" s="130"/>
      <c r="D824" s="129"/>
    </row>
    <row r="825" spans="1:4">
      <c r="A825" s="92"/>
      <c r="B825" s="93"/>
      <c r="C825" s="130"/>
      <c r="D825" s="129"/>
    </row>
    <row r="826" spans="1:4">
      <c r="A826" s="92"/>
      <c r="B826" s="93"/>
      <c r="C826" s="130"/>
      <c r="D826" s="129"/>
    </row>
    <row r="827" spans="1:4">
      <c r="A827" s="92"/>
      <c r="B827" s="93"/>
      <c r="C827" s="130"/>
      <c r="D827" s="129"/>
    </row>
    <row r="828" spans="1:4">
      <c r="A828" s="92"/>
      <c r="B828" s="93"/>
      <c r="C828" s="130"/>
      <c r="D828" s="129"/>
    </row>
    <row r="829" spans="1:4">
      <c r="A829" s="92"/>
      <c r="B829" s="93"/>
      <c r="C829" s="130"/>
      <c r="D829" s="129"/>
    </row>
    <row r="830" spans="1:4">
      <c r="A830" s="92"/>
      <c r="B830" s="93"/>
      <c r="C830" s="130"/>
      <c r="D830" s="129"/>
    </row>
    <row r="831" spans="1:4">
      <c r="A831" s="92"/>
      <c r="B831" s="93"/>
      <c r="C831" s="130"/>
      <c r="D831" s="129"/>
    </row>
    <row r="832" spans="1:4">
      <c r="A832" s="92"/>
      <c r="B832" s="93"/>
      <c r="C832" s="130"/>
      <c r="D832" s="129"/>
    </row>
    <row r="833" spans="1:4">
      <c r="A833" s="92"/>
      <c r="B833" s="93"/>
      <c r="C833" s="130"/>
      <c r="D833" s="129"/>
    </row>
    <row r="834" spans="1:4">
      <c r="A834" s="92"/>
      <c r="B834" s="93"/>
      <c r="C834" s="130"/>
      <c r="D834" s="129"/>
    </row>
    <row r="835" spans="1:4">
      <c r="A835" s="92"/>
      <c r="B835" s="93"/>
      <c r="C835" s="130"/>
      <c r="D835" s="129"/>
    </row>
    <row r="836" spans="1:4">
      <c r="A836" s="92"/>
      <c r="B836" s="93"/>
      <c r="C836" s="130"/>
      <c r="D836" s="129"/>
    </row>
    <row r="837" spans="1:4">
      <c r="A837" s="92"/>
      <c r="B837" s="93"/>
      <c r="C837" s="130"/>
      <c r="D837" s="129"/>
    </row>
    <row r="838" spans="1:4">
      <c r="A838" s="92"/>
      <c r="B838" s="93"/>
      <c r="C838" s="130"/>
      <c r="D838" s="129"/>
    </row>
    <row r="839" spans="1:4">
      <c r="A839" s="92"/>
      <c r="B839" s="93"/>
      <c r="C839" s="130"/>
      <c r="D839" s="129"/>
    </row>
    <row r="840" spans="1:4">
      <c r="A840" s="92"/>
      <c r="B840" s="93"/>
      <c r="C840" s="130"/>
      <c r="D840" s="129"/>
    </row>
    <row r="841" spans="1:4">
      <c r="A841" s="92"/>
      <c r="B841" s="93"/>
      <c r="C841" s="130"/>
      <c r="D841" s="129"/>
    </row>
    <row r="842" spans="1:4">
      <c r="A842" s="92"/>
      <c r="B842" s="93"/>
      <c r="C842" s="130"/>
      <c r="D842" s="129"/>
    </row>
    <row r="843" spans="1:4">
      <c r="A843" s="92"/>
      <c r="B843" s="93"/>
      <c r="C843" s="130"/>
      <c r="D843" s="129"/>
    </row>
    <row r="844" spans="1:4">
      <c r="A844" s="92"/>
      <c r="B844" s="93"/>
      <c r="C844" s="130"/>
      <c r="D844" s="129"/>
    </row>
    <row r="845" spans="1:4">
      <c r="A845" s="92"/>
      <c r="B845" s="93"/>
      <c r="C845" s="130"/>
      <c r="D845" s="129"/>
    </row>
    <row r="846" spans="1:4">
      <c r="A846" s="92"/>
      <c r="B846" s="93"/>
      <c r="C846" s="130"/>
      <c r="D846" s="129"/>
    </row>
    <row r="847" spans="1:4">
      <c r="A847" s="92"/>
      <c r="B847" s="93"/>
      <c r="C847" s="130"/>
      <c r="D847" s="129"/>
    </row>
    <row r="848" spans="1:4">
      <c r="A848" s="92"/>
      <c r="B848" s="93"/>
      <c r="C848" s="130"/>
      <c r="D848" s="129"/>
    </row>
    <row r="849" spans="1:4">
      <c r="A849" s="92"/>
      <c r="B849" s="93"/>
      <c r="C849" s="130"/>
      <c r="D849" s="129"/>
    </row>
    <row r="850" spans="1:4">
      <c r="A850" s="92"/>
      <c r="B850" s="93"/>
      <c r="C850" s="130"/>
      <c r="D850" s="129"/>
    </row>
    <row r="851" spans="1:4">
      <c r="A851" s="92"/>
      <c r="B851" s="93"/>
      <c r="C851" s="130"/>
      <c r="D851" s="129"/>
    </row>
    <row r="852" spans="1:4">
      <c r="A852" s="92"/>
      <c r="B852" s="93"/>
      <c r="C852" s="130"/>
      <c r="D852" s="129"/>
    </row>
    <row r="853" spans="1:4">
      <c r="A853" s="92"/>
      <c r="B853" s="93"/>
      <c r="C853" s="130"/>
      <c r="D853" s="129"/>
    </row>
    <row r="854" spans="1:4">
      <c r="A854" s="92"/>
      <c r="B854" s="93"/>
      <c r="C854" s="130"/>
      <c r="D854" s="129"/>
    </row>
    <row r="855" spans="1:4">
      <c r="A855" s="92"/>
      <c r="B855" s="93"/>
      <c r="C855" s="130"/>
      <c r="D855" s="129"/>
    </row>
    <row r="856" spans="1:4">
      <c r="A856" s="92"/>
      <c r="B856" s="93"/>
      <c r="C856" s="130"/>
      <c r="D856" s="129"/>
    </row>
    <row r="857" spans="1:4">
      <c r="A857" s="92"/>
      <c r="B857" s="93"/>
      <c r="C857" s="130"/>
      <c r="D857" s="129"/>
    </row>
    <row r="858" spans="1:4">
      <c r="A858" s="92"/>
      <c r="B858" s="93"/>
      <c r="C858" s="130"/>
      <c r="D858" s="129"/>
    </row>
    <row r="859" spans="1:4">
      <c r="A859" s="92"/>
      <c r="B859" s="93"/>
      <c r="C859" s="130"/>
      <c r="D859" s="129"/>
    </row>
    <row r="860" spans="1:4">
      <c r="A860" s="92"/>
      <c r="B860" s="93"/>
      <c r="C860" s="130"/>
      <c r="D860" s="129"/>
    </row>
    <row r="861" spans="1:4">
      <c r="A861" s="92"/>
      <c r="B861" s="93"/>
      <c r="C861" s="130"/>
      <c r="D861" s="129"/>
    </row>
    <row r="862" spans="1:4">
      <c r="A862" s="92"/>
      <c r="B862" s="93"/>
      <c r="C862" s="130"/>
      <c r="D862" s="129"/>
    </row>
    <row r="863" spans="1:4">
      <c r="A863" s="92"/>
      <c r="B863" s="93"/>
      <c r="C863" s="130"/>
      <c r="D863" s="129"/>
    </row>
    <row r="864" spans="1:4">
      <c r="A864" s="92"/>
      <c r="B864" s="93"/>
      <c r="C864" s="130"/>
      <c r="D864" s="129"/>
    </row>
    <row r="865" spans="1:4">
      <c r="A865" s="92"/>
      <c r="B865" s="93"/>
      <c r="C865" s="130"/>
      <c r="D865" s="129"/>
    </row>
    <row r="866" spans="1:4">
      <c r="A866" s="92"/>
      <c r="B866" s="93"/>
      <c r="C866" s="130"/>
      <c r="D866" s="129"/>
    </row>
    <row r="867" spans="1:4">
      <c r="A867" s="92"/>
      <c r="B867" s="93"/>
      <c r="C867" s="130"/>
      <c r="D867" s="129"/>
    </row>
    <row r="868" spans="1:4">
      <c r="A868" s="92"/>
      <c r="B868" s="93"/>
      <c r="C868" s="130"/>
      <c r="D868" s="129"/>
    </row>
    <row r="869" spans="1:4">
      <c r="A869" s="92"/>
      <c r="B869" s="93"/>
      <c r="C869" s="130"/>
      <c r="D869" s="129"/>
    </row>
    <row r="870" spans="1:4">
      <c r="A870" s="92"/>
      <c r="B870" s="93"/>
      <c r="C870" s="130"/>
      <c r="D870" s="129"/>
    </row>
    <row r="871" spans="1:4">
      <c r="A871" s="92"/>
      <c r="B871" s="93"/>
      <c r="C871" s="130"/>
      <c r="D871" s="129"/>
    </row>
    <row r="872" spans="1:4">
      <c r="A872" s="92"/>
      <c r="B872" s="93"/>
      <c r="C872" s="130"/>
      <c r="D872" s="129"/>
    </row>
    <row r="873" spans="1:4">
      <c r="A873" s="92"/>
      <c r="B873" s="93"/>
      <c r="C873" s="130"/>
      <c r="D873" s="129"/>
    </row>
    <row r="874" spans="1:4">
      <c r="A874" s="92"/>
      <c r="B874" s="93"/>
      <c r="C874" s="130"/>
      <c r="D874" s="129"/>
    </row>
    <row r="875" spans="1:4">
      <c r="A875" s="92"/>
      <c r="B875" s="93"/>
      <c r="C875" s="130"/>
      <c r="D875" s="129"/>
    </row>
    <row r="876" spans="1:4">
      <c r="A876" s="92"/>
      <c r="B876" s="93"/>
      <c r="C876" s="130"/>
      <c r="D876" s="129"/>
    </row>
    <row r="877" spans="1:4">
      <c r="A877" s="92"/>
      <c r="B877" s="93"/>
      <c r="C877" s="130"/>
      <c r="D877" s="129"/>
    </row>
    <row r="878" spans="1:4">
      <c r="A878" s="92"/>
      <c r="B878" s="93"/>
      <c r="C878" s="130"/>
      <c r="D878" s="129"/>
    </row>
    <row r="879" spans="1:4">
      <c r="A879" s="92"/>
      <c r="B879" s="93"/>
      <c r="C879" s="130"/>
      <c r="D879" s="129"/>
    </row>
    <row r="880" spans="1:4">
      <c r="A880" s="92"/>
      <c r="B880" s="93"/>
      <c r="C880" s="130"/>
      <c r="D880" s="129"/>
    </row>
    <row r="881" spans="1:4">
      <c r="A881" s="92"/>
      <c r="B881" s="93"/>
      <c r="C881" s="130"/>
      <c r="D881" s="129"/>
    </row>
    <row r="882" spans="1:4">
      <c r="A882" s="92"/>
      <c r="B882" s="93"/>
      <c r="C882" s="130"/>
      <c r="D882" s="129"/>
    </row>
    <row r="883" spans="1:4">
      <c r="A883" s="92"/>
      <c r="B883" s="93"/>
      <c r="C883" s="130"/>
      <c r="D883" s="129"/>
    </row>
    <row r="884" spans="1:4">
      <c r="A884" s="92"/>
      <c r="B884" s="93"/>
      <c r="C884" s="130"/>
      <c r="D884" s="129"/>
    </row>
    <row r="885" spans="1:4">
      <c r="A885" s="92"/>
      <c r="B885" s="93"/>
      <c r="C885" s="130"/>
      <c r="D885" s="129"/>
    </row>
    <row r="886" spans="1:4">
      <c r="A886" s="92"/>
      <c r="B886" s="93"/>
      <c r="C886" s="130"/>
      <c r="D886" s="129"/>
    </row>
    <row r="887" spans="1:4">
      <c r="A887" s="92"/>
      <c r="B887" s="93"/>
      <c r="C887" s="130"/>
      <c r="D887" s="129"/>
    </row>
    <row r="888" spans="1:4">
      <c r="A888" s="92"/>
      <c r="B888" s="93"/>
      <c r="C888" s="130"/>
      <c r="D888" s="129"/>
    </row>
    <row r="889" spans="1:4">
      <c r="A889" s="92"/>
      <c r="B889" s="93"/>
      <c r="C889" s="130"/>
      <c r="D889" s="129"/>
    </row>
    <row r="890" spans="1:4">
      <c r="A890" s="92"/>
      <c r="B890" s="93"/>
      <c r="C890" s="130"/>
      <c r="D890" s="129"/>
    </row>
    <row r="891" spans="1:4">
      <c r="A891" s="92"/>
      <c r="B891" s="93"/>
      <c r="C891" s="130"/>
      <c r="D891" s="129"/>
    </row>
    <row r="892" spans="1:4">
      <c r="A892" s="92"/>
      <c r="B892" s="93"/>
      <c r="C892" s="130"/>
      <c r="D892" s="129"/>
    </row>
    <row r="893" spans="1:4">
      <c r="A893" s="92"/>
      <c r="B893" s="93"/>
      <c r="C893" s="130"/>
      <c r="D893" s="129"/>
    </row>
    <row r="894" spans="1:4">
      <c r="A894" s="92"/>
      <c r="B894" s="93"/>
      <c r="C894" s="130"/>
      <c r="D894" s="129"/>
    </row>
    <row r="895" spans="1:4">
      <c r="A895" s="92"/>
      <c r="B895" s="93"/>
      <c r="C895" s="130"/>
      <c r="D895" s="129"/>
    </row>
    <row r="896" spans="1:4">
      <c r="A896" s="92"/>
      <c r="B896" s="93"/>
      <c r="C896" s="130"/>
      <c r="D896" s="129"/>
    </row>
    <row r="897" spans="1:4">
      <c r="A897" s="92"/>
      <c r="B897" s="93"/>
      <c r="C897" s="130"/>
      <c r="D897" s="129"/>
    </row>
    <row r="898" spans="1:4">
      <c r="A898" s="92"/>
      <c r="B898" s="93"/>
      <c r="C898" s="130"/>
      <c r="D898" s="129"/>
    </row>
    <row r="899" spans="1:4">
      <c r="A899" s="92"/>
      <c r="B899" s="93"/>
      <c r="C899" s="130"/>
      <c r="D899" s="129"/>
    </row>
    <row r="900" spans="1:4">
      <c r="A900" s="92"/>
      <c r="B900" s="93"/>
      <c r="C900" s="130"/>
      <c r="D900" s="129"/>
    </row>
    <row r="901" spans="1:4">
      <c r="A901" s="92"/>
      <c r="B901" s="93"/>
      <c r="C901" s="130"/>
      <c r="D901" s="129"/>
    </row>
    <row r="902" spans="1:4">
      <c r="A902" s="92"/>
      <c r="B902" s="93"/>
      <c r="C902" s="130"/>
      <c r="D902" s="129"/>
    </row>
    <row r="903" spans="1:4">
      <c r="A903" s="92"/>
      <c r="B903" s="93"/>
      <c r="C903" s="130"/>
      <c r="D903" s="129"/>
    </row>
    <row r="904" spans="1:4">
      <c r="A904" s="92"/>
      <c r="B904" s="93"/>
      <c r="C904" s="130"/>
      <c r="D904" s="129"/>
    </row>
    <row r="905" spans="1:4">
      <c r="A905" s="92"/>
      <c r="B905" s="93"/>
      <c r="C905" s="130"/>
      <c r="D905" s="129"/>
    </row>
    <row r="906" spans="1:4">
      <c r="A906" s="92"/>
      <c r="B906" s="93"/>
      <c r="C906" s="130"/>
      <c r="D906" s="129"/>
    </row>
    <row r="907" spans="1:4">
      <c r="A907" s="92"/>
      <c r="B907" s="93"/>
      <c r="C907" s="130"/>
      <c r="D907" s="129"/>
    </row>
    <row r="908" spans="1:4">
      <c r="A908" s="92"/>
      <c r="B908" s="93"/>
      <c r="C908" s="130"/>
      <c r="D908" s="129"/>
    </row>
    <row r="909" spans="1:4">
      <c r="A909" s="92"/>
      <c r="B909" s="93"/>
      <c r="C909" s="130"/>
      <c r="D909" s="129"/>
    </row>
    <row r="910" spans="1:4">
      <c r="A910" s="92"/>
      <c r="B910" s="93"/>
      <c r="C910" s="130"/>
      <c r="D910" s="129"/>
    </row>
    <row r="911" spans="1:4">
      <c r="A911" s="92"/>
      <c r="B911" s="93"/>
      <c r="C911" s="130"/>
      <c r="D911" s="129"/>
    </row>
    <row r="912" spans="1:4">
      <c r="A912" s="92"/>
      <c r="B912" s="93"/>
      <c r="C912" s="130"/>
      <c r="D912" s="129"/>
    </row>
    <row r="913" spans="1:4">
      <c r="A913" s="92"/>
      <c r="B913" s="93"/>
      <c r="C913" s="130"/>
      <c r="D913" s="129"/>
    </row>
    <row r="914" spans="1:4">
      <c r="A914" s="92"/>
      <c r="B914" s="93"/>
      <c r="C914" s="130"/>
      <c r="D914" s="129"/>
    </row>
    <row r="915" spans="1:4">
      <c r="A915" s="92"/>
      <c r="B915" s="93"/>
      <c r="C915" s="130"/>
      <c r="D915" s="129"/>
    </row>
    <row r="916" spans="1:4">
      <c r="A916" s="92"/>
      <c r="B916" s="93"/>
      <c r="C916" s="130"/>
      <c r="D916" s="129"/>
    </row>
    <row r="917" spans="1:4">
      <c r="A917" s="92"/>
      <c r="B917" s="93"/>
      <c r="C917" s="130"/>
      <c r="D917" s="129"/>
    </row>
    <row r="918" spans="1:4">
      <c r="A918" s="92"/>
      <c r="B918" s="93"/>
      <c r="C918" s="130"/>
      <c r="D918" s="129"/>
    </row>
    <row r="919" spans="1:4">
      <c r="A919" s="92"/>
      <c r="B919" s="93"/>
      <c r="C919" s="130"/>
      <c r="D919" s="129"/>
    </row>
    <row r="920" spans="1:4">
      <c r="A920" s="92"/>
      <c r="B920" s="93"/>
      <c r="C920" s="130"/>
      <c r="D920" s="129"/>
    </row>
    <row r="921" spans="1:4">
      <c r="A921" s="92"/>
      <c r="B921" s="93"/>
      <c r="C921" s="130"/>
      <c r="D921" s="129"/>
    </row>
    <row r="922" spans="1:4">
      <c r="A922" s="92"/>
      <c r="B922" s="93"/>
      <c r="C922" s="130"/>
      <c r="D922" s="129"/>
    </row>
    <row r="923" spans="1:4">
      <c r="A923" s="92"/>
      <c r="B923" s="93"/>
      <c r="C923" s="130"/>
      <c r="D923" s="129"/>
    </row>
    <row r="924" spans="1:4">
      <c r="A924" s="92"/>
      <c r="B924" s="93"/>
      <c r="C924" s="130"/>
      <c r="D924" s="129"/>
    </row>
    <row r="925" spans="1:4">
      <c r="A925" s="92"/>
      <c r="B925" s="93"/>
      <c r="C925" s="130"/>
      <c r="D925" s="129"/>
    </row>
    <row r="926" spans="1:4">
      <c r="A926" s="92"/>
      <c r="B926" s="93"/>
      <c r="C926" s="130"/>
      <c r="D926" s="129"/>
    </row>
    <row r="927" spans="1:4">
      <c r="A927" s="92"/>
      <c r="B927" s="93"/>
      <c r="C927" s="130"/>
      <c r="D927" s="129"/>
    </row>
    <row r="928" spans="1:4">
      <c r="A928" s="92"/>
      <c r="B928" s="93"/>
      <c r="C928" s="130"/>
      <c r="D928" s="129"/>
    </row>
    <row r="929" spans="1:4">
      <c r="A929" s="92"/>
      <c r="B929" s="93"/>
      <c r="C929" s="130"/>
      <c r="D929" s="129"/>
    </row>
    <row r="930" spans="1:4">
      <c r="A930" s="92"/>
      <c r="B930" s="93"/>
      <c r="C930" s="130"/>
      <c r="D930" s="129"/>
    </row>
    <row r="931" spans="1:4">
      <c r="A931" s="92"/>
      <c r="B931" s="93"/>
      <c r="C931" s="130"/>
      <c r="D931" s="129"/>
    </row>
    <row r="932" spans="1:4">
      <c r="A932" s="92"/>
      <c r="B932" s="93"/>
      <c r="C932" s="130"/>
      <c r="D932" s="129"/>
    </row>
    <row r="933" spans="1:4">
      <c r="A933" s="92"/>
      <c r="B933" s="93"/>
      <c r="C933" s="130"/>
      <c r="D933" s="129"/>
    </row>
    <row r="934" spans="1:4">
      <c r="A934" s="92"/>
      <c r="B934" s="93"/>
      <c r="C934" s="130"/>
      <c r="D934" s="129"/>
    </row>
    <row r="935" spans="1:4">
      <c r="A935" s="92"/>
      <c r="B935" s="93"/>
      <c r="C935" s="130"/>
      <c r="D935" s="129"/>
    </row>
    <row r="936" spans="1:4">
      <c r="A936" s="92"/>
      <c r="B936" s="93"/>
      <c r="C936" s="130"/>
      <c r="D936" s="129"/>
    </row>
    <row r="937" spans="1:4">
      <c r="A937" s="92"/>
      <c r="B937" s="93"/>
      <c r="C937" s="130"/>
      <c r="D937" s="129"/>
    </row>
    <row r="938" spans="1:4">
      <c r="A938" s="92"/>
      <c r="B938" s="93"/>
      <c r="C938" s="130"/>
      <c r="D938" s="129"/>
    </row>
    <row r="939" spans="1:4">
      <c r="A939" s="92"/>
      <c r="B939" s="93"/>
      <c r="C939" s="130"/>
      <c r="D939" s="129"/>
    </row>
    <row r="940" spans="1:4">
      <c r="A940" s="92"/>
      <c r="B940" s="93"/>
      <c r="C940" s="130"/>
      <c r="D940" s="129"/>
    </row>
    <row r="941" spans="1:4">
      <c r="A941" s="92"/>
      <c r="B941" s="93"/>
      <c r="C941" s="130"/>
      <c r="D941" s="129"/>
    </row>
    <row r="942" spans="1:4">
      <c r="A942" s="92"/>
      <c r="B942" s="93"/>
      <c r="C942" s="130"/>
      <c r="D942" s="129"/>
    </row>
    <row r="943" spans="1:4">
      <c r="A943" s="92"/>
      <c r="B943" s="93"/>
      <c r="C943" s="130"/>
      <c r="D943" s="129"/>
    </row>
    <row r="944" spans="1:4">
      <c r="A944" s="92"/>
      <c r="B944" s="93"/>
      <c r="C944" s="130"/>
      <c r="D944" s="129"/>
    </row>
    <row r="945" spans="1:4">
      <c r="A945" s="92"/>
      <c r="B945" s="93"/>
      <c r="C945" s="130"/>
      <c r="D945" s="129"/>
    </row>
    <row r="946" spans="1:4">
      <c r="A946" s="92"/>
      <c r="B946" s="93"/>
      <c r="C946" s="130"/>
      <c r="D946" s="129"/>
    </row>
    <row r="947" spans="1:4">
      <c r="A947" s="92"/>
      <c r="B947" s="93"/>
      <c r="C947" s="130"/>
      <c r="D947" s="129"/>
    </row>
    <row r="948" spans="1:4">
      <c r="A948" s="92"/>
      <c r="B948" s="93"/>
      <c r="C948" s="130"/>
      <c r="D948" s="129"/>
    </row>
    <row r="949" spans="1:4">
      <c r="A949" s="92"/>
      <c r="B949" s="93"/>
      <c r="C949" s="130"/>
      <c r="D949" s="129"/>
    </row>
    <row r="950" spans="1:4">
      <c r="A950" s="92"/>
      <c r="B950" s="93"/>
      <c r="C950" s="130"/>
      <c r="D950" s="129"/>
    </row>
    <row r="951" spans="1:4">
      <c r="A951" s="92"/>
      <c r="B951" s="93"/>
      <c r="C951" s="130"/>
      <c r="D951" s="129"/>
    </row>
    <row r="952" spans="1:4">
      <c r="A952" s="92"/>
      <c r="B952" s="93"/>
      <c r="C952" s="130"/>
      <c r="D952" s="129"/>
    </row>
    <row r="953" spans="1:4">
      <c r="A953" s="92"/>
      <c r="B953" s="93"/>
      <c r="C953" s="130"/>
      <c r="D953" s="129"/>
    </row>
    <row r="954" spans="1:4">
      <c r="A954" s="92"/>
      <c r="B954" s="93"/>
      <c r="C954" s="130"/>
      <c r="D954" s="129"/>
    </row>
    <row r="955" spans="1:4">
      <c r="A955" s="92"/>
      <c r="B955" s="93"/>
      <c r="C955" s="130"/>
      <c r="D955" s="129"/>
    </row>
    <row r="956" spans="1:4">
      <c r="A956" s="92"/>
      <c r="B956" s="93"/>
      <c r="C956" s="130"/>
      <c r="D956" s="129"/>
    </row>
    <row r="957" spans="1:4">
      <c r="A957" s="92"/>
      <c r="B957" s="93"/>
      <c r="C957" s="130"/>
      <c r="D957" s="129"/>
    </row>
    <row r="958" spans="1:4">
      <c r="A958" s="92"/>
      <c r="B958" s="93"/>
      <c r="C958" s="130"/>
      <c r="D958" s="129"/>
    </row>
    <row r="959" spans="1:4">
      <c r="A959" s="92"/>
      <c r="B959" s="93"/>
      <c r="C959" s="130"/>
      <c r="D959" s="129"/>
    </row>
    <row r="960" spans="1:4">
      <c r="A960" s="92"/>
      <c r="B960" s="93"/>
      <c r="C960" s="130"/>
      <c r="D960" s="129"/>
    </row>
    <row r="961" spans="1:4">
      <c r="A961" s="92"/>
      <c r="B961" s="93"/>
      <c r="C961" s="130"/>
      <c r="D961" s="129"/>
    </row>
    <row r="962" spans="1:4">
      <c r="A962" s="92"/>
      <c r="B962" s="93"/>
      <c r="C962" s="130"/>
      <c r="D962" s="129"/>
    </row>
    <row r="963" spans="1:4">
      <c r="A963" s="92"/>
      <c r="B963" s="93"/>
      <c r="C963" s="130"/>
      <c r="D963" s="129"/>
    </row>
    <row r="964" spans="1:4">
      <c r="A964" s="92"/>
      <c r="B964" s="93"/>
      <c r="C964" s="130"/>
      <c r="D964" s="129"/>
    </row>
    <row r="965" spans="1:4">
      <c r="A965" s="92"/>
      <c r="B965" s="93"/>
      <c r="C965" s="130"/>
      <c r="D965" s="129"/>
    </row>
    <row r="966" spans="1:4">
      <c r="A966" s="92"/>
      <c r="B966" s="93"/>
      <c r="C966" s="130"/>
      <c r="D966" s="129"/>
    </row>
    <row r="967" spans="1:4">
      <c r="A967" s="92"/>
      <c r="B967" s="93"/>
      <c r="C967" s="130"/>
      <c r="D967" s="129"/>
    </row>
    <row r="968" spans="1:4">
      <c r="A968" s="92"/>
      <c r="B968" s="93"/>
      <c r="C968" s="130"/>
      <c r="D968" s="129"/>
    </row>
    <row r="969" spans="1:4">
      <c r="A969" s="92"/>
      <c r="B969" s="93"/>
      <c r="C969" s="130"/>
      <c r="D969" s="129"/>
    </row>
    <row r="970" spans="1:4">
      <c r="A970" s="92"/>
      <c r="B970" s="93"/>
      <c r="C970" s="130"/>
      <c r="D970" s="129"/>
    </row>
    <row r="971" spans="1:4">
      <c r="A971" s="92"/>
      <c r="B971" s="93"/>
      <c r="C971" s="130"/>
      <c r="D971" s="129"/>
    </row>
    <row r="972" spans="1:4">
      <c r="A972" s="92"/>
      <c r="B972" s="93"/>
      <c r="C972" s="130"/>
      <c r="D972" s="129"/>
    </row>
    <row r="973" spans="1:4">
      <c r="A973" s="92"/>
      <c r="B973" s="93"/>
      <c r="C973" s="130"/>
      <c r="D973" s="129"/>
    </row>
    <row r="974" spans="1:4">
      <c r="A974" s="92"/>
      <c r="B974" s="93"/>
      <c r="C974" s="130"/>
      <c r="D974" s="129"/>
    </row>
    <row r="975" spans="1:4">
      <c r="A975" s="92"/>
      <c r="B975" s="93"/>
      <c r="C975" s="130"/>
      <c r="D975" s="129"/>
    </row>
    <row r="976" spans="1:4">
      <c r="A976" s="92"/>
      <c r="B976" s="93"/>
      <c r="C976" s="130"/>
      <c r="D976" s="129"/>
    </row>
    <row r="977" spans="1:4">
      <c r="A977" s="92"/>
      <c r="B977" s="93"/>
      <c r="C977" s="130"/>
      <c r="D977" s="129"/>
    </row>
    <row r="978" spans="1:4">
      <c r="A978" s="92"/>
      <c r="B978" s="93"/>
      <c r="C978" s="130"/>
      <c r="D978" s="129"/>
    </row>
    <row r="979" spans="1:4">
      <c r="A979" s="92"/>
      <c r="B979" s="93"/>
      <c r="C979" s="130"/>
      <c r="D979" s="129"/>
    </row>
    <row r="980" spans="1:4">
      <c r="A980" s="92"/>
      <c r="B980" s="93"/>
      <c r="C980" s="130"/>
      <c r="D980" s="129"/>
    </row>
    <row r="981" spans="1:4">
      <c r="A981" s="92"/>
      <c r="B981" s="93"/>
      <c r="C981" s="130"/>
      <c r="D981" s="129"/>
    </row>
    <row r="982" spans="1:4">
      <c r="A982" s="92"/>
      <c r="B982" s="93"/>
      <c r="C982" s="130"/>
      <c r="D982" s="129"/>
    </row>
    <row r="983" spans="1:4">
      <c r="A983" s="92"/>
      <c r="B983" s="93"/>
      <c r="C983" s="130"/>
      <c r="D983" s="129"/>
    </row>
    <row r="984" spans="1:4">
      <c r="A984" s="92"/>
      <c r="B984" s="93"/>
      <c r="C984" s="130"/>
      <c r="D984" s="129"/>
    </row>
    <row r="985" spans="1:4">
      <c r="A985" s="92"/>
      <c r="B985" s="93"/>
      <c r="C985" s="130"/>
      <c r="D985" s="129"/>
    </row>
    <row r="986" spans="1:4">
      <c r="A986" s="92"/>
      <c r="B986" s="93"/>
      <c r="C986" s="130"/>
      <c r="D986" s="129"/>
    </row>
    <row r="987" spans="1:4">
      <c r="A987" s="92"/>
      <c r="B987" s="93"/>
      <c r="C987" s="130"/>
      <c r="D987" s="129"/>
    </row>
    <row r="988" spans="1:4">
      <c r="A988" s="92"/>
      <c r="B988" s="93"/>
      <c r="C988" s="130"/>
      <c r="D988" s="129"/>
    </row>
    <row r="989" spans="1:4">
      <c r="A989" s="92"/>
      <c r="B989" s="93"/>
      <c r="C989" s="130"/>
      <c r="D989" s="129"/>
    </row>
    <row r="990" spans="1:4">
      <c r="A990" s="92"/>
      <c r="B990" s="93"/>
      <c r="C990" s="130"/>
      <c r="D990" s="129"/>
    </row>
    <row r="991" spans="1:4">
      <c r="A991" s="92"/>
      <c r="B991" s="93"/>
      <c r="C991" s="130"/>
      <c r="D991" s="129"/>
    </row>
    <row r="992" spans="1:4">
      <c r="A992" s="92"/>
      <c r="B992" s="93"/>
      <c r="C992" s="130"/>
      <c r="D992" s="129"/>
    </row>
    <row r="993" spans="1:4">
      <c r="A993" s="92"/>
      <c r="B993" s="93"/>
      <c r="C993" s="130"/>
      <c r="D993" s="129"/>
    </row>
    <row r="994" spans="1:4">
      <c r="A994" s="92"/>
      <c r="B994" s="93"/>
      <c r="C994" s="130"/>
      <c r="D994" s="129"/>
    </row>
    <row r="995" spans="1:4">
      <c r="A995" s="92"/>
      <c r="B995" s="93"/>
      <c r="C995" s="130"/>
      <c r="D995" s="129"/>
    </row>
    <row r="996" spans="1:4">
      <c r="A996" s="92"/>
      <c r="B996" s="93"/>
      <c r="C996" s="130"/>
      <c r="D996" s="129"/>
    </row>
    <row r="997" spans="1:4">
      <c r="A997" s="92"/>
      <c r="B997" s="93"/>
      <c r="C997" s="130"/>
      <c r="D997" s="129"/>
    </row>
    <row r="998" spans="1:4">
      <c r="A998" s="92"/>
      <c r="B998" s="93"/>
      <c r="C998" s="130"/>
      <c r="D998" s="129"/>
    </row>
    <row r="999" spans="1:4">
      <c r="A999" s="92"/>
      <c r="B999" s="93"/>
      <c r="C999" s="130"/>
      <c r="D999" s="129"/>
    </row>
    <row r="1000" spans="1:4">
      <c r="A1000" s="92"/>
      <c r="B1000" s="93"/>
      <c r="C1000" s="130"/>
      <c r="D1000" s="129"/>
    </row>
  </sheetData>
  <dataValidations count="3">
    <dataValidation type="custom" allowBlank="1" showInputMessage="1" showErrorMessage="1" sqref="B1" xr:uid="{EE804CB3-1200-491B-A86B-B6736CF41231}">
      <formula1>"S, V40, V50, V60, V70, V80, V90"</formula1>
    </dataValidation>
    <dataValidation type="list" allowBlank="1" showInputMessage="1" showErrorMessage="1" sqref="B2:B1048576" xr:uid="{00000000-0002-0000-0100-000001000000}">
      <formula1>"S, V40, V50, V60, V70, V80, V90"</formula1>
    </dataValidation>
    <dataValidation type="list" allowBlank="1" showInputMessage="1" showErrorMessage="1" sqref="C2:C1048576" xr:uid="{00000000-0002-0000-0100-000000000000}">
      <formula1>$XEW$2:$XFD$18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78DB-5BE7-44A8-BAC9-294B2D370C3B}">
  <dimension ref="A1:XEU1124"/>
  <sheetViews>
    <sheetView workbookViewId="0">
      <selection activeCell="R2" sqref="R2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4.5" style="10" hidden="1" customWidth="1"/>
    <col min="11" max="11" width="4.08203125" style="10" customWidth="1"/>
    <col min="12" max="17" width="3.75" style="182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75</v>
      </c>
      <c r="K1" s="61"/>
      <c r="L1" s="176" t="s">
        <v>8</v>
      </c>
      <c r="M1" s="177" t="s">
        <v>7</v>
      </c>
      <c r="N1" s="178" t="s">
        <v>6</v>
      </c>
      <c r="O1" s="179" t="s">
        <v>5</v>
      </c>
      <c r="P1" s="180" t="s">
        <v>4</v>
      </c>
      <c r="Q1" s="181" t="s">
        <v>3</v>
      </c>
      <c r="R1" s="15" t="s">
        <v>29</v>
      </c>
      <c r="XEU1" s="11"/>
    </row>
    <row r="2" spans="1:18 16375:16375" ht="13" customHeight="1">
      <c r="A2" s="39" t="s">
        <v>355</v>
      </c>
      <c r="B2" s="39" t="s">
        <v>33</v>
      </c>
      <c r="C2" s="43" t="s">
        <v>17</v>
      </c>
      <c r="D2" s="5"/>
      <c r="E2" s="5">
        <v>33</v>
      </c>
      <c r="F2" s="5">
        <v>19</v>
      </c>
      <c r="G2" s="18"/>
      <c r="H2" s="18"/>
      <c r="I2" s="18"/>
      <c r="J2" s="60">
        <f t="shared" ref="J2:J25" si="0">COUNT(D2:I2)</f>
        <v>2</v>
      </c>
      <c r="K2" s="60"/>
      <c r="L2" s="182" t="str">
        <f t="shared" ref="L2:L25" si="1">IFERROR(_xlfn.RANK.EQ(D2,D:D,1),"")</f>
        <v/>
      </c>
      <c r="M2" s="182">
        <f t="shared" ref="M2:M25" si="2">IFERROR(_xlfn.RANK.EQ(E2,E:E,1),"")</f>
        <v>1</v>
      </c>
      <c r="N2" s="182">
        <f t="shared" ref="N2:N25" si="3">IFERROR(_xlfn.RANK.EQ(F2,F:F,1),"")</f>
        <v>1</v>
      </c>
      <c r="O2" s="182" t="str">
        <f t="shared" ref="O2:O25" si="4">IFERROR(_xlfn.RANK.EQ(G2,G:G,1),"")</f>
        <v/>
      </c>
      <c r="P2" s="182" t="str">
        <f t="shared" ref="P2:P25" si="5">IFERROR(_xlfn.RANK.EQ(H2,H:H,1),"")</f>
        <v/>
      </c>
      <c r="Q2" s="182" t="str">
        <f t="shared" ref="Q2:Q25" si="6">IFERROR(_xlfn.RANK.EQ(I2,I:I,1),"")</f>
        <v/>
      </c>
      <c r="R2" s="5" t="str">
        <f>IF(J2&gt;3,SUM(SMALL(L2:Q2,{1,2,3,4})),"")</f>
        <v/>
      </c>
    </row>
    <row r="3" spans="1:18 16375:16375" ht="13" customHeight="1">
      <c r="A3" s="39" t="s">
        <v>231</v>
      </c>
      <c r="B3" s="39" t="s">
        <v>33</v>
      </c>
      <c r="C3" s="39" t="s">
        <v>25</v>
      </c>
      <c r="D3" s="39">
        <v>34</v>
      </c>
      <c r="E3" s="5"/>
      <c r="F3" s="5">
        <v>28</v>
      </c>
      <c r="G3" s="18"/>
      <c r="H3" s="18"/>
      <c r="I3" s="18"/>
      <c r="J3" s="60">
        <f t="shared" si="0"/>
        <v>2</v>
      </c>
      <c r="K3" s="60"/>
      <c r="L3" s="182">
        <f t="shared" si="1"/>
        <v>1</v>
      </c>
      <c r="M3" s="182" t="str">
        <f t="shared" si="2"/>
        <v/>
      </c>
      <c r="N3" s="182">
        <f t="shared" si="3"/>
        <v>2</v>
      </c>
      <c r="O3" s="182" t="str">
        <f t="shared" si="4"/>
        <v/>
      </c>
      <c r="P3" s="182" t="str">
        <f t="shared" si="5"/>
        <v/>
      </c>
      <c r="Q3" s="182" t="str">
        <f t="shared" si="6"/>
        <v/>
      </c>
      <c r="R3" s="5" t="str">
        <f>IF(J3&gt;3,SUM(SMALL(L3:Q3,{1,2,3,4})),"")</f>
        <v/>
      </c>
    </row>
    <row r="4" spans="1:18 16375:16375" ht="13" customHeight="1">
      <c r="A4" s="39" t="s">
        <v>274</v>
      </c>
      <c r="B4" s="39" t="s">
        <v>33</v>
      </c>
      <c r="C4" s="43" t="s">
        <v>14</v>
      </c>
      <c r="D4" s="5"/>
      <c r="E4" s="5">
        <v>61</v>
      </c>
      <c r="F4" s="5">
        <v>40</v>
      </c>
      <c r="G4" s="18"/>
      <c r="H4" s="18"/>
      <c r="I4" s="18"/>
      <c r="J4" s="60">
        <f t="shared" si="0"/>
        <v>2</v>
      </c>
      <c r="K4" s="60"/>
      <c r="L4" s="182" t="str">
        <f t="shared" si="1"/>
        <v/>
      </c>
      <c r="M4" s="182">
        <f t="shared" si="2"/>
        <v>5</v>
      </c>
      <c r="N4" s="182">
        <f t="shared" si="3"/>
        <v>3</v>
      </c>
      <c r="O4" s="182" t="str">
        <f t="shared" si="4"/>
        <v/>
      </c>
      <c r="P4" s="182" t="str">
        <f t="shared" si="5"/>
        <v/>
      </c>
      <c r="Q4" s="182" t="str">
        <f t="shared" si="6"/>
        <v/>
      </c>
      <c r="R4" s="5" t="str">
        <f>IF(J4&gt;3,SUM(SMALL(L4:Q4,{1,2,3,4})),"")</f>
        <v/>
      </c>
    </row>
    <row r="5" spans="1:18 16375:16375" ht="13" customHeight="1">
      <c r="A5" s="39" t="s">
        <v>489</v>
      </c>
      <c r="B5" s="40" t="s">
        <v>33</v>
      </c>
      <c r="C5" s="41" t="s">
        <v>11</v>
      </c>
      <c r="D5" s="5"/>
      <c r="E5" s="14"/>
      <c r="F5" s="14">
        <v>53</v>
      </c>
      <c r="G5" s="18"/>
      <c r="H5" s="18"/>
      <c r="I5" s="18"/>
      <c r="J5" s="60">
        <f t="shared" si="0"/>
        <v>1</v>
      </c>
      <c r="K5" s="60"/>
      <c r="L5" s="182" t="str">
        <f t="shared" si="1"/>
        <v/>
      </c>
      <c r="M5" s="182" t="str">
        <f t="shared" si="2"/>
        <v/>
      </c>
      <c r="N5" s="182">
        <f t="shared" si="3"/>
        <v>4</v>
      </c>
      <c r="O5" s="182" t="str">
        <f t="shared" si="4"/>
        <v/>
      </c>
      <c r="P5" s="182" t="str">
        <f t="shared" si="5"/>
        <v/>
      </c>
      <c r="Q5" s="182" t="str">
        <f t="shared" si="6"/>
        <v/>
      </c>
      <c r="R5" s="5" t="str">
        <f>IF(J5&gt;3,SUM(SMALL(L5:Q5,{1,2,3,4})),"")</f>
        <v/>
      </c>
    </row>
    <row r="6" spans="1:18 16375:16375" ht="13" customHeight="1">
      <c r="A6" s="39" t="s">
        <v>281</v>
      </c>
      <c r="B6" s="40" t="s">
        <v>33</v>
      </c>
      <c r="C6" s="41" t="s">
        <v>14</v>
      </c>
      <c r="D6" s="5"/>
      <c r="E6" s="14">
        <v>112</v>
      </c>
      <c r="F6" s="14">
        <v>58</v>
      </c>
      <c r="G6" s="18"/>
      <c r="H6" s="18"/>
      <c r="I6" s="18"/>
      <c r="J6" s="60">
        <f t="shared" si="0"/>
        <v>2</v>
      </c>
      <c r="K6" s="60"/>
      <c r="L6" s="182" t="str">
        <f t="shared" si="1"/>
        <v/>
      </c>
      <c r="M6" s="182">
        <f t="shared" si="2"/>
        <v>16</v>
      </c>
      <c r="N6" s="182">
        <f t="shared" si="3"/>
        <v>5</v>
      </c>
      <c r="O6" s="182" t="str">
        <f t="shared" si="4"/>
        <v/>
      </c>
      <c r="P6" s="182" t="str">
        <f t="shared" si="5"/>
        <v/>
      </c>
      <c r="Q6" s="182" t="str">
        <f t="shared" si="6"/>
        <v/>
      </c>
      <c r="R6" s="5" t="str">
        <f>IF(J6&gt;3,SUM(SMALL(L6:Q6,{1,2,3,4})),"")</f>
        <v/>
      </c>
    </row>
    <row r="7" spans="1:18 16375:16375" ht="13" customHeight="1">
      <c r="A7" s="39" t="s">
        <v>262</v>
      </c>
      <c r="B7" s="40" t="s">
        <v>33</v>
      </c>
      <c r="C7" s="41" t="s">
        <v>22</v>
      </c>
      <c r="D7" s="44"/>
      <c r="E7" s="5">
        <v>114</v>
      </c>
      <c r="F7" s="14">
        <v>61</v>
      </c>
      <c r="G7" s="18"/>
      <c r="H7" s="18"/>
      <c r="I7" s="18"/>
      <c r="J7" s="60">
        <f t="shared" si="0"/>
        <v>2</v>
      </c>
      <c r="K7" s="60"/>
      <c r="L7" s="182" t="str">
        <f t="shared" si="1"/>
        <v/>
      </c>
      <c r="M7" s="182">
        <f t="shared" si="2"/>
        <v>17</v>
      </c>
      <c r="N7" s="182">
        <f t="shared" si="3"/>
        <v>6</v>
      </c>
      <c r="O7" s="182" t="str">
        <f t="shared" si="4"/>
        <v/>
      </c>
      <c r="P7" s="182" t="str">
        <f t="shared" si="5"/>
        <v/>
      </c>
      <c r="Q7" s="182" t="str">
        <f t="shared" si="6"/>
        <v/>
      </c>
      <c r="R7" s="5" t="str">
        <f>IF(J7&gt;3,SUM(SMALL(L7:Q7,{1,2,3,4})),"")</f>
        <v/>
      </c>
    </row>
    <row r="8" spans="1:18 16375:16375" ht="13" customHeight="1">
      <c r="A8" s="39" t="s">
        <v>474</v>
      </c>
      <c r="B8" s="40" t="s">
        <v>33</v>
      </c>
      <c r="C8" s="39" t="s">
        <v>25</v>
      </c>
      <c r="D8" s="39"/>
      <c r="E8" s="14"/>
      <c r="F8" s="14">
        <v>63</v>
      </c>
      <c r="G8" s="18"/>
      <c r="H8" s="18"/>
      <c r="I8" s="18"/>
      <c r="J8" s="60">
        <f t="shared" si="0"/>
        <v>1</v>
      </c>
      <c r="K8" s="60"/>
      <c r="L8" s="182" t="str">
        <f t="shared" si="1"/>
        <v/>
      </c>
      <c r="M8" s="182" t="str">
        <f t="shared" si="2"/>
        <v/>
      </c>
      <c r="N8" s="182">
        <f t="shared" si="3"/>
        <v>7</v>
      </c>
      <c r="O8" s="182" t="str">
        <f t="shared" si="4"/>
        <v/>
      </c>
      <c r="P8" s="182" t="str">
        <f t="shared" si="5"/>
        <v/>
      </c>
      <c r="Q8" s="182" t="str">
        <f t="shared" si="6"/>
        <v/>
      </c>
      <c r="R8" s="5" t="str">
        <f>IF(J8&gt;3,SUM(SMALL(L8:Q8,{1,2,3,4})),"")</f>
        <v/>
      </c>
    </row>
    <row r="9" spans="1:18 16375:16375" ht="13" customHeight="1">
      <c r="A9" s="411" t="s">
        <v>304</v>
      </c>
      <c r="B9" s="412" t="s">
        <v>33</v>
      </c>
      <c r="C9" s="441" t="s">
        <v>12</v>
      </c>
      <c r="D9" s="415"/>
      <c r="E9" s="414">
        <v>97</v>
      </c>
      <c r="F9" s="414">
        <v>68</v>
      </c>
      <c r="G9" s="18"/>
      <c r="H9" s="18"/>
      <c r="I9" s="18"/>
      <c r="J9" s="60">
        <f t="shared" si="0"/>
        <v>2</v>
      </c>
      <c r="K9" s="60"/>
      <c r="L9" s="182" t="str">
        <f t="shared" si="1"/>
        <v/>
      </c>
      <c r="M9" s="182">
        <f t="shared" si="2"/>
        <v>11</v>
      </c>
      <c r="N9" s="182">
        <f t="shared" si="3"/>
        <v>8</v>
      </c>
      <c r="O9" s="182" t="str">
        <f t="shared" si="4"/>
        <v/>
      </c>
      <c r="P9" s="182" t="str">
        <f t="shared" si="5"/>
        <v/>
      </c>
      <c r="Q9" s="182" t="str">
        <f t="shared" si="6"/>
        <v/>
      </c>
      <c r="R9" s="5" t="str">
        <f>IF(J9&gt;3,SUM(SMALL(L9:Q9,{1,2,3,4})),"")</f>
        <v/>
      </c>
    </row>
    <row r="10" spans="1:18 16375:16375" ht="13" customHeight="1">
      <c r="A10" s="411" t="s">
        <v>307</v>
      </c>
      <c r="B10" s="412" t="s">
        <v>33</v>
      </c>
      <c r="C10" s="441" t="s">
        <v>12</v>
      </c>
      <c r="D10" s="415"/>
      <c r="E10" s="414">
        <v>104</v>
      </c>
      <c r="F10" s="414">
        <v>69</v>
      </c>
      <c r="G10" s="18"/>
      <c r="H10" s="18"/>
      <c r="I10" s="18"/>
      <c r="J10" s="60">
        <f t="shared" si="0"/>
        <v>2</v>
      </c>
      <c r="K10" s="60"/>
      <c r="L10" s="182" t="str">
        <f t="shared" si="1"/>
        <v/>
      </c>
      <c r="M10" s="182">
        <f t="shared" si="2"/>
        <v>13</v>
      </c>
      <c r="N10" s="182">
        <f t="shared" si="3"/>
        <v>9</v>
      </c>
      <c r="O10" s="182" t="str">
        <f t="shared" si="4"/>
        <v/>
      </c>
      <c r="P10" s="182" t="str">
        <f t="shared" si="5"/>
        <v/>
      </c>
      <c r="Q10" s="182" t="str">
        <f t="shared" si="6"/>
        <v/>
      </c>
      <c r="R10" s="5" t="str">
        <f>IF(J10&gt;3,SUM(SMALL(L10:Q10,{1,2,3,4})),"")</f>
        <v/>
      </c>
    </row>
    <row r="11" spans="1:18 16375:16375" ht="13" customHeight="1">
      <c r="A11" s="396" t="s">
        <v>383</v>
      </c>
      <c r="B11" s="397" t="s">
        <v>33</v>
      </c>
      <c r="C11" s="398" t="s">
        <v>24</v>
      </c>
      <c r="D11" s="448"/>
      <c r="E11" s="399">
        <v>42</v>
      </c>
      <c r="F11" s="457"/>
      <c r="G11" s="18"/>
      <c r="H11" s="18"/>
      <c r="I11" s="18"/>
      <c r="J11" s="60">
        <f t="shared" si="0"/>
        <v>1</v>
      </c>
      <c r="K11" s="60"/>
      <c r="L11" s="182" t="str">
        <f t="shared" si="1"/>
        <v/>
      </c>
      <c r="M11" s="182">
        <f t="shared" si="2"/>
        <v>2</v>
      </c>
      <c r="N11" s="182" t="str">
        <f t="shared" si="3"/>
        <v/>
      </c>
      <c r="O11" s="182" t="str">
        <f t="shared" si="4"/>
        <v/>
      </c>
      <c r="P11" s="182" t="str">
        <f t="shared" si="5"/>
        <v/>
      </c>
      <c r="Q11" s="182" t="str">
        <f t="shared" si="6"/>
        <v/>
      </c>
      <c r="R11" s="5" t="str">
        <f>IF(J11&gt;3,SUM(SMALL(L11:Q11,{1,2,3,4})),"")</f>
        <v/>
      </c>
    </row>
    <row r="12" spans="1:18 16375:16375" ht="13" customHeight="1">
      <c r="A12" s="269" t="s">
        <v>408</v>
      </c>
      <c r="B12" s="242" t="s">
        <v>33</v>
      </c>
      <c r="C12" s="242" t="s">
        <v>19</v>
      </c>
      <c r="D12" s="245"/>
      <c r="E12" s="245">
        <v>53</v>
      </c>
      <c r="F12" s="18"/>
      <c r="G12" s="18"/>
      <c r="H12" s="18"/>
      <c r="I12" s="18"/>
      <c r="J12" s="60">
        <f t="shared" si="0"/>
        <v>1</v>
      </c>
      <c r="L12" s="182" t="str">
        <f t="shared" si="1"/>
        <v/>
      </c>
      <c r="M12" s="182">
        <f t="shared" si="2"/>
        <v>3</v>
      </c>
      <c r="N12" s="182" t="str">
        <f t="shared" si="3"/>
        <v/>
      </c>
      <c r="O12" s="182" t="str">
        <f t="shared" si="4"/>
        <v/>
      </c>
      <c r="P12" s="182" t="str">
        <f t="shared" si="5"/>
        <v/>
      </c>
      <c r="Q12" s="182" t="str">
        <f t="shared" si="6"/>
        <v/>
      </c>
      <c r="R12" s="5" t="str">
        <f>IF(J12&gt;3,SUM(SMALL(L12:Q12,{1,2,3,4})),"")</f>
        <v/>
      </c>
    </row>
    <row r="13" spans="1:18 16375:16375" ht="13" customHeight="1">
      <c r="A13" s="39" t="s">
        <v>257</v>
      </c>
      <c r="B13" s="40" t="s">
        <v>33</v>
      </c>
      <c r="C13" s="41" t="s">
        <v>22</v>
      </c>
      <c r="D13" s="44"/>
      <c r="E13" s="14">
        <v>59</v>
      </c>
      <c r="F13" s="14"/>
      <c r="G13" s="18"/>
      <c r="H13" s="18"/>
      <c r="I13" s="18"/>
      <c r="J13" s="60">
        <f t="shared" si="0"/>
        <v>1</v>
      </c>
      <c r="K13" s="60"/>
      <c r="L13" s="182" t="str">
        <f t="shared" si="1"/>
        <v/>
      </c>
      <c r="M13" s="182">
        <f t="shared" si="2"/>
        <v>4</v>
      </c>
      <c r="N13" s="182" t="str">
        <f t="shared" si="3"/>
        <v/>
      </c>
      <c r="O13" s="182" t="str">
        <f t="shared" si="4"/>
        <v/>
      </c>
      <c r="P13" s="182" t="str">
        <f t="shared" si="5"/>
        <v/>
      </c>
      <c r="Q13" s="182" t="str">
        <f t="shared" si="6"/>
        <v/>
      </c>
      <c r="R13" s="5" t="str">
        <f>IF(J13&gt;3,SUM(SMALL(L13:Q13,{1,2,3,4})),"")</f>
        <v/>
      </c>
    </row>
    <row r="14" spans="1:18 16375:16375" ht="13" customHeight="1">
      <c r="A14" s="23" t="s">
        <v>347</v>
      </c>
      <c r="B14" s="24" t="s">
        <v>33</v>
      </c>
      <c r="C14" s="25" t="s">
        <v>27</v>
      </c>
      <c r="D14" s="18"/>
      <c r="E14" s="18">
        <v>66</v>
      </c>
      <c r="F14" s="18"/>
      <c r="G14" s="18"/>
      <c r="H14" s="18"/>
      <c r="I14" s="18"/>
      <c r="J14" s="60">
        <f t="shared" si="0"/>
        <v>1</v>
      </c>
      <c r="K14" s="60"/>
      <c r="L14" s="182" t="str">
        <f t="shared" si="1"/>
        <v/>
      </c>
      <c r="M14" s="182">
        <f t="shared" si="2"/>
        <v>6</v>
      </c>
      <c r="N14" s="182" t="str">
        <f t="shared" si="3"/>
        <v/>
      </c>
      <c r="O14" s="182" t="str">
        <f t="shared" si="4"/>
        <v/>
      </c>
      <c r="P14" s="182" t="str">
        <f t="shared" si="5"/>
        <v/>
      </c>
      <c r="Q14" s="182" t="str">
        <f t="shared" si="6"/>
        <v/>
      </c>
      <c r="R14" s="5" t="str">
        <f>IF(J14&gt;3,SUM(SMALL(L14:Q14,{1,2,3,4})),"")</f>
        <v/>
      </c>
    </row>
    <row r="15" spans="1:18 16375:16375" ht="13" customHeight="1">
      <c r="A15" s="39" t="s">
        <v>279</v>
      </c>
      <c r="B15" s="39" t="s">
        <v>33</v>
      </c>
      <c r="C15" s="43" t="s">
        <v>14</v>
      </c>
      <c r="D15" s="5"/>
      <c r="E15" s="5">
        <v>88</v>
      </c>
      <c r="F15" s="5"/>
      <c r="G15" s="18"/>
      <c r="H15" s="18"/>
      <c r="I15" s="18"/>
      <c r="J15" s="60">
        <f t="shared" si="0"/>
        <v>1</v>
      </c>
      <c r="K15" s="60"/>
      <c r="L15" s="182" t="str">
        <f t="shared" si="1"/>
        <v/>
      </c>
      <c r="M15" s="182">
        <f t="shared" si="2"/>
        <v>7</v>
      </c>
      <c r="N15" s="182" t="str">
        <f t="shared" si="3"/>
        <v/>
      </c>
      <c r="O15" s="182" t="str">
        <f t="shared" si="4"/>
        <v/>
      </c>
      <c r="P15" s="182" t="str">
        <f t="shared" si="5"/>
        <v/>
      </c>
      <c r="Q15" s="182" t="str">
        <f t="shared" si="6"/>
        <v/>
      </c>
      <c r="R15" s="5" t="str">
        <f>IF(J15&gt;3,SUM(SMALL(L15:Q15,{1,2,3,4})),"")</f>
        <v/>
      </c>
    </row>
    <row r="16" spans="1:18 16375:16375" ht="13" customHeight="1">
      <c r="A16" s="411" t="s">
        <v>299</v>
      </c>
      <c r="B16" s="411" t="s">
        <v>33</v>
      </c>
      <c r="C16" s="441" t="s">
        <v>12</v>
      </c>
      <c r="D16" s="415"/>
      <c r="E16" s="416">
        <v>92</v>
      </c>
      <c r="F16" s="416"/>
      <c r="G16" s="18"/>
      <c r="H16" s="18"/>
      <c r="I16" s="18"/>
      <c r="J16" s="60">
        <f t="shared" si="0"/>
        <v>1</v>
      </c>
      <c r="K16" s="60"/>
      <c r="L16" s="182" t="str">
        <f t="shared" si="1"/>
        <v/>
      </c>
      <c r="M16" s="182">
        <f t="shared" si="2"/>
        <v>8</v>
      </c>
      <c r="N16" s="182" t="str">
        <f t="shared" si="3"/>
        <v/>
      </c>
      <c r="O16" s="182" t="str">
        <f t="shared" si="4"/>
        <v/>
      </c>
      <c r="P16" s="182" t="str">
        <f t="shared" si="5"/>
        <v/>
      </c>
      <c r="Q16" s="182" t="str">
        <f t="shared" si="6"/>
        <v/>
      </c>
      <c r="R16" s="5" t="str">
        <f>IF(J16&gt;3,SUM(SMALL(L16:Q16,{1,2,3,4})),"")</f>
        <v/>
      </c>
    </row>
    <row r="17" spans="1:18" ht="13" customHeight="1">
      <c r="A17" s="39" t="s">
        <v>99</v>
      </c>
      <c r="B17" s="39" t="s">
        <v>33</v>
      </c>
      <c r="C17" s="43" t="s">
        <v>11</v>
      </c>
      <c r="D17" s="5">
        <v>70</v>
      </c>
      <c r="E17" s="5">
        <v>95</v>
      </c>
      <c r="F17" s="5"/>
      <c r="G17" s="18"/>
      <c r="H17" s="18"/>
      <c r="I17" s="18"/>
      <c r="J17" s="60">
        <f t="shared" si="0"/>
        <v>2</v>
      </c>
      <c r="K17" s="60"/>
      <c r="L17" s="182">
        <f t="shared" si="1"/>
        <v>4</v>
      </c>
      <c r="M17" s="182">
        <f t="shared" si="2"/>
        <v>9</v>
      </c>
      <c r="N17" s="182" t="str">
        <f t="shared" si="3"/>
        <v/>
      </c>
      <c r="O17" s="182" t="str">
        <f t="shared" si="4"/>
        <v/>
      </c>
      <c r="P17" s="182" t="str">
        <f t="shared" si="5"/>
        <v/>
      </c>
      <c r="Q17" s="182" t="str">
        <f t="shared" si="6"/>
        <v/>
      </c>
      <c r="R17" s="5" t="str">
        <f>IF(J17&gt;3,SUM(SMALL(L17:Q17,{1,2,3,4})),"")</f>
        <v/>
      </c>
    </row>
    <row r="18" spans="1:18" ht="13" customHeight="1">
      <c r="A18" s="411" t="s">
        <v>305</v>
      </c>
      <c r="B18" s="411" t="s">
        <v>33</v>
      </c>
      <c r="C18" s="441" t="s">
        <v>12</v>
      </c>
      <c r="D18" s="415"/>
      <c r="E18" s="416">
        <v>96</v>
      </c>
      <c r="F18" s="416"/>
      <c r="G18" s="18"/>
      <c r="H18" s="18"/>
      <c r="I18" s="18"/>
      <c r="J18" s="60">
        <f t="shared" si="0"/>
        <v>1</v>
      </c>
      <c r="K18" s="60"/>
      <c r="L18" s="182" t="str">
        <f t="shared" si="1"/>
        <v/>
      </c>
      <c r="M18" s="182">
        <f t="shared" si="2"/>
        <v>10</v>
      </c>
      <c r="N18" s="182" t="str">
        <f t="shared" si="3"/>
        <v/>
      </c>
      <c r="O18" s="182" t="str">
        <f t="shared" si="4"/>
        <v/>
      </c>
      <c r="P18" s="182" t="str">
        <f t="shared" si="5"/>
        <v/>
      </c>
      <c r="Q18" s="182" t="str">
        <f t="shared" si="6"/>
        <v/>
      </c>
      <c r="R18" s="5" t="str">
        <f>IF(J18&gt;3,SUM(SMALL(L18:Q18,{1,2,3,4})),"")</f>
        <v/>
      </c>
    </row>
    <row r="19" spans="1:18" ht="13" customHeight="1">
      <c r="A19" s="39" t="s">
        <v>116</v>
      </c>
      <c r="B19" s="39" t="s">
        <v>33</v>
      </c>
      <c r="C19" s="43" t="s">
        <v>14</v>
      </c>
      <c r="D19" s="5">
        <v>41</v>
      </c>
      <c r="E19" s="5">
        <v>100</v>
      </c>
      <c r="F19" s="5"/>
      <c r="G19" s="18"/>
      <c r="H19" s="18"/>
      <c r="I19" s="18"/>
      <c r="J19" s="60">
        <f t="shared" si="0"/>
        <v>2</v>
      </c>
      <c r="L19" s="182">
        <f t="shared" si="1"/>
        <v>2</v>
      </c>
      <c r="M19" s="182">
        <f t="shared" si="2"/>
        <v>12</v>
      </c>
      <c r="N19" s="182" t="str">
        <f t="shared" si="3"/>
        <v/>
      </c>
      <c r="O19" s="182" t="str">
        <f t="shared" si="4"/>
        <v/>
      </c>
      <c r="P19" s="182" t="str">
        <f t="shared" si="5"/>
        <v/>
      </c>
      <c r="Q19" s="182" t="str">
        <f t="shared" si="6"/>
        <v/>
      </c>
      <c r="R19" s="5" t="str">
        <f>IF(J19&gt;3,SUM(SMALL(L19:Q19,{1,2,3,4})),"")</f>
        <v/>
      </c>
    </row>
    <row r="20" spans="1:18" ht="13" customHeight="1">
      <c r="A20" s="39" t="s">
        <v>260</v>
      </c>
      <c r="B20" s="40" t="s">
        <v>33</v>
      </c>
      <c r="C20" s="41" t="s">
        <v>22</v>
      </c>
      <c r="D20" s="44"/>
      <c r="E20" s="14">
        <v>105</v>
      </c>
      <c r="F20" s="14"/>
      <c r="G20" s="18"/>
      <c r="H20" s="18"/>
      <c r="I20" s="18"/>
      <c r="J20" s="60">
        <f t="shared" si="0"/>
        <v>1</v>
      </c>
      <c r="L20" s="182" t="str">
        <f t="shared" si="1"/>
        <v/>
      </c>
      <c r="M20" s="182">
        <f t="shared" si="2"/>
        <v>14</v>
      </c>
      <c r="N20" s="182" t="str">
        <f t="shared" si="3"/>
        <v/>
      </c>
      <c r="O20" s="182" t="str">
        <f t="shared" si="4"/>
        <v/>
      </c>
      <c r="P20" s="182" t="str">
        <f t="shared" si="5"/>
        <v/>
      </c>
      <c r="Q20" s="182" t="str">
        <f t="shared" si="6"/>
        <v/>
      </c>
      <c r="R20" s="5" t="str">
        <f>IF(J20&gt;3,SUM(SMALL(L20:Q20,{1,2,3,4})),"")</f>
        <v/>
      </c>
    </row>
    <row r="21" spans="1:18" ht="13" customHeight="1">
      <c r="A21" s="430" t="s">
        <v>422</v>
      </c>
      <c r="B21" s="434" t="s">
        <v>33</v>
      </c>
      <c r="C21" s="440" t="s">
        <v>18</v>
      </c>
      <c r="D21" s="395"/>
      <c r="E21" s="395">
        <v>108</v>
      </c>
      <c r="F21" s="395"/>
      <c r="G21" s="18"/>
      <c r="H21" s="18"/>
      <c r="I21" s="18"/>
      <c r="J21" s="60">
        <f t="shared" si="0"/>
        <v>1</v>
      </c>
      <c r="K21" s="60"/>
      <c r="L21" s="182" t="str">
        <f t="shared" si="1"/>
        <v/>
      </c>
      <c r="M21" s="182">
        <f t="shared" si="2"/>
        <v>15</v>
      </c>
      <c r="N21" s="182" t="str">
        <f t="shared" si="3"/>
        <v/>
      </c>
      <c r="O21" s="182" t="str">
        <f t="shared" si="4"/>
        <v/>
      </c>
      <c r="P21" s="182" t="str">
        <f t="shared" si="5"/>
        <v/>
      </c>
      <c r="Q21" s="182" t="str">
        <f t="shared" si="6"/>
        <v/>
      </c>
      <c r="R21" s="5" t="str">
        <f>IF(J21&gt;3,SUM(SMALL(L21:Q21,{1,2,3,4})),"")</f>
        <v/>
      </c>
    </row>
    <row r="22" spans="1:18" ht="13" customHeight="1">
      <c r="A22" s="430" t="s">
        <v>263</v>
      </c>
      <c r="B22" s="434" t="s">
        <v>33</v>
      </c>
      <c r="C22" s="440" t="s">
        <v>22</v>
      </c>
      <c r="D22" s="452"/>
      <c r="E22" s="395">
        <v>117</v>
      </c>
      <c r="F22" s="395"/>
      <c r="G22" s="18"/>
      <c r="H22" s="18"/>
      <c r="I22" s="18"/>
      <c r="J22" s="60">
        <f t="shared" si="0"/>
        <v>1</v>
      </c>
      <c r="K22" s="60"/>
      <c r="L22" s="182" t="str">
        <f t="shared" si="1"/>
        <v/>
      </c>
      <c r="M22" s="182">
        <f t="shared" si="2"/>
        <v>18</v>
      </c>
      <c r="N22" s="182" t="str">
        <f t="shared" si="3"/>
        <v/>
      </c>
      <c r="O22" s="182" t="str">
        <f t="shared" si="4"/>
        <v/>
      </c>
      <c r="P22" s="182" t="str">
        <f t="shared" si="5"/>
        <v/>
      </c>
      <c r="Q22" s="182" t="str">
        <f t="shared" si="6"/>
        <v/>
      </c>
      <c r="R22" s="5" t="str">
        <f>IF(J22&gt;3,SUM(SMALL(L22:Q22,{1,2,3,4})),"")</f>
        <v/>
      </c>
    </row>
    <row r="23" spans="1:18" ht="13" customHeight="1">
      <c r="A23" s="368" t="s">
        <v>337</v>
      </c>
      <c r="B23" s="369" t="s">
        <v>33</v>
      </c>
      <c r="C23" s="370" t="s">
        <v>26</v>
      </c>
      <c r="D23" s="371"/>
      <c r="E23" s="371">
        <v>121</v>
      </c>
      <c r="F23" s="18"/>
      <c r="G23" s="18"/>
      <c r="H23" s="18"/>
      <c r="I23" s="18"/>
      <c r="J23" s="60">
        <f t="shared" si="0"/>
        <v>1</v>
      </c>
      <c r="K23" s="60"/>
      <c r="L23" s="182" t="str">
        <f t="shared" si="1"/>
        <v/>
      </c>
      <c r="M23" s="182">
        <f t="shared" si="2"/>
        <v>19</v>
      </c>
      <c r="N23" s="182" t="str">
        <f t="shared" si="3"/>
        <v/>
      </c>
      <c r="O23" s="182" t="str">
        <f t="shared" si="4"/>
        <v/>
      </c>
      <c r="P23" s="182" t="str">
        <f t="shared" si="5"/>
        <v/>
      </c>
      <c r="Q23" s="182" t="str">
        <f t="shared" si="6"/>
        <v/>
      </c>
      <c r="R23" s="5" t="str">
        <f>IF(J23&gt;3,SUM(SMALL(L23:Q23,{1,2,3,4})),"")</f>
        <v/>
      </c>
    </row>
    <row r="24" spans="1:18" ht="13" customHeight="1">
      <c r="A24" s="368" t="s">
        <v>196</v>
      </c>
      <c r="B24" s="369" t="s">
        <v>33</v>
      </c>
      <c r="C24" s="370" t="s">
        <v>26</v>
      </c>
      <c r="D24" s="380">
        <v>55</v>
      </c>
      <c r="E24" s="371"/>
      <c r="F24" s="18"/>
      <c r="G24" s="18"/>
      <c r="H24" s="18"/>
      <c r="I24" s="18"/>
      <c r="J24" s="60">
        <f t="shared" si="0"/>
        <v>1</v>
      </c>
      <c r="K24" s="60"/>
      <c r="L24" s="182">
        <f t="shared" si="1"/>
        <v>3</v>
      </c>
      <c r="M24" s="182" t="str">
        <f t="shared" si="2"/>
        <v/>
      </c>
      <c r="N24" s="182" t="str">
        <f t="shared" si="3"/>
        <v/>
      </c>
      <c r="O24" s="182" t="str">
        <f t="shared" si="4"/>
        <v/>
      </c>
      <c r="P24" s="182" t="str">
        <f t="shared" si="5"/>
        <v/>
      </c>
      <c r="Q24" s="182" t="str">
        <f t="shared" si="6"/>
        <v/>
      </c>
      <c r="R24" s="5"/>
    </row>
    <row r="25" spans="1:18" ht="13" customHeight="1">
      <c r="A25" s="39"/>
      <c r="B25" s="40"/>
      <c r="C25" s="41"/>
      <c r="D25" s="14"/>
      <c r="E25" s="18"/>
      <c r="F25" s="18"/>
      <c r="G25" s="18"/>
      <c r="H25" s="18"/>
      <c r="I25" s="18"/>
      <c r="J25" s="60">
        <f t="shared" si="0"/>
        <v>0</v>
      </c>
      <c r="K25" s="60"/>
      <c r="L25" s="182" t="str">
        <f t="shared" si="1"/>
        <v/>
      </c>
      <c r="M25" s="182" t="str">
        <f t="shared" si="2"/>
        <v/>
      </c>
      <c r="N25" s="182" t="str">
        <f t="shared" si="3"/>
        <v/>
      </c>
      <c r="O25" s="182" t="str">
        <f t="shared" si="4"/>
        <v/>
      </c>
      <c r="P25" s="182" t="str">
        <f t="shared" si="5"/>
        <v/>
      </c>
      <c r="Q25" s="182" t="str">
        <f t="shared" si="6"/>
        <v/>
      </c>
      <c r="R25" s="5"/>
    </row>
    <row r="26" spans="1:18" ht="13" customHeight="1">
      <c r="A26" s="39"/>
      <c r="B26" s="40"/>
      <c r="C26" s="41"/>
      <c r="D26" s="14"/>
      <c r="E26" s="18"/>
      <c r="F26" s="18"/>
      <c r="G26" s="18"/>
      <c r="H26" s="18"/>
      <c r="I26" s="14"/>
      <c r="J26" s="60"/>
      <c r="R26" s="5"/>
    </row>
    <row r="27" spans="1:18" ht="13" customHeight="1">
      <c r="A27" s="39"/>
      <c r="B27" s="40"/>
      <c r="C27" s="41"/>
      <c r="E27" s="18"/>
      <c r="F27" s="18"/>
      <c r="G27" s="18"/>
      <c r="H27" s="18"/>
      <c r="I27" s="18"/>
      <c r="J27" s="60"/>
      <c r="R27" s="5"/>
    </row>
    <row r="28" spans="1:18" ht="13" customHeight="1">
      <c r="A28" s="92"/>
      <c r="B28" s="93"/>
      <c r="C28" s="94"/>
      <c r="E28" s="18"/>
      <c r="F28" s="18"/>
      <c r="G28" s="18"/>
      <c r="H28" s="18"/>
      <c r="I28" s="18"/>
      <c r="J28" s="60"/>
      <c r="K28" s="60"/>
      <c r="R28" s="5"/>
    </row>
    <row r="29" spans="1:18" ht="13" customHeight="1">
      <c r="A29" s="92"/>
      <c r="B29" s="233"/>
      <c r="C29" s="14"/>
      <c r="D29" s="29"/>
      <c r="E29" s="14"/>
      <c r="F29" s="14"/>
      <c r="G29" s="18"/>
      <c r="H29" s="18"/>
      <c r="I29" s="14"/>
      <c r="J29" s="60"/>
      <c r="K29" s="60"/>
      <c r="R29" s="5"/>
    </row>
    <row r="30" spans="1:18" ht="13" customHeight="1">
      <c r="A30" s="92"/>
      <c r="B30" s="93"/>
      <c r="C30" s="94"/>
      <c r="E30" s="18"/>
      <c r="F30" s="18"/>
      <c r="G30" s="18"/>
      <c r="H30" s="18"/>
      <c r="I30" s="18"/>
      <c r="J30" s="60"/>
      <c r="K30" s="60"/>
      <c r="R30" s="5"/>
    </row>
    <row r="31" spans="1:18" ht="13" customHeight="1">
      <c r="A31" s="92"/>
      <c r="B31" s="93"/>
      <c r="C31" s="94"/>
      <c r="D31" s="18"/>
      <c r="E31" s="18"/>
      <c r="F31" s="18"/>
      <c r="G31" s="18"/>
      <c r="H31" s="18"/>
      <c r="I31" s="18"/>
      <c r="J31" s="60"/>
      <c r="K31" s="60"/>
      <c r="R31" s="5"/>
    </row>
    <row r="32" spans="1:18" ht="13" customHeight="1">
      <c r="A32" s="39"/>
      <c r="B32" s="40"/>
      <c r="C32" s="41"/>
      <c r="D32" s="18"/>
      <c r="E32" s="18"/>
      <c r="F32" s="18"/>
      <c r="G32" s="18"/>
      <c r="H32" s="18"/>
      <c r="I32" s="18"/>
      <c r="J32" s="60"/>
      <c r="K32" s="60"/>
      <c r="R32" s="5"/>
    </row>
    <row r="33" spans="1:18" ht="13" customHeight="1">
      <c r="A33" s="224"/>
      <c r="B33" s="225"/>
      <c r="C33" s="226"/>
      <c r="D33" s="26"/>
      <c r="E33" s="14"/>
      <c r="F33" s="14"/>
      <c r="G33" s="18"/>
      <c r="H33" s="18"/>
      <c r="I33" s="14"/>
      <c r="J33" s="60"/>
      <c r="K33" s="60"/>
      <c r="R33" s="5"/>
    </row>
    <row r="34" spans="1:18" ht="13" customHeight="1">
      <c r="A34" s="246"/>
      <c r="B34" s="247"/>
      <c r="C34" s="248"/>
      <c r="D34" s="18"/>
      <c r="E34" s="18"/>
      <c r="F34" s="18"/>
      <c r="G34" s="18"/>
      <c r="H34" s="18"/>
      <c r="I34" s="18"/>
      <c r="J34" s="60"/>
      <c r="K34" s="60"/>
      <c r="R34" s="5"/>
    </row>
    <row r="35" spans="1:18" ht="13" customHeight="1">
      <c r="A35" s="39"/>
      <c r="B35" s="40"/>
      <c r="C35" s="41"/>
      <c r="D35" s="18"/>
      <c r="E35" s="18"/>
      <c r="F35" s="18"/>
      <c r="G35" s="18"/>
      <c r="H35" s="18"/>
      <c r="I35" s="18"/>
      <c r="J35" s="60"/>
      <c r="K35" s="60"/>
      <c r="R35" s="5"/>
    </row>
    <row r="36" spans="1:18" ht="13" customHeight="1">
      <c r="A36" s="39"/>
      <c r="B36" s="40"/>
      <c r="C36" s="41"/>
      <c r="D36" s="26"/>
      <c r="E36" s="72"/>
      <c r="F36" s="26"/>
      <c r="G36" s="18"/>
      <c r="H36" s="18"/>
      <c r="I36" s="18"/>
      <c r="J36" s="60"/>
      <c r="K36" s="60"/>
      <c r="R36" s="5"/>
    </row>
    <row r="37" spans="1:18" ht="13" customHeight="1">
      <c r="A37" s="39"/>
      <c r="B37" s="40"/>
      <c r="C37" s="41"/>
      <c r="D37" s="26"/>
      <c r="E37" s="72"/>
      <c r="F37" s="18"/>
      <c r="G37" s="18"/>
      <c r="H37" s="18"/>
      <c r="I37" s="18"/>
      <c r="J37" s="60"/>
      <c r="K37" s="60"/>
      <c r="R37" s="5"/>
    </row>
    <row r="38" spans="1:18" ht="13" customHeight="1">
      <c r="A38" s="100"/>
      <c r="B38" s="101"/>
      <c r="C38" s="102"/>
      <c r="D38" s="103"/>
      <c r="E38" s="18"/>
      <c r="F38" s="18"/>
      <c r="G38" s="18"/>
      <c r="H38" s="18"/>
      <c r="I38" s="14"/>
      <c r="J38" s="60"/>
      <c r="K38" s="60"/>
      <c r="R38" s="5"/>
    </row>
    <row r="39" spans="1:18" ht="13" customHeight="1">
      <c r="A39" s="124"/>
      <c r="B39" s="125"/>
      <c r="C39" s="126"/>
      <c r="D39" s="127"/>
      <c r="E39" s="18"/>
      <c r="F39" s="18"/>
      <c r="G39" s="18"/>
      <c r="H39" s="18"/>
      <c r="I39" s="18"/>
      <c r="J39" s="60"/>
      <c r="K39" s="60"/>
      <c r="R39" s="5"/>
    </row>
    <row r="40" spans="1:18" ht="13" customHeight="1">
      <c r="A40" s="196"/>
      <c r="B40" s="278"/>
      <c r="C40" s="14"/>
      <c r="D40" s="18"/>
      <c r="E40" s="18"/>
      <c r="F40" s="18"/>
      <c r="G40" s="18"/>
      <c r="H40" s="18"/>
      <c r="I40" s="18"/>
      <c r="J40" s="60"/>
      <c r="K40" s="60"/>
      <c r="R40" s="5"/>
    </row>
    <row r="41" spans="1:18" ht="13" customHeight="1">
      <c r="A41" s="196"/>
      <c r="B41" s="278"/>
      <c r="C41" s="14"/>
      <c r="D41" s="18"/>
      <c r="E41" s="18"/>
      <c r="F41" s="18"/>
      <c r="G41" s="18"/>
      <c r="H41" s="18"/>
      <c r="I41" s="18"/>
      <c r="J41" s="60"/>
      <c r="K41" s="60"/>
      <c r="R41" s="5"/>
    </row>
    <row r="42" spans="1:18" ht="13" customHeight="1">
      <c r="A42" s="39"/>
      <c r="B42" s="39"/>
      <c r="C42" s="41"/>
      <c r="D42" s="26"/>
      <c r="E42" s="72"/>
      <c r="F42" s="72"/>
      <c r="G42" s="18"/>
      <c r="H42" s="18"/>
      <c r="I42" s="18"/>
      <c r="J42" s="60"/>
      <c r="K42" s="60"/>
      <c r="R42" s="5"/>
    </row>
    <row r="43" spans="1:18" ht="13" customHeight="1">
      <c r="A43" s="39"/>
      <c r="B43" s="39"/>
      <c r="C43" s="41"/>
      <c r="D43" s="18"/>
      <c r="E43" s="18"/>
      <c r="F43" s="18"/>
      <c r="G43" s="18"/>
      <c r="H43" s="18"/>
      <c r="I43" s="18"/>
      <c r="J43" s="60"/>
      <c r="K43" s="60"/>
      <c r="R43" s="5"/>
    </row>
    <row r="44" spans="1:18" ht="13" customHeight="1">
      <c r="A44" s="39"/>
      <c r="B44" s="39"/>
      <c r="C44" s="41"/>
      <c r="D44" s="26"/>
      <c r="E44" s="14"/>
      <c r="F44" s="14"/>
      <c r="G44" s="18"/>
      <c r="H44" s="18"/>
      <c r="I44" s="14"/>
      <c r="J44" s="60"/>
      <c r="K44" s="60"/>
      <c r="R44" s="5"/>
    </row>
    <row r="45" spans="1:18" ht="13" customHeight="1">
      <c r="B45" s="232"/>
      <c r="C45" s="14"/>
      <c r="D45" s="26"/>
      <c r="E45" s="14"/>
      <c r="F45" s="14"/>
      <c r="G45" s="18"/>
      <c r="H45" s="18"/>
      <c r="I45" s="14"/>
      <c r="J45" s="60"/>
      <c r="K45" s="60"/>
      <c r="R45" s="5"/>
    </row>
    <row r="46" spans="1:18" ht="13" customHeight="1">
      <c r="A46" s="124"/>
      <c r="B46" s="124"/>
      <c r="C46" s="126"/>
      <c r="D46" s="127"/>
      <c r="E46" s="18"/>
      <c r="F46" s="18"/>
      <c r="G46" s="18"/>
      <c r="H46" s="18"/>
      <c r="I46" s="18"/>
      <c r="J46" s="60"/>
      <c r="K46" s="60"/>
      <c r="R46" s="5"/>
    </row>
    <row r="47" spans="1:18" ht="13" customHeight="1">
      <c r="A47" s="39"/>
      <c r="B47" s="39"/>
      <c r="C47" s="41"/>
      <c r="D47" s="18"/>
      <c r="E47" s="18"/>
      <c r="F47" s="18"/>
      <c r="G47" s="18"/>
      <c r="H47" s="18"/>
      <c r="I47" s="18"/>
      <c r="J47" s="60"/>
      <c r="K47" s="60"/>
      <c r="R47" s="5"/>
    </row>
    <row r="48" spans="1:18" ht="13" customHeight="1">
      <c r="A48" s="123"/>
      <c r="B48" s="122"/>
      <c r="C48" s="121"/>
      <c r="D48" s="239"/>
      <c r="E48" s="18"/>
      <c r="F48" s="18"/>
      <c r="G48" s="18"/>
      <c r="H48" s="18"/>
      <c r="I48" s="14"/>
      <c r="J48" s="60"/>
      <c r="K48" s="60"/>
      <c r="R48" s="5"/>
    </row>
    <row r="49" spans="1:18" ht="13" customHeight="1">
      <c r="A49" s="39"/>
      <c r="B49" s="40"/>
      <c r="C49" s="41"/>
      <c r="D49" s="5"/>
      <c r="E49" s="18"/>
      <c r="F49" s="18"/>
      <c r="G49" s="18"/>
      <c r="H49" s="18"/>
      <c r="I49" s="18"/>
      <c r="J49" s="60"/>
      <c r="K49" s="60"/>
      <c r="R49" s="5"/>
    </row>
    <row r="50" spans="1:18" ht="13" customHeight="1">
      <c r="A50" s="185"/>
      <c r="B50" s="186"/>
      <c r="C50" s="187"/>
      <c r="F50" s="18"/>
      <c r="G50" s="18"/>
      <c r="H50" s="18"/>
      <c r="I50" s="18"/>
      <c r="J50" s="60"/>
      <c r="K50" s="60"/>
      <c r="R50" s="5"/>
    </row>
    <row r="51" spans="1:18" ht="13" customHeight="1">
      <c r="A51" s="39"/>
      <c r="B51" s="40"/>
      <c r="C51" s="41"/>
      <c r="F51" s="18"/>
      <c r="G51" s="18"/>
      <c r="H51" s="18"/>
      <c r="I51" s="18"/>
      <c r="J51" s="60"/>
      <c r="K51" s="60"/>
      <c r="R51" s="5"/>
    </row>
    <row r="52" spans="1:18" ht="13" customHeight="1">
      <c r="A52" s="84"/>
      <c r="B52" s="85"/>
      <c r="C52" s="169"/>
      <c r="D52" s="279"/>
      <c r="F52" s="18"/>
      <c r="G52" s="18"/>
      <c r="H52" s="18"/>
      <c r="I52" s="14"/>
      <c r="J52" s="60"/>
      <c r="K52" s="60"/>
    </row>
    <row r="53" spans="1:18" ht="13" customHeight="1">
      <c r="A53" s="39"/>
      <c r="B53" s="40"/>
      <c r="C53" s="41"/>
      <c r="E53" s="280"/>
      <c r="F53" s="18"/>
      <c r="G53" s="18"/>
      <c r="H53" s="18"/>
      <c r="I53" s="18"/>
      <c r="J53" s="60"/>
      <c r="K53" s="60"/>
    </row>
    <row r="54" spans="1:18" ht="13" customHeight="1">
      <c r="A54" s="39"/>
      <c r="B54" s="39"/>
      <c r="C54" s="43"/>
      <c r="F54" s="18"/>
      <c r="G54" s="18"/>
      <c r="H54" s="18"/>
      <c r="I54" s="18"/>
      <c r="J54" s="60"/>
      <c r="K54" s="60"/>
    </row>
    <row r="55" spans="1:18" ht="13" customHeight="1">
      <c r="A55" s="92"/>
      <c r="B55" s="92"/>
      <c r="C55" s="167"/>
      <c r="D55" s="5"/>
      <c r="E55" s="18"/>
      <c r="F55" s="18"/>
      <c r="G55" s="18"/>
      <c r="H55" s="18"/>
      <c r="I55" s="14"/>
      <c r="J55" s="60"/>
      <c r="K55" s="60"/>
    </row>
    <row r="56" spans="1:18" ht="13" customHeight="1">
      <c r="A56" s="92"/>
      <c r="B56" s="92"/>
      <c r="C56" s="167"/>
      <c r="D56" s="5"/>
      <c r="E56" s="18"/>
      <c r="F56" s="18"/>
      <c r="G56" s="18"/>
      <c r="H56" s="18"/>
      <c r="I56" s="14"/>
      <c r="J56" s="60"/>
      <c r="K56" s="60"/>
    </row>
    <row r="57" spans="1:18" ht="13" customHeight="1">
      <c r="A57" s="92"/>
      <c r="B57" s="92"/>
      <c r="C57" s="167"/>
      <c r="D57" s="5"/>
      <c r="E57" s="18"/>
      <c r="F57" s="18"/>
      <c r="G57" s="18"/>
      <c r="H57" s="18"/>
      <c r="I57" s="14"/>
      <c r="J57" s="60"/>
      <c r="K57" s="60"/>
    </row>
    <row r="58" spans="1:18" ht="13" customHeight="1">
      <c r="A58" s="92"/>
      <c r="B58" s="93"/>
      <c r="C58" s="94"/>
      <c r="D58" s="5"/>
      <c r="E58" s="18"/>
      <c r="F58" s="18"/>
      <c r="G58" s="18"/>
      <c r="H58" s="18"/>
      <c r="I58" s="14"/>
      <c r="J58" s="60"/>
      <c r="K58" s="60"/>
    </row>
    <row r="59" spans="1:18" ht="13" customHeight="1">
      <c r="A59" s="124"/>
      <c r="B59" s="124"/>
      <c r="C59" s="126"/>
      <c r="D59" s="204"/>
      <c r="E59" s="18"/>
      <c r="F59" s="18"/>
      <c r="G59" s="18"/>
      <c r="H59" s="18"/>
      <c r="I59" s="18"/>
      <c r="J59" s="60"/>
      <c r="K59" s="60"/>
    </row>
    <row r="60" spans="1:18" ht="13" customHeight="1">
      <c r="A60" s="92"/>
      <c r="B60" s="93"/>
      <c r="C60" s="94"/>
      <c r="D60" s="5"/>
      <c r="E60" s="18"/>
      <c r="F60" s="18"/>
      <c r="G60" s="18"/>
      <c r="H60" s="18"/>
      <c r="I60" s="14"/>
      <c r="J60" s="60"/>
      <c r="K60" s="60"/>
    </row>
    <row r="61" spans="1:18" ht="13" customHeight="1">
      <c r="A61" s="92"/>
      <c r="B61" s="93"/>
      <c r="C61" s="94"/>
      <c r="E61" s="18"/>
      <c r="F61" s="18"/>
      <c r="G61" s="18"/>
      <c r="H61" s="18"/>
      <c r="I61" s="18"/>
      <c r="J61" s="60"/>
      <c r="K61" s="60"/>
    </row>
    <row r="62" spans="1:18" ht="13" customHeight="1">
      <c r="A62" s="92"/>
      <c r="B62" s="93"/>
      <c r="C62" s="94"/>
      <c r="D62" s="18"/>
      <c r="E62" s="18"/>
      <c r="F62" s="18"/>
      <c r="G62" s="18"/>
      <c r="H62" s="18"/>
      <c r="I62" s="18"/>
      <c r="J62" s="60"/>
      <c r="K62" s="60"/>
    </row>
    <row r="63" spans="1:18" ht="13" customHeight="1">
      <c r="A63" s="123"/>
      <c r="B63" s="122"/>
      <c r="C63" s="121"/>
      <c r="D63" s="120"/>
      <c r="E63" s="18"/>
      <c r="F63" s="18"/>
      <c r="G63" s="18"/>
      <c r="H63" s="18"/>
      <c r="I63" s="14"/>
      <c r="J63" s="60"/>
      <c r="K63" s="60"/>
    </row>
    <row r="64" spans="1:18" ht="13" customHeight="1">
      <c r="A64" s="92"/>
      <c r="B64" s="93"/>
      <c r="C64" s="94"/>
      <c r="D64" s="18"/>
      <c r="E64" s="18"/>
      <c r="F64" s="18"/>
      <c r="G64" s="18"/>
      <c r="H64" s="18"/>
      <c r="I64" s="18"/>
      <c r="J64" s="60"/>
      <c r="K64" s="60"/>
    </row>
    <row r="65" spans="1:11" ht="13" customHeight="1">
      <c r="A65" s="92"/>
      <c r="B65" s="93"/>
      <c r="C65" s="94"/>
      <c r="D65" s="18"/>
      <c r="E65" s="18"/>
      <c r="F65" s="18"/>
      <c r="G65" s="18"/>
      <c r="H65" s="18"/>
      <c r="I65" s="18"/>
      <c r="J65" s="60"/>
      <c r="K65" s="60"/>
    </row>
    <row r="66" spans="1:11" ht="13" customHeight="1">
      <c r="A66" s="88"/>
      <c r="B66" s="240"/>
      <c r="C66" s="241"/>
      <c r="D66" s="268"/>
      <c r="E66" s="18"/>
      <c r="F66" s="18"/>
      <c r="G66" s="18"/>
      <c r="H66" s="18"/>
      <c r="I66" s="14"/>
      <c r="J66" s="60"/>
      <c r="K66" s="60"/>
    </row>
    <row r="67" spans="1:11" ht="13" customHeight="1">
      <c r="A67" s="123"/>
      <c r="B67" s="122"/>
      <c r="C67" s="121"/>
      <c r="D67" s="120"/>
      <c r="E67" s="18"/>
      <c r="F67" s="18"/>
      <c r="G67" s="18"/>
      <c r="H67" s="18"/>
      <c r="I67" s="18"/>
      <c r="J67" s="60"/>
      <c r="K67" s="60"/>
    </row>
    <row r="68" spans="1:11" ht="13" customHeight="1">
      <c r="A68" s="124"/>
      <c r="B68" s="125"/>
      <c r="C68" s="126"/>
      <c r="D68" s="127"/>
      <c r="E68" s="18"/>
      <c r="F68" s="18"/>
      <c r="G68" s="18"/>
      <c r="H68" s="18"/>
      <c r="I68" s="18"/>
      <c r="J68" s="60"/>
      <c r="K68" s="60"/>
    </row>
    <row r="69" spans="1:11" ht="13" customHeight="1">
      <c r="A69" s="39"/>
      <c r="B69" s="40"/>
      <c r="C69" s="41"/>
      <c r="D69" s="14"/>
      <c r="E69" s="18"/>
      <c r="F69" s="18"/>
      <c r="G69" s="18"/>
      <c r="H69" s="18"/>
      <c r="I69" s="14"/>
      <c r="J69" s="60"/>
      <c r="K69" s="60"/>
    </row>
    <row r="70" spans="1:11" ht="13" customHeight="1">
      <c r="A70" s="123"/>
      <c r="B70" s="123"/>
      <c r="C70" s="238"/>
      <c r="D70" s="120"/>
      <c r="E70" s="18"/>
      <c r="F70" s="18"/>
      <c r="G70" s="18"/>
      <c r="H70" s="18"/>
      <c r="I70" s="14"/>
      <c r="J70" s="60"/>
      <c r="K70" s="60"/>
    </row>
    <row r="71" spans="1:11" ht="13" customHeight="1">
      <c r="A71" s="123"/>
      <c r="B71" s="123"/>
      <c r="C71" s="238"/>
      <c r="D71" s="120"/>
      <c r="E71" s="18"/>
      <c r="F71" s="18"/>
      <c r="G71" s="18"/>
      <c r="H71" s="18"/>
      <c r="I71" s="14"/>
      <c r="J71" s="60"/>
      <c r="K71" s="60"/>
    </row>
    <row r="72" spans="1:11" ht="13" customHeight="1">
      <c r="A72" s="39"/>
      <c r="B72" s="39"/>
      <c r="C72" s="41"/>
      <c r="D72" s="14"/>
      <c r="E72" s="18"/>
      <c r="F72" s="18"/>
      <c r="G72" s="18"/>
      <c r="H72" s="18"/>
      <c r="I72" s="18"/>
      <c r="J72" s="60"/>
      <c r="K72" s="60"/>
    </row>
    <row r="73" spans="1:11" ht="13" customHeight="1">
      <c r="A73" s="23"/>
      <c r="B73" s="24"/>
      <c r="C73" s="25"/>
      <c r="D73" s="18"/>
      <c r="F73" s="18"/>
      <c r="G73" s="45"/>
      <c r="H73" s="14"/>
      <c r="I73" s="14"/>
      <c r="J73" s="60"/>
      <c r="K73" s="60"/>
    </row>
    <row r="74" spans="1:11" ht="13" customHeight="1">
      <c r="A74" s="23"/>
      <c r="B74" s="24"/>
      <c r="C74" s="25"/>
      <c r="E74" s="18"/>
      <c r="F74" s="18"/>
      <c r="G74" s="45"/>
      <c r="H74" s="14"/>
      <c r="I74" s="14"/>
      <c r="J74" s="60"/>
      <c r="K74" s="60"/>
    </row>
    <row r="75" spans="1:11" ht="13" customHeight="1">
      <c r="A75" s="23"/>
      <c r="B75" s="24"/>
      <c r="C75" s="25"/>
      <c r="D75" s="18"/>
      <c r="E75" s="18"/>
      <c r="F75" s="18"/>
      <c r="G75" s="45"/>
      <c r="H75" s="14"/>
      <c r="I75" s="14"/>
      <c r="J75" s="60"/>
      <c r="K75" s="60"/>
    </row>
    <row r="76" spans="1:11" ht="13" customHeight="1">
      <c r="A76" s="23"/>
      <c r="B76" s="24"/>
      <c r="C76" s="25"/>
      <c r="D76" s="18"/>
      <c r="E76" s="18"/>
      <c r="F76" s="18"/>
      <c r="G76" s="45"/>
      <c r="H76" s="14"/>
      <c r="I76" s="12"/>
      <c r="J76" s="60"/>
      <c r="K76" s="60"/>
    </row>
    <row r="77" spans="1:11" ht="13" customHeight="1">
      <c r="A77" s="23"/>
      <c r="B77" s="24"/>
      <c r="C77" s="25"/>
      <c r="D77" s="18"/>
      <c r="F77" s="18"/>
      <c r="G77" s="49"/>
      <c r="H77" s="14"/>
      <c r="I77" s="12"/>
      <c r="J77" s="60"/>
      <c r="K77" s="60"/>
    </row>
    <row r="78" spans="1:11" ht="13" customHeight="1">
      <c r="A78" s="23"/>
      <c r="B78" s="24"/>
      <c r="C78" s="25"/>
      <c r="D78" s="18"/>
      <c r="F78" s="18"/>
      <c r="G78" s="49"/>
      <c r="H78" s="14"/>
      <c r="I78" s="14"/>
      <c r="J78" s="60"/>
      <c r="K78" s="60"/>
    </row>
    <row r="79" spans="1:11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1" ht="13" customHeight="1">
      <c r="A80" s="31"/>
      <c r="B80" s="32"/>
      <c r="C80" s="37"/>
      <c r="D80" s="37"/>
      <c r="E80" s="56"/>
      <c r="F80" s="37"/>
      <c r="G80" s="49"/>
      <c r="H80" s="59"/>
      <c r="I80" s="59"/>
      <c r="J80" s="60"/>
      <c r="K80" s="60"/>
    </row>
    <row r="81" spans="1:11" ht="13" customHeight="1">
      <c r="A81" s="5"/>
      <c r="B81" s="14"/>
      <c r="C81" s="25"/>
      <c r="D81" s="14"/>
      <c r="E81" s="5"/>
      <c r="F81" s="14"/>
      <c r="G81" s="14"/>
      <c r="H81" s="14"/>
      <c r="I81" s="14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B83" s="18"/>
      <c r="C83" s="25"/>
      <c r="D83" s="18"/>
      <c r="F83" s="18"/>
      <c r="G83" s="49"/>
      <c r="H83" s="14"/>
      <c r="I83" s="4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A85" s="5"/>
      <c r="B85" s="14"/>
      <c r="C85" s="25"/>
      <c r="D85" s="14"/>
      <c r="E85" s="5"/>
      <c r="F85" s="14"/>
      <c r="G85" s="45"/>
      <c r="H85" s="14"/>
      <c r="I85" s="12"/>
      <c r="J85" s="60"/>
    </row>
    <row r="86" spans="1:11" ht="13" customHeight="1">
      <c r="B86" s="18"/>
      <c r="C86" s="25"/>
      <c r="D86" s="18"/>
      <c r="F86" s="18"/>
      <c r="G86" s="45"/>
      <c r="H86" s="14"/>
      <c r="I86" s="42"/>
      <c r="J86" s="60"/>
    </row>
    <row r="87" spans="1:11" ht="13" customHeight="1">
      <c r="A87" s="23"/>
      <c r="B87" s="24"/>
      <c r="C87" s="25"/>
      <c r="D87" s="18"/>
      <c r="F87" s="18"/>
      <c r="G87" s="49"/>
      <c r="H87" s="14"/>
      <c r="I87" s="14"/>
      <c r="J87" s="60"/>
    </row>
    <row r="88" spans="1:11" ht="13" customHeight="1">
      <c r="B88" s="18"/>
      <c r="C88" s="25"/>
      <c r="D88" s="18"/>
      <c r="F88" s="18"/>
      <c r="G88" s="49"/>
      <c r="H88" s="14"/>
      <c r="I88" s="42"/>
      <c r="J88" s="60"/>
    </row>
    <row r="89" spans="1:11" ht="13" customHeight="1">
      <c r="A89" s="23"/>
      <c r="B89" s="24"/>
      <c r="C89" s="25"/>
      <c r="D89" s="18"/>
      <c r="F89" s="18"/>
      <c r="G89" s="49"/>
      <c r="H89" s="14"/>
      <c r="I89" s="14"/>
      <c r="J89" s="60"/>
    </row>
    <row r="90" spans="1:11" ht="13" customHeight="1">
      <c r="A90" s="23"/>
      <c r="B90" s="23"/>
      <c r="C90" s="27"/>
      <c r="E90" s="18"/>
      <c r="F90" s="18"/>
      <c r="G90" s="49"/>
      <c r="H90" s="14"/>
      <c r="I90" s="12"/>
      <c r="J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C92" s="27"/>
      <c r="E92" s="18"/>
      <c r="F92" s="18"/>
      <c r="G92" s="49"/>
      <c r="H92" s="14"/>
      <c r="I92" s="14"/>
      <c r="J92" s="60"/>
      <c r="K92" s="60"/>
    </row>
    <row r="93" spans="1:11" ht="13" customHeight="1">
      <c r="A93" s="5"/>
      <c r="B93" s="5"/>
      <c r="C93" s="5"/>
      <c r="D93" s="5"/>
      <c r="E93" s="14"/>
      <c r="F93" s="14"/>
      <c r="G93" s="14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4"/>
      <c r="J94" s="60"/>
      <c r="K94" s="60"/>
    </row>
    <row r="95" spans="1:11" ht="13" customHeight="1">
      <c r="A95" s="23"/>
      <c r="B95" s="23"/>
      <c r="C95" s="27"/>
      <c r="E95" s="18"/>
      <c r="F95" s="18"/>
      <c r="G95" s="45"/>
      <c r="H95" s="14"/>
      <c r="I95" s="12"/>
      <c r="J95" s="60"/>
      <c r="K95" s="60"/>
    </row>
    <row r="96" spans="1:11" ht="13" customHeight="1">
      <c r="A96" s="27"/>
      <c r="B96" s="24"/>
      <c r="C96" s="25"/>
      <c r="D96" s="18"/>
      <c r="E96" s="25"/>
      <c r="F96" s="18"/>
      <c r="G96" s="45"/>
      <c r="H96" s="14"/>
      <c r="I96" s="14"/>
      <c r="J96" s="60"/>
      <c r="K96" s="60"/>
    </row>
    <row r="97" spans="1:11" ht="13" customHeight="1">
      <c r="A97" s="27"/>
      <c r="B97" s="23"/>
      <c r="C97" s="27"/>
      <c r="E97" s="25"/>
      <c r="F97" s="18"/>
      <c r="G97" s="45"/>
      <c r="H97" s="14"/>
      <c r="I97" s="14"/>
      <c r="J97" s="60"/>
      <c r="K97" s="60"/>
    </row>
    <row r="98" spans="1:11" ht="13" customHeight="1">
      <c r="A98" s="23"/>
      <c r="B98" s="23"/>
      <c r="C98" s="27"/>
      <c r="E98" s="18"/>
      <c r="F98" s="18"/>
      <c r="G98" s="45"/>
      <c r="H98" s="14"/>
      <c r="I98" s="14"/>
      <c r="J98" s="60"/>
      <c r="K98" s="60"/>
    </row>
    <row r="99" spans="1:11" ht="13" customHeight="1">
      <c r="A99" s="23"/>
      <c r="B99" s="24"/>
      <c r="C99" s="25"/>
      <c r="D99" s="18"/>
      <c r="E99" s="18"/>
      <c r="F99" s="18"/>
      <c r="G99" s="45"/>
      <c r="H99" s="45"/>
      <c r="I99" s="12"/>
      <c r="J99" s="60"/>
      <c r="K99" s="60"/>
    </row>
    <row r="100" spans="1:11" ht="13" customHeight="1">
      <c r="A100" s="27"/>
      <c r="B100" s="24"/>
      <c r="C100" s="25"/>
      <c r="D100" s="18"/>
      <c r="E100" s="25"/>
      <c r="F100" s="18"/>
      <c r="G100" s="45"/>
      <c r="H100" s="14"/>
      <c r="I100" s="14"/>
      <c r="J100" s="60"/>
      <c r="K100" s="60"/>
    </row>
    <row r="101" spans="1:11" ht="13" customHeight="1">
      <c r="A101" s="39"/>
      <c r="B101" s="40"/>
      <c r="C101" s="41"/>
      <c r="D101" s="14"/>
      <c r="E101" s="14"/>
      <c r="F101" s="14"/>
      <c r="G101" s="14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9"/>
      <c r="H102" s="14"/>
      <c r="I102" s="14"/>
      <c r="J102" s="60"/>
      <c r="K102" s="60"/>
    </row>
    <row r="103" spans="1:11" ht="13" customHeight="1">
      <c r="B103" s="18"/>
      <c r="C103" s="25"/>
      <c r="D103" s="18"/>
      <c r="E103" s="18"/>
      <c r="F103" s="18"/>
      <c r="G103" s="45"/>
      <c r="H103" s="14"/>
      <c r="I103" s="42"/>
      <c r="J103" s="60"/>
    </row>
    <row r="104" spans="1:11" ht="13" customHeight="1">
      <c r="B104" s="38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14"/>
      <c r="I106" s="14"/>
      <c r="J106" s="60"/>
      <c r="K106" s="60"/>
    </row>
    <row r="107" spans="1:11" ht="13" customHeight="1">
      <c r="A107" s="23"/>
      <c r="B107" s="24"/>
      <c r="C107" s="25"/>
      <c r="D107" s="18"/>
      <c r="E107" s="18"/>
      <c r="F107" s="18"/>
      <c r="G107" s="45"/>
      <c r="H107" s="36"/>
      <c r="I107" s="14"/>
      <c r="J107" s="60"/>
      <c r="K107" s="60"/>
    </row>
    <row r="108" spans="1:11" ht="13" customHeight="1">
      <c r="A108" s="39"/>
      <c r="B108" s="40"/>
      <c r="C108" s="41"/>
      <c r="D108" s="42"/>
      <c r="E108" s="44"/>
      <c r="F108" s="44"/>
      <c r="G108" s="14"/>
      <c r="H108" s="14"/>
      <c r="I108" s="12"/>
      <c r="J108" s="60"/>
      <c r="K108" s="60"/>
    </row>
    <row r="109" spans="1:11" ht="13" customHeight="1">
      <c r="A109" s="23"/>
      <c r="B109" s="24"/>
      <c r="C109" s="25"/>
      <c r="D109" s="18"/>
      <c r="E109" s="18"/>
      <c r="F109" s="18"/>
      <c r="G109" s="45"/>
      <c r="H109" s="14"/>
      <c r="I109" s="14"/>
      <c r="J109" s="60"/>
      <c r="K109" s="60"/>
    </row>
    <row r="110" spans="1:11" ht="13" customHeight="1">
      <c r="A110" s="27"/>
      <c r="B110" s="24"/>
      <c r="C110" s="25"/>
      <c r="D110" s="18"/>
      <c r="E110" s="25"/>
      <c r="F110" s="18"/>
      <c r="G110" s="45"/>
      <c r="H110" s="14"/>
      <c r="I110" s="14"/>
      <c r="J110" s="60"/>
      <c r="K110" s="60"/>
    </row>
    <row r="111" spans="1:11" ht="13" customHeight="1">
      <c r="A111" s="23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27"/>
      <c r="B112" s="24"/>
      <c r="C112" s="25"/>
      <c r="D112" s="18"/>
      <c r="E112" s="18"/>
      <c r="F112" s="18"/>
      <c r="G112" s="45"/>
      <c r="H112" s="14"/>
      <c r="I112" s="14"/>
      <c r="J112" s="60"/>
      <c r="K112" s="60"/>
    </row>
    <row r="113" spans="1:17" ht="13" customHeight="1">
      <c r="A113" s="43"/>
      <c r="B113" s="40"/>
      <c r="C113" s="41"/>
      <c r="D113" s="77"/>
      <c r="E113" s="44"/>
      <c r="F113" s="44"/>
      <c r="G113" s="42"/>
      <c r="H113" s="41"/>
      <c r="I113" s="12"/>
      <c r="J113" s="60"/>
      <c r="K113" s="60"/>
    </row>
    <row r="114" spans="1:17" ht="13" customHeight="1">
      <c r="A114" s="27"/>
      <c r="B114" s="24"/>
      <c r="C114" s="25"/>
      <c r="D114" s="18"/>
      <c r="E114" s="18"/>
      <c r="F114" s="18"/>
      <c r="G114" s="45"/>
      <c r="H114" s="14"/>
      <c r="I114" s="14"/>
      <c r="J114" s="60"/>
      <c r="K114" s="60"/>
    </row>
    <row r="115" spans="1:17" ht="13" customHeight="1">
      <c r="A115" s="39"/>
      <c r="B115" s="40"/>
      <c r="C115" s="41"/>
      <c r="D115" s="14"/>
      <c r="E115" s="14"/>
      <c r="F115" s="14"/>
      <c r="G115" s="14"/>
      <c r="H115" s="14"/>
      <c r="I115" s="14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9"/>
      <c r="H116" s="36"/>
      <c r="I116" s="12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23"/>
      <c r="B118" s="24"/>
      <c r="C118" s="25"/>
      <c r="D118" s="18"/>
      <c r="E118" s="18"/>
      <c r="F118" s="18"/>
      <c r="G118" s="46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39"/>
      <c r="B120" s="40"/>
      <c r="C120" s="41"/>
      <c r="D120" s="14"/>
      <c r="E120" s="14"/>
      <c r="F120" s="14"/>
      <c r="G120" s="14"/>
      <c r="H120" s="14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18"/>
      <c r="G122" s="45"/>
      <c r="H122" s="36"/>
      <c r="I122" s="14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81"/>
      <c r="G123" s="46"/>
      <c r="H123" s="57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4"/>
      <c r="C125" s="25"/>
      <c r="D125" s="18"/>
      <c r="E125" s="18"/>
      <c r="F125" s="18"/>
      <c r="G125" s="45"/>
      <c r="H125" s="36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ht="13" customHeight="1">
      <c r="A127" s="23"/>
      <c r="B127" s="23"/>
      <c r="C127" s="27"/>
      <c r="F127" s="19"/>
      <c r="G127" s="63"/>
      <c r="H127" s="5"/>
      <c r="I127" s="12"/>
      <c r="J127" s="60"/>
      <c r="K127" s="60"/>
    </row>
    <row r="128" spans="1:17" s="13" customFormat="1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  <c r="L128" s="183"/>
      <c r="M128" s="183"/>
      <c r="N128" s="183"/>
      <c r="O128" s="183"/>
      <c r="P128" s="183"/>
      <c r="Q128" s="183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5"/>
      <c r="B137" s="5"/>
      <c r="C137" s="5"/>
      <c r="D137" s="5"/>
      <c r="E137" s="5"/>
      <c r="F137" s="5"/>
      <c r="G137" s="5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4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23"/>
      <c r="B144" s="23"/>
      <c r="C144" s="27"/>
      <c r="F144" s="19"/>
      <c r="G144" s="63"/>
      <c r="H144" s="5"/>
      <c r="I144" s="12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4"/>
      <c r="J145" s="60"/>
      <c r="K145" s="60"/>
    </row>
    <row r="146" spans="1:11" ht="13" customHeight="1">
      <c r="A146" s="5"/>
      <c r="B146" s="54"/>
      <c r="C146" s="27"/>
      <c r="D146" s="5"/>
      <c r="E146" s="5"/>
      <c r="G146" s="63"/>
      <c r="H146" s="5"/>
      <c r="I146" s="12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C148" s="27"/>
      <c r="F148" s="19"/>
      <c r="H148" s="5"/>
      <c r="I148" s="14"/>
      <c r="J148" s="60"/>
      <c r="K148" s="60"/>
    </row>
    <row r="149" spans="1:11" ht="13" customHeight="1">
      <c r="A149" s="5"/>
      <c r="B149" s="14"/>
      <c r="C149" s="25"/>
      <c r="D149" s="14"/>
      <c r="E149" s="14"/>
      <c r="F149" s="14"/>
      <c r="G149" s="14"/>
      <c r="H149" s="47"/>
      <c r="I149" s="14"/>
      <c r="J149" s="60"/>
      <c r="K149" s="60"/>
    </row>
    <row r="150" spans="1:11" ht="13" customHeight="1">
      <c r="A150" s="52"/>
      <c r="B150" s="58"/>
      <c r="C150" s="25"/>
      <c r="D150" s="58"/>
      <c r="E150" s="58"/>
      <c r="F150" s="58"/>
      <c r="G150" s="49"/>
      <c r="H150" s="14"/>
      <c r="I150" s="14"/>
      <c r="J150" s="60"/>
      <c r="K150" s="60"/>
    </row>
    <row r="151" spans="1:11" ht="13" customHeight="1">
      <c r="A151" s="52"/>
      <c r="B151" s="52"/>
      <c r="C151" s="27"/>
      <c r="D151" s="52"/>
      <c r="E151" s="52"/>
      <c r="F151" s="52"/>
      <c r="H151" s="5"/>
      <c r="I151" s="14"/>
      <c r="J151" s="60"/>
      <c r="K151" s="60"/>
    </row>
    <row r="152" spans="1:11" ht="13" customHeight="1">
      <c r="C152" s="27"/>
      <c r="F152" s="19"/>
      <c r="H152" s="5"/>
      <c r="I152" s="14"/>
      <c r="J152" s="60"/>
      <c r="K152" s="60"/>
    </row>
    <row r="153" spans="1:11" ht="13" customHeight="1">
      <c r="C153" s="27"/>
      <c r="F153" s="19"/>
      <c r="H153" s="5"/>
      <c r="I153" s="5"/>
      <c r="J153" s="60"/>
      <c r="K153" s="60"/>
    </row>
    <row r="154" spans="1:11" ht="13" customHeight="1">
      <c r="C154" s="27"/>
      <c r="F154" s="19"/>
      <c r="H154" s="5"/>
      <c r="I154" s="14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B157" s="18"/>
      <c r="C157" s="25"/>
      <c r="D157" s="18"/>
      <c r="F157" s="18"/>
      <c r="G157" s="49"/>
      <c r="H157" s="14"/>
      <c r="I157" s="12"/>
      <c r="J157" s="60"/>
      <c r="K157" s="60"/>
    </row>
    <row r="158" spans="1:11" ht="13" customHeight="1">
      <c r="A158" s="39"/>
      <c r="B158" s="40"/>
      <c r="C158" s="41"/>
      <c r="D158" s="14"/>
      <c r="E158" s="5"/>
      <c r="F158" s="14"/>
      <c r="G158" s="14"/>
      <c r="H158" s="14"/>
      <c r="I158" s="14"/>
      <c r="J158" s="60"/>
      <c r="K158" s="60"/>
    </row>
    <row r="159" spans="1:11" ht="13" customHeight="1">
      <c r="A159" s="23"/>
      <c r="B159" s="24"/>
      <c r="C159" s="25"/>
      <c r="D159" s="18"/>
      <c r="F159" s="18"/>
      <c r="G159" s="49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4"/>
      <c r="J160" s="60"/>
      <c r="K160" s="60"/>
    </row>
    <row r="161" spans="1:11" ht="13" customHeight="1">
      <c r="A161" s="39"/>
      <c r="B161" s="40"/>
      <c r="C161" s="41"/>
      <c r="D161" s="14"/>
      <c r="E161" s="5"/>
      <c r="F161" s="14"/>
      <c r="G161" s="14"/>
      <c r="H161" s="14"/>
      <c r="I161" s="12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D163" s="18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F164" s="18"/>
      <c r="G164" s="49"/>
      <c r="H164" s="14"/>
      <c r="I164" s="14"/>
      <c r="J164" s="60"/>
      <c r="K164" s="60"/>
    </row>
    <row r="165" spans="1:11" ht="13" customHeight="1">
      <c r="A165" s="23"/>
      <c r="B165" s="24"/>
      <c r="C165" s="25"/>
      <c r="D165" s="18"/>
      <c r="F165" s="18"/>
      <c r="G165" s="45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E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23"/>
      <c r="B168" s="24"/>
      <c r="C168" s="25"/>
      <c r="D168" s="18"/>
      <c r="F168" s="18"/>
      <c r="G168" s="49"/>
      <c r="H168" s="14"/>
      <c r="I168" s="12"/>
      <c r="J168" s="60"/>
      <c r="K168" s="60"/>
    </row>
    <row r="169" spans="1:11" ht="13" customHeight="1">
      <c r="A169" s="43"/>
      <c r="B169" s="40"/>
      <c r="C169" s="41"/>
      <c r="D169" s="14"/>
      <c r="E169" s="43"/>
      <c r="F169" s="14"/>
      <c r="G169" s="14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14"/>
      <c r="J170" s="60"/>
      <c r="K170" s="60"/>
    </row>
    <row r="171" spans="1:11" ht="13" customHeight="1">
      <c r="A171" s="27"/>
      <c r="B171" s="24"/>
      <c r="C171" s="25"/>
      <c r="D171" s="18"/>
      <c r="E171" s="27"/>
      <c r="F171" s="18"/>
      <c r="G171" s="45"/>
      <c r="H171" s="14"/>
      <c r="I171" s="45"/>
      <c r="J171" s="60"/>
      <c r="K171" s="60"/>
    </row>
    <row r="172" spans="1:11" ht="13" customHeight="1">
      <c r="A172" s="43"/>
      <c r="B172" s="40"/>
      <c r="C172" s="41"/>
      <c r="D172" s="14"/>
      <c r="E172" s="43"/>
      <c r="F172" s="14"/>
      <c r="G172" s="14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4"/>
      <c r="J175" s="60"/>
      <c r="K175" s="60"/>
    </row>
    <row r="176" spans="1:11" ht="13" customHeight="1">
      <c r="A176" s="27"/>
      <c r="B176" s="24"/>
      <c r="C176" s="25"/>
      <c r="D176" s="18"/>
      <c r="E176" s="25"/>
      <c r="F176" s="18"/>
      <c r="G176" s="45"/>
      <c r="H176" s="14"/>
      <c r="I176" s="12"/>
      <c r="J176" s="60"/>
      <c r="K176" s="60"/>
    </row>
    <row r="177" spans="1:11" ht="13" customHeight="1">
      <c r="A177" s="39"/>
      <c r="B177" s="40"/>
      <c r="C177" s="41"/>
      <c r="D177" s="14"/>
      <c r="E177" s="14"/>
      <c r="F177" s="14"/>
      <c r="G177" s="14"/>
      <c r="H177" s="14"/>
      <c r="I177" s="14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5"/>
      <c r="H178" s="14"/>
      <c r="I178" s="12"/>
      <c r="J178" s="60"/>
      <c r="K178" s="60"/>
    </row>
    <row r="179" spans="1:11" ht="13" customHeight="1">
      <c r="A179" s="23"/>
      <c r="B179" s="24"/>
      <c r="C179" s="25"/>
      <c r="D179" s="18"/>
      <c r="E179" s="18"/>
      <c r="F179" s="18"/>
      <c r="G179" s="49"/>
      <c r="H179" s="14"/>
      <c r="I179" s="12"/>
      <c r="J179" s="60"/>
      <c r="K179" s="60"/>
    </row>
    <row r="180" spans="1:11" ht="13" customHeight="1">
      <c r="A180" s="39"/>
      <c r="B180" s="40"/>
      <c r="C180" s="41"/>
      <c r="D180" s="14"/>
      <c r="E180" s="44"/>
      <c r="F180" s="44"/>
      <c r="G180" s="14"/>
      <c r="H180" s="14"/>
      <c r="I180" s="12"/>
      <c r="J180" s="60"/>
      <c r="K180" s="60"/>
    </row>
    <row r="181" spans="1:11" ht="13" customHeight="1">
      <c r="A181" s="39"/>
      <c r="B181" s="39"/>
      <c r="C181" s="41"/>
      <c r="D181" s="5"/>
      <c r="E181" s="4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40"/>
      <c r="C182" s="41"/>
      <c r="D182" s="14"/>
      <c r="E182" s="14"/>
      <c r="F182" s="14"/>
      <c r="G182" s="14"/>
      <c r="H182" s="14"/>
      <c r="I182" s="14"/>
      <c r="J182" s="60"/>
      <c r="K182" s="60"/>
    </row>
    <row r="183" spans="1:11" ht="13" customHeight="1">
      <c r="A183" s="39"/>
      <c r="B183" s="39"/>
      <c r="C183" s="41"/>
      <c r="D183" s="5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1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44"/>
      <c r="F185" s="14"/>
      <c r="G185" s="14"/>
      <c r="H185" s="14"/>
      <c r="I185" s="12"/>
      <c r="J185" s="60"/>
      <c r="K185" s="60"/>
    </row>
    <row r="186" spans="1:11" ht="13" customHeight="1">
      <c r="A186" s="39"/>
      <c r="B186" s="40"/>
      <c r="C186" s="41"/>
      <c r="D186" s="14"/>
      <c r="E186" s="14"/>
      <c r="F186" s="14"/>
      <c r="G186" s="14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5"/>
      <c r="H189" s="14"/>
      <c r="I189" s="14"/>
      <c r="J189" s="60"/>
      <c r="K189" s="60"/>
    </row>
    <row r="190" spans="1:11" ht="13" customHeight="1">
      <c r="A190" s="23"/>
      <c r="B190" s="24"/>
      <c r="C190" s="25"/>
      <c r="D190" s="18"/>
      <c r="E190" s="18"/>
      <c r="F190" s="18"/>
      <c r="G190" s="49"/>
      <c r="H190" s="14"/>
      <c r="I190" s="53"/>
      <c r="J190" s="60"/>
    </row>
    <row r="191" spans="1:11" ht="13" customHeight="1">
      <c r="A191" s="39"/>
      <c r="B191" s="40"/>
      <c r="C191" s="25"/>
      <c r="D191" s="14"/>
      <c r="E191" s="14"/>
      <c r="F191" s="14"/>
      <c r="G191" s="14"/>
      <c r="H191" s="14"/>
      <c r="I191" s="53"/>
      <c r="J191" s="60"/>
    </row>
    <row r="192" spans="1:11" ht="13" customHeight="1">
      <c r="B192" s="18"/>
      <c r="C192" s="25"/>
      <c r="D192" s="18"/>
      <c r="E192" s="18"/>
      <c r="F192" s="18"/>
      <c r="G192" s="45"/>
      <c r="H192" s="14"/>
      <c r="I192" s="83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23"/>
      <c r="B194" s="24"/>
      <c r="C194" s="25"/>
      <c r="D194" s="18"/>
      <c r="E194" s="18"/>
      <c r="F194" s="18"/>
      <c r="G194" s="45"/>
      <c r="H194" s="14"/>
      <c r="I194" s="53"/>
      <c r="J194" s="60"/>
    </row>
    <row r="195" spans="1:17" ht="13" customHeight="1">
      <c r="A195" s="5"/>
      <c r="B195" s="14"/>
      <c r="C195" s="25"/>
      <c r="D195" s="14"/>
      <c r="E195" s="14"/>
      <c r="F195" s="14"/>
      <c r="G195" s="45"/>
      <c r="H195" s="14"/>
      <c r="I195" s="83"/>
      <c r="J195" s="60"/>
    </row>
    <row r="196" spans="1:17" ht="13" customHeight="1">
      <c r="B196" s="18"/>
      <c r="C196" s="25"/>
      <c r="D196" s="18"/>
      <c r="E196" s="18"/>
      <c r="F196" s="18"/>
      <c r="G196" s="45"/>
      <c r="H196" s="14"/>
      <c r="I196" s="83"/>
      <c r="J196" s="60"/>
    </row>
    <row r="197" spans="1:17" ht="13" customHeight="1">
      <c r="A197" s="39"/>
      <c r="B197" s="40"/>
      <c r="C197" s="41"/>
      <c r="D197" s="14"/>
      <c r="E197" s="44"/>
      <c r="F197" s="14"/>
      <c r="G197" s="14"/>
      <c r="H197" s="14"/>
      <c r="I197" s="53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36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  <c r="K199" s="60"/>
    </row>
    <row r="200" spans="1:17" ht="13" customHeight="1">
      <c r="A200" s="23"/>
      <c r="B200" s="24"/>
      <c r="C200" s="25"/>
      <c r="D200" s="18"/>
      <c r="E200" s="18"/>
      <c r="F200" s="18"/>
      <c r="G200" s="45"/>
      <c r="H200" s="14"/>
      <c r="I200" s="14"/>
      <c r="J200" s="60"/>
    </row>
    <row r="201" spans="1:17" s="16" customFormat="1" ht="13" customHeight="1">
      <c r="A201" s="39"/>
      <c r="B201" s="40"/>
      <c r="C201" s="41"/>
      <c r="D201" s="14"/>
      <c r="E201" s="14"/>
      <c r="F201" s="14"/>
      <c r="G201" s="14"/>
      <c r="H201" s="14"/>
      <c r="I201" s="14"/>
      <c r="J201" s="60"/>
      <c r="K201" s="60"/>
      <c r="L201" s="184"/>
      <c r="M201" s="184"/>
      <c r="N201" s="184"/>
      <c r="O201" s="184"/>
      <c r="P201" s="184"/>
      <c r="Q201" s="184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2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14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45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  <c r="K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14"/>
      <c r="I208" s="14"/>
      <c r="J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36"/>
      <c r="I209" s="14"/>
      <c r="J209" s="60"/>
      <c r="K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14"/>
      <c r="I210" s="14"/>
      <c r="J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36"/>
      <c r="I212" s="14"/>
      <c r="J212" s="60"/>
      <c r="K212" s="60"/>
    </row>
    <row r="213" spans="1:11" ht="13" customHeight="1">
      <c r="A213" s="23"/>
      <c r="B213" s="24"/>
      <c r="C213" s="25"/>
      <c r="D213" s="18"/>
      <c r="E213" s="18"/>
      <c r="F213" s="18"/>
      <c r="G213" s="45"/>
      <c r="H213" s="14"/>
      <c r="I213" s="14"/>
      <c r="J213" s="60"/>
      <c r="K213" s="60"/>
    </row>
    <row r="214" spans="1:11" ht="13" customHeight="1">
      <c r="A214" s="39"/>
      <c r="B214" s="40"/>
      <c r="C214" s="41"/>
      <c r="D214" s="14"/>
      <c r="E214" s="14"/>
      <c r="F214" s="14"/>
      <c r="G214" s="14"/>
      <c r="H214" s="14"/>
      <c r="I214" s="14"/>
      <c r="J214" s="60"/>
      <c r="K214" s="60"/>
    </row>
    <row r="215" spans="1:11" ht="13" customHeight="1">
      <c r="A215" s="23"/>
      <c r="B215" s="24"/>
      <c r="C215" s="25"/>
      <c r="D215" s="18"/>
      <c r="E215" s="18"/>
      <c r="F215" s="18"/>
      <c r="G215" s="45"/>
      <c r="H215" s="36"/>
      <c r="I215" s="12"/>
      <c r="J215" s="60"/>
      <c r="K215" s="60"/>
    </row>
    <row r="216" spans="1:11" ht="13" customHeight="1">
      <c r="A216" s="39"/>
      <c r="B216" s="40"/>
      <c r="C216" s="41"/>
      <c r="D216" s="14"/>
      <c r="E216" s="14"/>
      <c r="F216" s="14"/>
      <c r="G216" s="14"/>
      <c r="H216" s="14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18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D219" s="18"/>
      <c r="E219" s="18"/>
      <c r="F219" s="65"/>
      <c r="G219" s="45"/>
      <c r="H219" s="36"/>
      <c r="I219" s="14"/>
      <c r="J219" s="60"/>
      <c r="K219" s="60"/>
    </row>
    <row r="220" spans="1:11" ht="13" customHeight="1">
      <c r="A220" s="23"/>
      <c r="B220" s="24"/>
      <c r="C220" s="25"/>
      <c r="E220" s="30"/>
      <c r="F220" s="65"/>
      <c r="G220" s="45"/>
      <c r="H220" s="82"/>
      <c r="I220" s="71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"/>
      <c r="B222" s="14"/>
      <c r="C222" s="14"/>
      <c r="D222" s="5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53"/>
      <c r="B225" s="64"/>
      <c r="C225" s="14"/>
      <c r="D225" s="64"/>
      <c r="E225" s="64"/>
      <c r="F225" s="53"/>
      <c r="G225" s="14"/>
      <c r="H225" s="53"/>
      <c r="I225" s="5"/>
      <c r="J225" s="60"/>
      <c r="K225" s="60"/>
    </row>
    <row r="226" spans="1:11" ht="13" customHeight="1">
      <c r="A226" s="66"/>
      <c r="B226" s="68"/>
      <c r="C226" s="41"/>
      <c r="D226" s="64"/>
      <c r="E226" s="64"/>
      <c r="F226" s="53"/>
      <c r="G226" s="45"/>
      <c r="H226" s="53"/>
      <c r="I226" s="14"/>
      <c r="J226" s="60"/>
      <c r="K226" s="60"/>
    </row>
    <row r="227" spans="1:11" ht="13" customHeight="1">
      <c r="A227" s="65"/>
      <c r="B227" s="30"/>
      <c r="C227" s="25"/>
      <c r="D227" s="30"/>
      <c r="E227" s="30"/>
      <c r="F227" s="65"/>
      <c r="G227" s="49"/>
      <c r="H227" s="14"/>
      <c r="I227" s="14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5"/>
      <c r="J229" s="60"/>
      <c r="K229" s="60"/>
    </row>
    <row r="230" spans="1:11" ht="13" customHeight="1">
      <c r="C230" s="25"/>
      <c r="F230" s="19"/>
      <c r="H230" s="5"/>
      <c r="I230" s="71"/>
      <c r="J230" s="60"/>
      <c r="K230" s="60"/>
    </row>
    <row r="231" spans="1:11" ht="13" customHeight="1">
      <c r="A231" s="73"/>
      <c r="B231" s="74"/>
      <c r="C231" s="25"/>
      <c r="D231" s="30"/>
      <c r="E231" s="30"/>
      <c r="F231" s="18"/>
      <c r="G231" s="49"/>
      <c r="H231" s="14"/>
      <c r="I231" s="71"/>
      <c r="J231" s="60"/>
      <c r="K231" s="60"/>
    </row>
    <row r="232" spans="1:11" ht="13" customHeight="1">
      <c r="A232" s="23"/>
      <c r="B232" s="24"/>
      <c r="C232" s="25"/>
      <c r="E232" s="18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27"/>
      <c r="B234" s="24"/>
      <c r="C234" s="25"/>
      <c r="E234" s="25"/>
      <c r="F234" s="18"/>
      <c r="G234" s="45"/>
      <c r="H234" s="14"/>
      <c r="I234" s="5"/>
      <c r="J234" s="60"/>
      <c r="K234" s="60"/>
    </row>
    <row r="235" spans="1:11" ht="13" customHeight="1">
      <c r="A235" s="39"/>
      <c r="B235" s="40"/>
      <c r="C235" s="41"/>
      <c r="D235" s="5"/>
      <c r="E235" s="14"/>
      <c r="F235" s="14"/>
      <c r="G235" s="14"/>
      <c r="H235" s="14"/>
      <c r="I235" s="5"/>
      <c r="J235" s="60"/>
      <c r="K235" s="60"/>
    </row>
    <row r="236" spans="1:11" ht="13" customHeight="1">
      <c r="A236" s="27"/>
      <c r="B236" s="24"/>
      <c r="C236" s="25"/>
      <c r="E236" s="25"/>
      <c r="F236" s="18"/>
      <c r="G236" s="45"/>
      <c r="H236" s="14"/>
      <c r="I236" s="71"/>
      <c r="J236" s="60"/>
      <c r="K236" s="60"/>
    </row>
    <row r="237" spans="1:11" ht="13" customHeight="1">
      <c r="A237" s="23"/>
      <c r="B237" s="24"/>
      <c r="C237" s="25"/>
      <c r="E237" s="18"/>
      <c r="F237" s="18"/>
      <c r="G237" s="45"/>
      <c r="H237" s="14"/>
      <c r="I237" s="71"/>
      <c r="J237" s="60"/>
      <c r="K237" s="60"/>
    </row>
    <row r="238" spans="1:11" ht="13" customHeight="1">
      <c r="A238" s="39"/>
      <c r="B238" s="40"/>
      <c r="C238" s="41"/>
      <c r="D238" s="14"/>
      <c r="E238" s="14"/>
      <c r="F238" s="14"/>
      <c r="G238" s="45"/>
      <c r="H238" s="14"/>
      <c r="I238" s="71"/>
      <c r="J238" s="60"/>
      <c r="K238" s="60"/>
    </row>
    <row r="239" spans="1:11" ht="13" customHeight="1">
      <c r="A239" s="79"/>
      <c r="B239" s="80"/>
      <c r="C239" s="25"/>
      <c r="D239" s="55"/>
      <c r="E239" s="18"/>
      <c r="F239" s="18"/>
      <c r="G239" s="45"/>
      <c r="H239" s="14"/>
      <c r="I239" s="71"/>
      <c r="J239" s="60"/>
      <c r="K239" s="60"/>
    </row>
    <row r="240" spans="1:11" ht="13" customHeight="1">
      <c r="A240" s="28"/>
      <c r="B240" s="24"/>
      <c r="C240" s="25"/>
      <c r="D240" s="18"/>
      <c r="E240" s="18"/>
      <c r="F240" s="18"/>
      <c r="G240" s="49"/>
      <c r="H240" s="14"/>
      <c r="I240" s="71"/>
      <c r="J240" s="60"/>
      <c r="K240" s="60"/>
    </row>
    <row r="241" spans="1:11" ht="13" customHeight="1">
      <c r="A241" s="67"/>
      <c r="B241" s="40"/>
      <c r="C241" s="41"/>
      <c r="D241" s="14"/>
      <c r="E241" s="44"/>
      <c r="F241" s="14"/>
      <c r="G241" s="14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28"/>
      <c r="B243" s="24"/>
      <c r="C243" s="25"/>
      <c r="D243" s="18"/>
      <c r="E243" s="18"/>
      <c r="F243" s="18"/>
      <c r="G243" s="49"/>
      <c r="H243" s="14"/>
      <c r="I243" s="71"/>
      <c r="J243" s="60"/>
      <c r="K243" s="60"/>
    </row>
    <row r="244" spans="1:11" ht="13" customHeight="1">
      <c r="A244" s="78"/>
      <c r="B244" s="32"/>
      <c r="C244" s="37"/>
      <c r="D244" s="37"/>
      <c r="E244" s="37"/>
      <c r="F244" s="37"/>
      <c r="G244" s="49"/>
      <c r="H244" s="14"/>
      <c r="I244" s="71"/>
      <c r="J244" s="60"/>
    </row>
    <row r="245" spans="1:11" ht="13" customHeight="1">
      <c r="A245" s="31"/>
      <c r="B245" s="32"/>
      <c r="C245" s="37"/>
      <c r="D245" s="37"/>
      <c r="E245" s="37"/>
      <c r="F245" s="37"/>
      <c r="G245" s="49"/>
      <c r="H245" s="59"/>
      <c r="I245" s="70"/>
      <c r="J245" s="60"/>
      <c r="K245" s="60"/>
    </row>
    <row r="246" spans="1:11" ht="13" customHeight="1">
      <c r="A246" s="23"/>
      <c r="B246" s="24"/>
      <c r="C246" s="25"/>
      <c r="D246" s="18"/>
      <c r="E246" s="18"/>
      <c r="F246" s="18"/>
      <c r="G246" s="49"/>
      <c r="H246" s="14"/>
      <c r="I246" s="71"/>
      <c r="J246" s="60"/>
    </row>
    <row r="247" spans="1:11" ht="13" customHeight="1">
      <c r="A247" s="5"/>
      <c r="B247" s="14"/>
      <c r="C247" s="14"/>
      <c r="D247" s="14"/>
      <c r="E247" s="14"/>
      <c r="F247" s="14"/>
      <c r="G247" s="14"/>
      <c r="H247" s="14"/>
      <c r="I247" s="5"/>
      <c r="J247" s="60"/>
      <c r="K247" s="60"/>
    </row>
    <row r="248" spans="1:11" ht="13" customHeight="1">
      <c r="A248" s="23"/>
      <c r="B248" s="24"/>
      <c r="C248" s="25"/>
      <c r="D248" s="18"/>
      <c r="E248" s="18"/>
      <c r="F248" s="18"/>
      <c r="G248" s="45"/>
      <c r="H248" s="14"/>
      <c r="I248" s="71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  <c r="K249" s="60"/>
    </row>
    <row r="250" spans="1:11" ht="13" customHeight="1">
      <c r="A250" s="31"/>
      <c r="B250" s="32"/>
      <c r="C250" s="37"/>
      <c r="D250" s="37"/>
      <c r="E250" s="37"/>
      <c r="F250" s="37"/>
      <c r="G250" s="49"/>
      <c r="H250" s="59"/>
      <c r="I250" s="70"/>
      <c r="J250" s="60"/>
    </row>
    <row r="251" spans="1:11" ht="13" customHeight="1">
      <c r="A251" s="32"/>
      <c r="B251" s="32"/>
      <c r="C251" s="37"/>
      <c r="D251" s="37"/>
      <c r="E251" s="37"/>
      <c r="F251" s="37"/>
      <c r="G251" s="49"/>
      <c r="H251" s="59"/>
      <c r="I251" s="70"/>
      <c r="J251" s="60"/>
      <c r="K251" s="60"/>
    </row>
    <row r="252" spans="1:11" ht="13" customHeight="1">
      <c r="A252" s="5"/>
      <c r="B252" s="5"/>
      <c r="C252" s="14"/>
      <c r="D252" s="5"/>
      <c r="E252" s="5"/>
      <c r="F252" s="5"/>
      <c r="G252" s="14"/>
      <c r="H252" s="14"/>
      <c r="I252" s="5"/>
      <c r="J252" s="60"/>
      <c r="K252" s="60"/>
    </row>
    <row r="253" spans="1:11" ht="13" customHeight="1">
      <c r="A253" s="52"/>
      <c r="B253" s="52"/>
      <c r="C253" s="25"/>
      <c r="D253" s="52"/>
      <c r="E253" s="52"/>
      <c r="F253" s="52"/>
      <c r="G253" s="49"/>
      <c r="H253" s="14"/>
      <c r="I253" s="5"/>
      <c r="J253" s="60"/>
      <c r="K253" s="60"/>
    </row>
    <row r="254" spans="1:11" ht="13" customHeight="1">
      <c r="A254" s="23"/>
      <c r="B254" s="23"/>
      <c r="C254" s="25"/>
      <c r="F254" s="19"/>
      <c r="G254" s="49"/>
      <c r="H254" s="14"/>
      <c r="I254" s="5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45"/>
      <c r="H255" s="14"/>
      <c r="I255" s="71"/>
      <c r="J255" s="60"/>
      <c r="K255" s="60"/>
    </row>
    <row r="256" spans="1:11" ht="13" customHeight="1">
      <c r="A256" s="39"/>
      <c r="B256" s="39"/>
      <c r="C256" s="41"/>
      <c r="D256" s="5"/>
      <c r="E256" s="5"/>
      <c r="F256" s="5"/>
      <c r="G256" s="5"/>
      <c r="H256" s="14"/>
      <c r="I256" s="71"/>
      <c r="J256" s="60"/>
      <c r="K256" s="60"/>
    </row>
    <row r="257" spans="1:11" ht="13" customHeight="1">
      <c r="A257" s="5"/>
      <c r="B257" s="39"/>
      <c r="C257" s="41"/>
      <c r="D257" s="17"/>
      <c r="E257" s="35"/>
      <c r="F257" s="35"/>
      <c r="G257" s="43"/>
      <c r="H257" s="41"/>
      <c r="I257" s="71"/>
      <c r="J257" s="60"/>
      <c r="K257" s="60"/>
    </row>
    <row r="258" spans="1:11" ht="13" customHeight="1">
      <c r="A258" s="39"/>
      <c r="B258" s="39"/>
      <c r="C258" s="41"/>
      <c r="D258" s="5"/>
      <c r="E258" s="5"/>
      <c r="F258" s="5"/>
      <c r="G258" s="5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14"/>
      <c r="I259" s="71"/>
      <c r="J259" s="60"/>
      <c r="K259" s="60"/>
    </row>
    <row r="260" spans="1:11" ht="13" customHeight="1">
      <c r="A260" s="23"/>
      <c r="B260" s="23"/>
      <c r="C260" s="25"/>
      <c r="F260" s="19"/>
      <c r="G260" s="63"/>
      <c r="H260" s="5"/>
      <c r="I260" s="5"/>
      <c r="J260" s="60"/>
      <c r="K260" s="60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4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  <c r="I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  <c r="H889" s="12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  <c r="G933" s="49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  <c r="F1004" s="12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  <row r="1124" spans="1:5" ht="13" customHeight="1">
      <c r="A1124" s="28"/>
      <c r="B1124" s="24"/>
      <c r="C1124" s="25"/>
      <c r="D1124" s="18"/>
      <c r="E1124" s="18"/>
    </row>
  </sheetData>
  <sortState xmlns:xlrd2="http://schemas.microsoft.com/office/spreadsheetml/2017/richdata2" ref="A2:XEU1124">
    <sortCondition ref="R2:R1124"/>
  </sortState>
  <dataValidations count="31">
    <dataValidation type="custom" allowBlank="1" showInputMessage="1" showErrorMessage="1" sqref="B192 B184:B186 B196 B1" xr:uid="{D68985B1-EAEA-4629-8DAE-4BF492CC4532}">
      <formula1>"S, V40, V50, V60, V70, V80, V90"</formula1>
    </dataValidation>
    <dataValidation type="list" allowBlank="1" showInputMessage="1" showErrorMessage="1" sqref="B232:B237 B240:B250 B260:B1048576 B187:B222 B73:B184 B60:B67 B69 B2:B3 B5:B14 B20 B23 B25:B58" xr:uid="{7C372882-492E-4542-AEDC-BDE733D99A03}">
      <formula1>"S, V40, V50, V60, V70, V80, V90"</formula1>
    </dataValidation>
    <dataValidation type="list" allowBlank="1" showInputMessage="1" showErrorMessage="1" sqref="B231 B223:B227" xr:uid="{A904CA36-BAEA-4A43-8A43-B45B59F31082}">
      <formula1>"S,V40,V50,V60,V70,V80,V90"</formula1>
    </dataValidation>
    <dataValidation type="list" allowBlank="1" showInputMessage="1" showErrorMessage="1" sqref="C187:C1048576 C73:C184" xr:uid="{C377C625-34E9-49F0-9B0E-93BFD91A1226}">
      <formula1>#REF!</formula1>
    </dataValidation>
    <dataValidation type="list" allowBlank="1" showInputMessage="1" showErrorMessage="1" sqref="C27:C28 C33:C35" xr:uid="{28330570-5366-4227-99CA-A28A37BB3403}">
      <formula1>$XES$2:$XES$15</formula1>
    </dataValidation>
    <dataValidation type="list" allowBlank="1" showInputMessage="1" showErrorMessage="1" sqref="C47 C54" xr:uid="{A92C6C26-EEEA-4215-BD67-D0CA6B855E1A}">
      <formula1>$XER$2:$XER$18</formula1>
    </dataValidation>
    <dataValidation type="list" allowBlank="1" showInputMessage="1" showErrorMessage="1" sqref="C65" xr:uid="{5409E277-49A5-471D-BCEA-5D6A8953D324}">
      <formula1>$XES$2:$XES$16</formula1>
    </dataValidation>
    <dataValidation type="list" allowBlank="1" showInputMessage="1" showErrorMessage="1" sqref="C70:C71" xr:uid="{9ED7BC08-14F0-4788-AB54-44930EABB611}">
      <formula1>$XEV$2:$XFD$18</formula1>
    </dataValidation>
    <dataValidation type="list" allowBlank="1" showInputMessage="1" showErrorMessage="1" sqref="C69" xr:uid="{0AD41EC3-DBA2-4BCB-B50F-3EBF890BD462}">
      <formula1>$XEZ$2:$XFD$16</formula1>
    </dataValidation>
    <dataValidation type="list" allowBlank="1" showInputMessage="1" showErrorMessage="1" sqref="C72 C59 C68 C26" xr:uid="{DABA582F-4C03-45DD-A080-59D45B69D62F}">
      <formula1>$XES$3:$XFD$15</formula1>
    </dataValidation>
    <dataValidation type="list" allowBlank="1" showInputMessage="1" showErrorMessage="1" sqref="C29:C32" xr:uid="{7C3BA177-C70E-4A99-A817-9F3471A8E6DC}">
      <formula1>$XES$2:$XFD$15</formula1>
    </dataValidation>
    <dataValidation type="list" allowBlank="1" showInputMessage="1" showErrorMessage="1" sqref="C36:C38" xr:uid="{449643C5-5E61-41E1-9F8A-374701217DD2}">
      <formula1>$XES$2:$XFD$14</formula1>
    </dataValidation>
    <dataValidation type="list" allowBlank="1" showInputMessage="1" showErrorMessage="1" sqref="C39 C48" xr:uid="{11090F32-8A2C-4942-BB13-37615400B57F}">
      <formula1>$XER$2:$XFD$16</formula1>
    </dataValidation>
    <dataValidation type="list" allowBlank="1" showInputMessage="1" showErrorMessage="1" sqref="C40:C42" xr:uid="{8778046C-AD16-43EB-A19C-1161961AA764}">
      <formula1>$XES$3:$XFD$16</formula1>
    </dataValidation>
    <dataValidation type="list" allowBlank="1" showInputMessage="1" showErrorMessage="1" sqref="C46" xr:uid="{9A9072BF-6D58-40F0-A4F3-DC00317CBF35}">
      <formula1>$XES$3:$XFD$18</formula1>
    </dataValidation>
    <dataValidation type="list" allowBlank="1" showInputMessage="1" showErrorMessage="1" sqref="C49" xr:uid="{F3DFD3A1-9CC2-4DE7-850C-3AB4C522BEAA}">
      <formula1>$XER$2:$XFD$17</formula1>
    </dataValidation>
    <dataValidation type="list" allowBlank="1" showInputMessage="1" showErrorMessage="1" sqref="C50 C53" xr:uid="{C0308ED5-3244-48BA-BAF4-D57FCF5EEABC}">
      <formula1>$XES$2:$XFD$18</formula1>
    </dataValidation>
    <dataValidation type="list" allowBlank="1" showInputMessage="1" showErrorMessage="1" sqref="C51:C52 C64" xr:uid="{A4811536-BD78-4BD1-AD08-6F15F39B6602}">
      <formula1>$XES$5:$XFD$32</formula1>
    </dataValidation>
    <dataValidation type="list" allowBlank="1" showInputMessage="1" showErrorMessage="1" sqref="C57" xr:uid="{D6B6A630-5E26-434B-BC79-0046CA140476}">
      <formula1>$XEX$2:$XFD$18</formula1>
    </dataValidation>
    <dataValidation type="list" allowBlank="1" showInputMessage="1" showErrorMessage="1" sqref="C60" xr:uid="{30A5C9A8-B4CB-4EC4-B812-CFCBEAAF3755}">
      <formula1>$XER$2:$XFD$18</formula1>
    </dataValidation>
    <dataValidation type="list" allowBlank="1" showInputMessage="1" showErrorMessage="1" sqref="C61" xr:uid="{CFDE4F99-CD88-4C4C-B172-3501BF4745CC}">
      <formula1>$XEW$2:$XFD$15</formula1>
    </dataValidation>
    <dataValidation type="list" allowBlank="1" showInputMessage="1" showErrorMessage="1" sqref="C62:C63" xr:uid="{66454932-7EA8-4BFF-B196-6A3F2FC3F168}">
      <formula1>$XES$6:$XFD$35</formula1>
    </dataValidation>
    <dataValidation type="list" allowBlank="1" showInputMessage="1" showErrorMessage="1" sqref="C66" xr:uid="{61361D1E-3C1C-4D34-B74E-E44A480C4C61}">
      <formula1>$XEU$2:$XFD$19</formula1>
    </dataValidation>
    <dataValidation type="list" allowBlank="1" showInputMessage="1" showErrorMessage="1" sqref="C25" xr:uid="{51F5B559-E507-4FB7-B8BB-1DA1B1EE787E}">
      <formula1>$XER$2:$XFD$19</formula1>
    </dataValidation>
    <dataValidation type="list" allowBlank="1" showInputMessage="1" showErrorMessage="1" sqref="B15:B19 B21:B22 B24" xr:uid="{F9F0C8A1-A896-434E-8DB6-6BA702CADEB8}">
      <formula1>"J, S, V40, V50,V60,V70,V80,V90"</formula1>
    </dataValidation>
    <dataValidation type="list" allowBlank="1" showInputMessage="1" showErrorMessage="1" sqref="C2" xr:uid="{E00C8B2C-0181-480C-A18A-863998390E9E}">
      <formula1>$XFD$2:$XFD$3</formula1>
    </dataValidation>
    <dataValidation type="list" allowBlank="1" showInputMessage="1" showErrorMessage="1" sqref="C3" xr:uid="{23F2CE23-001E-46E1-B073-C830901D8F2D}">
      <formula1>$XEU$2:$XFD$2</formula1>
    </dataValidation>
    <dataValidation type="list" allowBlank="1" showInputMessage="1" showErrorMessage="1" sqref="C5:C7" xr:uid="{CB913065-21BF-4D47-B389-D2ABB0D1A435}">
      <formula1>$XEW$2:$XEW$9</formula1>
    </dataValidation>
    <dataValidation type="list" allowBlank="1" showInputMessage="1" showErrorMessage="1" sqref="C11:C14" xr:uid="{0B954CD3-3DF7-4C41-9863-6C6D7FA9283F}">
      <formula1>$XFD$2:$XFD$11</formula1>
    </dataValidation>
    <dataValidation type="list" allowBlank="1" showInputMessage="1" showErrorMessage="1" sqref="C20" xr:uid="{2135AB28-D6D1-4E35-A9CB-7DED2DDB2E29}">
      <formula1>$XFD$2:$XFD$17</formula1>
    </dataValidation>
    <dataValidation type="list" allowBlank="1" showInputMessage="1" showErrorMessage="1" sqref="C23" xr:uid="{9450BF91-7340-4252-8508-918E7465D12B}">
      <formula1>$XFD$1:$XFD$9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D45FBB-92C8-4A91-A47C-EF1089D204A8}">
          <x14:formula1>
            <xm:f>'Data validation'!$A$2:$A$19</xm:f>
          </x14:formula1>
          <xm:sqref>C15:C19 C21:C22 C24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F5FD-7C06-4DA3-881A-2DEA5BD5A925}">
  <dimension ref="A1:I19"/>
  <sheetViews>
    <sheetView workbookViewId="0">
      <selection activeCell="A4" sqref="A4:G8"/>
    </sheetView>
  </sheetViews>
  <sheetFormatPr defaultRowHeight="15.5"/>
  <cols>
    <col min="1" max="1" width="14.75" bestFit="1" customWidth="1"/>
    <col min="3" max="3" width="28.9140625" customWidth="1"/>
  </cols>
  <sheetData>
    <row r="1" spans="1:9" s="128" customFormat="1" ht="13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">
      <c r="A2" s="489" t="s">
        <v>228</v>
      </c>
      <c r="B2" s="490" t="s">
        <v>28</v>
      </c>
      <c r="C2" s="490" t="s">
        <v>25</v>
      </c>
      <c r="D2" s="489">
        <v>1</v>
      </c>
      <c r="E2" s="492"/>
      <c r="F2" s="492"/>
      <c r="G2" s="492"/>
      <c r="H2" s="245"/>
      <c r="I2" s="245"/>
    </row>
    <row r="3" spans="1:9">
      <c r="A3" s="489" t="s">
        <v>229</v>
      </c>
      <c r="B3" s="490" t="s">
        <v>28</v>
      </c>
      <c r="C3" s="489" t="s">
        <v>25</v>
      </c>
      <c r="D3" s="489">
        <v>5</v>
      </c>
      <c r="E3" s="492"/>
      <c r="F3" s="492"/>
      <c r="G3" s="492"/>
      <c r="H3" s="245"/>
      <c r="I3" s="245"/>
    </row>
    <row r="4" spans="1:9">
      <c r="A4" s="489" t="s">
        <v>230</v>
      </c>
      <c r="B4" s="490" t="s">
        <v>34</v>
      </c>
      <c r="C4" s="493" t="s">
        <v>25</v>
      </c>
      <c r="D4" s="489">
        <v>6</v>
      </c>
      <c r="E4" s="492"/>
      <c r="F4" s="492">
        <v>5</v>
      </c>
      <c r="G4" s="492">
        <v>9</v>
      </c>
      <c r="H4" s="245"/>
      <c r="I4" s="245"/>
    </row>
    <row r="5" spans="1:9">
      <c r="A5" s="489" t="s">
        <v>231</v>
      </c>
      <c r="B5" s="490" t="s">
        <v>33</v>
      </c>
      <c r="C5" s="489" t="s">
        <v>25</v>
      </c>
      <c r="D5" s="489">
        <v>34</v>
      </c>
      <c r="E5" s="492"/>
      <c r="F5" s="492">
        <v>28</v>
      </c>
      <c r="G5" s="492">
        <v>60</v>
      </c>
      <c r="H5" s="245"/>
      <c r="I5" s="245"/>
    </row>
    <row r="6" spans="1:9">
      <c r="A6" s="489" t="s">
        <v>232</v>
      </c>
      <c r="B6" s="490" t="s">
        <v>34</v>
      </c>
      <c r="C6" s="489" t="s">
        <v>25</v>
      </c>
      <c r="D6" s="489">
        <v>43</v>
      </c>
      <c r="E6" s="492"/>
      <c r="F6" s="492"/>
      <c r="G6" s="492">
        <v>69</v>
      </c>
      <c r="H6" s="245"/>
      <c r="I6" s="245"/>
    </row>
    <row r="7" spans="1:9">
      <c r="A7" s="489" t="s">
        <v>233</v>
      </c>
      <c r="B7" s="490" t="s">
        <v>34</v>
      </c>
      <c r="C7" s="489" t="s">
        <v>25</v>
      </c>
      <c r="D7" s="489">
        <v>47</v>
      </c>
      <c r="E7" s="492"/>
      <c r="F7" s="492">
        <v>41</v>
      </c>
      <c r="G7" s="492"/>
      <c r="H7" s="245"/>
      <c r="I7" s="245"/>
    </row>
    <row r="8" spans="1:9">
      <c r="A8" s="489" t="s">
        <v>234</v>
      </c>
      <c r="B8" s="490" t="s">
        <v>34</v>
      </c>
      <c r="C8" s="489" t="s">
        <v>25</v>
      </c>
      <c r="D8" s="489">
        <v>56</v>
      </c>
      <c r="E8" s="492"/>
      <c r="F8" s="492"/>
      <c r="G8" s="492"/>
      <c r="H8" s="245"/>
      <c r="I8" s="245"/>
    </row>
    <row r="9" spans="1:9">
      <c r="A9" s="489" t="s">
        <v>235</v>
      </c>
      <c r="B9" s="490" t="s">
        <v>34</v>
      </c>
      <c r="C9" s="489" t="s">
        <v>25</v>
      </c>
      <c r="D9" s="489">
        <v>61</v>
      </c>
      <c r="E9" s="492"/>
      <c r="F9" s="492"/>
      <c r="G9" s="492">
        <v>68</v>
      </c>
      <c r="H9" s="245"/>
      <c r="I9" s="245"/>
    </row>
    <row r="10" spans="1:9">
      <c r="A10" s="489" t="s">
        <v>236</v>
      </c>
      <c r="B10" s="490" t="s">
        <v>35</v>
      </c>
      <c r="C10" s="489" t="s">
        <v>25</v>
      </c>
      <c r="D10" s="489">
        <v>76</v>
      </c>
      <c r="E10" s="492"/>
      <c r="F10" s="492"/>
      <c r="G10" s="492">
        <v>103</v>
      </c>
      <c r="H10" s="245"/>
      <c r="I10" s="245"/>
    </row>
    <row r="11" spans="1:9">
      <c r="A11" s="489" t="s">
        <v>237</v>
      </c>
      <c r="B11" s="490" t="s">
        <v>34</v>
      </c>
      <c r="C11" s="489" t="s">
        <v>25</v>
      </c>
      <c r="D11" s="489">
        <v>78</v>
      </c>
      <c r="E11" s="492"/>
      <c r="F11" s="492"/>
      <c r="G11" s="492">
        <v>99</v>
      </c>
      <c r="H11" s="245"/>
      <c r="I11" s="245"/>
    </row>
    <row r="12" spans="1:9">
      <c r="A12" s="489" t="s">
        <v>238</v>
      </c>
      <c r="B12" s="490" t="s">
        <v>28</v>
      </c>
      <c r="C12" s="489" t="s">
        <v>25</v>
      </c>
      <c r="D12" s="489">
        <v>82</v>
      </c>
      <c r="E12" s="492"/>
      <c r="F12" s="492"/>
      <c r="G12" s="492">
        <v>107</v>
      </c>
      <c r="H12" s="245"/>
      <c r="I12" s="245"/>
    </row>
    <row r="13" spans="1:9">
      <c r="A13" s="489" t="s">
        <v>239</v>
      </c>
      <c r="B13" s="490" t="s">
        <v>34</v>
      </c>
      <c r="C13" s="489" t="s">
        <v>25</v>
      </c>
      <c r="D13" s="489">
        <v>83</v>
      </c>
      <c r="E13" s="492"/>
      <c r="F13" s="492"/>
      <c r="G13" s="492">
        <v>102</v>
      </c>
      <c r="H13" s="245"/>
      <c r="I13" s="245"/>
    </row>
    <row r="14" spans="1:9">
      <c r="A14" s="489" t="s">
        <v>474</v>
      </c>
      <c r="B14" s="490" t="s">
        <v>33</v>
      </c>
      <c r="C14" s="489" t="s">
        <v>25</v>
      </c>
      <c r="D14" s="489"/>
      <c r="E14" s="492"/>
      <c r="F14" s="492">
        <v>63</v>
      </c>
      <c r="G14" s="492"/>
    </row>
    <row r="15" spans="1:9">
      <c r="A15" s="489" t="s">
        <v>475</v>
      </c>
      <c r="B15" s="490" t="s">
        <v>34</v>
      </c>
      <c r="C15" s="489" t="s">
        <v>25</v>
      </c>
      <c r="D15" s="489"/>
      <c r="E15" s="492"/>
      <c r="F15" s="492">
        <v>67</v>
      </c>
      <c r="G15" s="492"/>
    </row>
    <row r="16" spans="1:9">
      <c r="A16" s="489" t="s">
        <v>543</v>
      </c>
      <c r="B16" s="490" t="s">
        <v>35</v>
      </c>
      <c r="C16" s="491" t="s">
        <v>25</v>
      </c>
      <c r="D16" s="492"/>
      <c r="E16" s="492"/>
      <c r="F16" s="492"/>
      <c r="G16" s="492">
        <v>82</v>
      </c>
    </row>
    <row r="17" spans="1:7">
      <c r="A17" s="489" t="s">
        <v>544</v>
      </c>
      <c r="B17" s="490" t="s">
        <v>28</v>
      </c>
      <c r="C17" s="491" t="s">
        <v>25</v>
      </c>
      <c r="D17" s="492"/>
      <c r="E17" s="492"/>
      <c r="F17" s="492"/>
      <c r="G17" s="492">
        <v>48</v>
      </c>
    </row>
    <row r="18" spans="1:7">
      <c r="A18" s="489" t="s">
        <v>545</v>
      </c>
      <c r="B18" s="490" t="s">
        <v>34</v>
      </c>
      <c r="C18" s="491" t="s">
        <v>25</v>
      </c>
      <c r="D18" s="492"/>
      <c r="E18" s="492"/>
      <c r="F18" s="492"/>
      <c r="G18" s="492">
        <v>45</v>
      </c>
    </row>
    <row r="19" spans="1:7">
      <c r="A19" s="489" t="s">
        <v>546</v>
      </c>
      <c r="B19" s="490" t="s">
        <v>35</v>
      </c>
      <c r="C19" s="491" t="s">
        <v>25</v>
      </c>
      <c r="D19" s="492"/>
      <c r="E19" s="492"/>
      <c r="F19" s="492"/>
      <c r="G19" s="492">
        <v>55</v>
      </c>
    </row>
  </sheetData>
  <dataValidations count="3">
    <dataValidation type="list" allowBlank="1" showInputMessage="1" showErrorMessage="1" sqref="B2:B15" xr:uid="{CAC9C9C8-B5D5-41C2-96B8-1E5753AD1DFE}">
      <formula1>"S, V40, V50, V60, V70, V80, V90"</formula1>
    </dataValidation>
    <dataValidation type="custom" allowBlank="1" showInputMessage="1" showErrorMessage="1" sqref="B1" xr:uid="{E3585257-D9CA-4FF3-9074-6359793F162D}">
      <formula1>"S, V40, V50, V60, V70, V80, V90"</formula1>
    </dataValidation>
    <dataValidation type="list" allowBlank="1" showInputMessage="1" showErrorMessage="1" sqref="C2" xr:uid="{A03688A1-50C9-4323-9904-65AB3B1A12CA}">
      <formula1>$XFD$2:$XFD$17</formula1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28AAA-720E-4D73-8B76-8EEFA2DC7514}">
  <dimension ref="A1:I23"/>
  <sheetViews>
    <sheetView workbookViewId="0">
      <selection activeCell="A4" sqref="A4:G8"/>
    </sheetView>
  </sheetViews>
  <sheetFormatPr defaultRowHeight="15.5"/>
  <cols>
    <col min="1" max="1" width="17.6640625" bestFit="1" customWidth="1"/>
    <col min="3" max="3" width="19.4140625" customWidth="1"/>
  </cols>
  <sheetData>
    <row r="1" spans="1:9" s="128" customFormat="1" ht="13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">
      <c r="A2" s="485" t="s">
        <v>240</v>
      </c>
      <c r="B2" s="486" t="s">
        <v>28</v>
      </c>
      <c r="C2" s="487" t="s">
        <v>25</v>
      </c>
      <c r="D2" s="488">
        <v>25</v>
      </c>
      <c r="E2" s="488"/>
      <c r="F2" s="488"/>
      <c r="G2" s="488"/>
      <c r="H2" s="245"/>
      <c r="I2" s="245"/>
    </row>
    <row r="3" spans="1:9">
      <c r="A3" s="485" t="s">
        <v>77</v>
      </c>
      <c r="B3" s="486" t="s">
        <v>33</v>
      </c>
      <c r="C3" s="487" t="s">
        <v>25</v>
      </c>
      <c r="D3" s="488">
        <v>28</v>
      </c>
      <c r="E3" s="488"/>
      <c r="F3" s="488">
        <v>30</v>
      </c>
      <c r="G3" s="488">
        <v>29</v>
      </c>
      <c r="H3" s="245"/>
      <c r="I3" s="245"/>
    </row>
    <row r="4" spans="1:9">
      <c r="A4" s="485" t="s">
        <v>241</v>
      </c>
      <c r="B4" s="486" t="s">
        <v>34</v>
      </c>
      <c r="C4" s="487" t="s">
        <v>25</v>
      </c>
      <c r="D4" s="488">
        <v>38</v>
      </c>
      <c r="E4" s="488"/>
      <c r="F4" s="488"/>
      <c r="G4" s="488">
        <v>36</v>
      </c>
      <c r="H4" s="245"/>
      <c r="I4" s="245"/>
    </row>
    <row r="5" spans="1:9">
      <c r="A5" s="485" t="s">
        <v>97</v>
      </c>
      <c r="B5" s="486" t="s">
        <v>35</v>
      </c>
      <c r="C5" s="487" t="s">
        <v>25</v>
      </c>
      <c r="D5" s="488">
        <v>44</v>
      </c>
      <c r="E5" s="488"/>
      <c r="F5" s="488">
        <v>42</v>
      </c>
      <c r="G5" s="488">
        <v>53</v>
      </c>
      <c r="H5" s="245"/>
      <c r="I5" s="245"/>
    </row>
    <row r="6" spans="1:9">
      <c r="A6" s="485" t="s">
        <v>242</v>
      </c>
      <c r="B6" s="486" t="s">
        <v>35</v>
      </c>
      <c r="C6" s="487" t="s">
        <v>25</v>
      </c>
      <c r="D6" s="488">
        <v>49</v>
      </c>
      <c r="E6" s="488"/>
      <c r="F6" s="488"/>
      <c r="G6" s="488"/>
      <c r="H6" s="245"/>
      <c r="I6" s="245"/>
    </row>
    <row r="7" spans="1:9">
      <c r="A7" s="485" t="s">
        <v>243</v>
      </c>
      <c r="B7" s="486" t="s">
        <v>35</v>
      </c>
      <c r="C7" s="487" t="s">
        <v>25</v>
      </c>
      <c r="D7" s="488">
        <v>56</v>
      </c>
      <c r="E7" s="488"/>
      <c r="F7" s="488"/>
      <c r="G7" s="488">
        <v>90</v>
      </c>
      <c r="H7" s="245"/>
      <c r="I7" s="245"/>
    </row>
    <row r="8" spans="1:9">
      <c r="A8" s="485" t="s">
        <v>244</v>
      </c>
      <c r="B8" s="486" t="s">
        <v>28</v>
      </c>
      <c r="C8" s="487" t="s">
        <v>25</v>
      </c>
      <c r="D8" s="488">
        <v>83</v>
      </c>
      <c r="E8" s="488"/>
      <c r="F8" s="488"/>
      <c r="G8" s="488">
        <v>85</v>
      </c>
      <c r="H8" s="245"/>
      <c r="I8" s="245"/>
    </row>
    <row r="9" spans="1:9">
      <c r="A9" s="485" t="s">
        <v>78</v>
      </c>
      <c r="B9" s="486" t="s">
        <v>35</v>
      </c>
      <c r="C9" s="487" t="s">
        <v>25</v>
      </c>
      <c r="D9" s="488">
        <v>84</v>
      </c>
      <c r="E9" s="488"/>
      <c r="F9" s="488">
        <v>62</v>
      </c>
      <c r="G9" s="488">
        <v>80</v>
      </c>
      <c r="H9" s="245"/>
      <c r="I9" s="245"/>
    </row>
    <row r="10" spans="1:9">
      <c r="A10" s="485" t="s">
        <v>245</v>
      </c>
      <c r="B10" s="486" t="s">
        <v>35</v>
      </c>
      <c r="C10" s="487" t="s">
        <v>25</v>
      </c>
      <c r="D10" s="488">
        <v>87</v>
      </c>
      <c r="E10" s="488"/>
      <c r="F10" s="488">
        <v>83</v>
      </c>
      <c r="G10" s="488">
        <v>98</v>
      </c>
      <c r="H10" s="245"/>
      <c r="I10" s="245"/>
    </row>
    <row r="11" spans="1:9">
      <c r="A11" s="485" t="s">
        <v>246</v>
      </c>
      <c r="B11" s="486" t="s">
        <v>33</v>
      </c>
      <c r="C11" s="487" t="s">
        <v>25</v>
      </c>
      <c r="D11" s="488">
        <v>97</v>
      </c>
      <c r="E11" s="488"/>
      <c r="F11" s="488"/>
      <c r="G11" s="488"/>
      <c r="H11" s="245"/>
      <c r="I11" s="245"/>
    </row>
    <row r="12" spans="1:9">
      <c r="A12" s="485" t="s">
        <v>247</v>
      </c>
      <c r="B12" s="486" t="s">
        <v>33</v>
      </c>
      <c r="C12" s="487" t="s">
        <v>25</v>
      </c>
      <c r="D12" s="488">
        <v>110</v>
      </c>
      <c r="E12" s="488"/>
      <c r="F12" s="488"/>
      <c r="G12" s="488"/>
      <c r="H12" s="245"/>
      <c r="I12" s="245"/>
    </row>
    <row r="13" spans="1:9">
      <c r="A13" s="485" t="s">
        <v>248</v>
      </c>
      <c r="B13" s="486" t="s">
        <v>33</v>
      </c>
      <c r="C13" s="487" t="s">
        <v>25</v>
      </c>
      <c r="D13" s="488">
        <v>116</v>
      </c>
      <c r="E13" s="488"/>
      <c r="F13" s="488"/>
      <c r="G13" s="488"/>
      <c r="H13" s="245"/>
      <c r="I13" s="245"/>
    </row>
    <row r="14" spans="1:9">
      <c r="A14" s="485" t="s">
        <v>249</v>
      </c>
      <c r="B14" s="486" t="s">
        <v>35</v>
      </c>
      <c r="C14" s="487" t="s">
        <v>25</v>
      </c>
      <c r="D14" s="488">
        <v>122</v>
      </c>
      <c r="E14" s="488"/>
      <c r="F14" s="488"/>
      <c r="G14" s="488">
        <v>138</v>
      </c>
      <c r="H14" s="245"/>
      <c r="I14" s="245"/>
    </row>
    <row r="15" spans="1:9">
      <c r="A15" s="485" t="s">
        <v>472</v>
      </c>
      <c r="B15" s="486" t="s">
        <v>34</v>
      </c>
      <c r="C15" s="487" t="s">
        <v>25</v>
      </c>
      <c r="D15" s="488"/>
      <c r="E15" s="488"/>
      <c r="F15" s="488">
        <v>41</v>
      </c>
      <c r="G15" s="488"/>
    </row>
    <row r="16" spans="1:9">
      <c r="A16" s="485" t="s">
        <v>473</v>
      </c>
      <c r="B16" s="486" t="s">
        <v>35</v>
      </c>
      <c r="C16" s="487" t="s">
        <v>25</v>
      </c>
      <c r="D16" s="488"/>
      <c r="E16" s="488"/>
      <c r="F16" s="488">
        <v>107</v>
      </c>
      <c r="G16" s="488"/>
    </row>
    <row r="17" spans="1:7">
      <c r="A17" s="485" t="s">
        <v>536</v>
      </c>
      <c r="B17" s="486" t="s">
        <v>35</v>
      </c>
      <c r="C17" s="487" t="s">
        <v>25</v>
      </c>
      <c r="D17" s="488"/>
      <c r="E17" s="488"/>
      <c r="F17" s="488"/>
      <c r="G17" s="488">
        <v>40</v>
      </c>
    </row>
    <row r="18" spans="1:7">
      <c r="A18" s="485" t="s">
        <v>537</v>
      </c>
      <c r="B18" s="486" t="s">
        <v>35</v>
      </c>
      <c r="C18" s="487" t="s">
        <v>25</v>
      </c>
      <c r="D18" s="488"/>
      <c r="E18" s="488"/>
      <c r="F18" s="488"/>
      <c r="G18" s="488">
        <v>94</v>
      </c>
    </row>
    <row r="19" spans="1:7">
      <c r="A19" s="485" t="s">
        <v>538</v>
      </c>
      <c r="B19" s="486" t="s">
        <v>35</v>
      </c>
      <c r="C19" s="487" t="s">
        <v>25</v>
      </c>
      <c r="D19" s="488"/>
      <c r="E19" s="488"/>
      <c r="F19" s="488"/>
      <c r="G19" s="488">
        <v>112</v>
      </c>
    </row>
    <row r="20" spans="1:7">
      <c r="A20" s="485" t="s">
        <v>539</v>
      </c>
      <c r="B20" s="486" t="s">
        <v>34</v>
      </c>
      <c r="C20" s="487" t="s">
        <v>25</v>
      </c>
      <c r="D20" s="488"/>
      <c r="E20" s="488"/>
      <c r="F20" s="488"/>
      <c r="G20" s="488">
        <v>21</v>
      </c>
    </row>
    <row r="21" spans="1:7">
      <c r="A21" s="485" t="s">
        <v>540</v>
      </c>
      <c r="B21" s="486" t="s">
        <v>33</v>
      </c>
      <c r="C21" s="487" t="s">
        <v>25</v>
      </c>
      <c r="D21" s="488"/>
      <c r="E21" s="488"/>
      <c r="F21" s="488"/>
      <c r="G21" s="488">
        <v>71</v>
      </c>
    </row>
    <row r="22" spans="1:7">
      <c r="A22" s="485" t="s">
        <v>541</v>
      </c>
      <c r="B22" s="486" t="s">
        <v>33</v>
      </c>
      <c r="C22" s="487" t="s">
        <v>25</v>
      </c>
      <c r="D22" s="488"/>
      <c r="E22" s="488"/>
      <c r="F22" s="488"/>
      <c r="G22" s="488">
        <v>81</v>
      </c>
    </row>
    <row r="23" spans="1:7">
      <c r="A23" s="485" t="s">
        <v>542</v>
      </c>
      <c r="B23" s="486" t="s">
        <v>35</v>
      </c>
      <c r="C23" s="487" t="s">
        <v>25</v>
      </c>
      <c r="D23" s="488"/>
      <c r="E23" s="488"/>
      <c r="F23" s="488"/>
      <c r="G23" s="488">
        <v>111</v>
      </c>
    </row>
  </sheetData>
  <dataValidations count="4">
    <dataValidation type="list" allowBlank="1" showInputMessage="1" showErrorMessage="1" sqref="B2:B16" xr:uid="{3431ECBF-5C42-4353-B304-3AAD9D523D9A}">
      <formula1>"S, V40, V50, V60, V70, V80, V90"</formula1>
    </dataValidation>
    <dataValidation type="custom" allowBlank="1" showInputMessage="1" showErrorMessage="1" sqref="B1" xr:uid="{6A72669F-1F21-4381-89AC-A51BBEDFF287}">
      <formula1>"S, V40, V50, V60, V70, V80, V90"</formula1>
    </dataValidation>
    <dataValidation type="list" allowBlank="1" showInputMessage="1" showErrorMessage="1" sqref="C2:C14" xr:uid="{BB4BBE71-780A-4DBE-A6F8-E9111812ABB1}">
      <formula1>$XFD$2:$XFD$17</formula1>
    </dataValidation>
    <dataValidation type="list" allowBlank="1" showInputMessage="1" showErrorMessage="1" sqref="C15:C16" xr:uid="{85E207C7-C6DE-439B-AB8C-3ADE8D58EB94}">
      <formula1>$XFD$2:$XFD$18</formula1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F736-6190-42B7-A71A-55E9F5766C4D}">
  <dimension ref="A1:XFD1007"/>
  <sheetViews>
    <sheetView topLeftCell="A16" zoomScale="140" zoomScaleNormal="140" zoomScalePageLayoutView="140" workbookViewId="0">
      <selection activeCell="A4" sqref="A4:G8"/>
    </sheetView>
  </sheetViews>
  <sheetFormatPr defaultColWidth="10.83203125" defaultRowHeight="13"/>
  <cols>
    <col min="1" max="1" width="26.58203125" style="128" customWidth="1"/>
    <col min="2" max="2" width="4.5" style="128" bestFit="1" customWidth="1"/>
    <col min="3" max="3" width="21.58203125" style="128" bestFit="1" customWidth="1"/>
    <col min="4" max="4" width="7.33203125" style="128" customWidth="1"/>
    <col min="5" max="16384" width="10.83203125" style="128"/>
  </cols>
  <sheetData>
    <row r="1" spans="1:11 16384:16384" ht="15.5">
      <c r="A1" s="360" t="s">
        <v>9</v>
      </c>
      <c r="B1" s="358" t="s">
        <v>10</v>
      </c>
      <c r="C1" s="358" t="s">
        <v>0</v>
      </c>
      <c r="D1" s="358" t="s">
        <v>8</v>
      </c>
      <c r="E1" s="361" t="s">
        <v>7</v>
      </c>
      <c r="F1" s="361" t="s">
        <v>6</v>
      </c>
      <c r="G1" s="361" t="s">
        <v>5</v>
      </c>
      <c r="H1" s="361" t="s">
        <v>4</v>
      </c>
      <c r="I1" s="361" t="s">
        <v>3</v>
      </c>
      <c r="J1" s="361"/>
      <c r="K1" s="361"/>
      <c r="XFD1" s="357"/>
    </row>
    <row r="2" spans="1:11 16384:16384">
      <c r="A2" s="500" t="s">
        <v>553</v>
      </c>
      <c r="B2" s="501" t="s">
        <v>34</v>
      </c>
      <c r="C2" s="502" t="s">
        <v>26</v>
      </c>
      <c r="D2" s="503"/>
      <c r="E2" s="503"/>
      <c r="F2" s="503"/>
      <c r="G2" s="503">
        <v>17</v>
      </c>
      <c r="H2" s="365"/>
      <c r="I2" s="365"/>
      <c r="J2" s="365"/>
      <c r="K2" s="365"/>
      <c r="XFD2" s="364" t="s">
        <v>23</v>
      </c>
    </row>
    <row r="3" spans="1:11 16384:16384" ht="15.5">
      <c r="A3" s="500" t="s">
        <v>330</v>
      </c>
      <c r="B3" s="501" t="s">
        <v>34</v>
      </c>
      <c r="C3" s="502" t="s">
        <v>26</v>
      </c>
      <c r="D3" s="503"/>
      <c r="E3" s="503">
        <v>109</v>
      </c>
      <c r="F3" s="503"/>
      <c r="G3" s="503">
        <v>65</v>
      </c>
      <c r="H3" s="365"/>
      <c r="I3" s="365"/>
      <c r="J3" s="365"/>
      <c r="K3" s="365"/>
      <c r="XFD3" s="357"/>
    </row>
    <row r="4" spans="1:11 16384:16384" ht="15.5">
      <c r="A4" s="500" t="s">
        <v>331</v>
      </c>
      <c r="B4" s="501" t="s">
        <v>28</v>
      </c>
      <c r="C4" s="502" t="s">
        <v>26</v>
      </c>
      <c r="D4" s="503"/>
      <c r="E4" s="503">
        <v>37</v>
      </c>
      <c r="F4" s="503"/>
      <c r="G4" s="503">
        <v>24</v>
      </c>
      <c r="H4" s="365"/>
      <c r="I4" s="365"/>
      <c r="J4" s="365"/>
      <c r="K4" s="365"/>
      <c r="XFD4" s="357"/>
    </row>
    <row r="5" spans="1:11 16384:16384">
      <c r="A5" s="500" t="s">
        <v>332</v>
      </c>
      <c r="B5" s="501" t="s">
        <v>35</v>
      </c>
      <c r="C5" s="502" t="s">
        <v>26</v>
      </c>
      <c r="D5" s="503"/>
      <c r="E5" s="503">
        <v>90</v>
      </c>
      <c r="F5" s="503"/>
      <c r="G5" s="503">
        <v>74</v>
      </c>
      <c r="H5" s="365"/>
      <c r="I5" s="365"/>
      <c r="J5" s="365"/>
      <c r="K5" s="365"/>
      <c r="XFD5" s="364" t="s">
        <v>15</v>
      </c>
    </row>
    <row r="6" spans="1:11 16384:16384">
      <c r="A6" s="500" t="s">
        <v>554</v>
      </c>
      <c r="B6" s="501" t="s">
        <v>28</v>
      </c>
      <c r="C6" s="502" t="s">
        <v>26</v>
      </c>
      <c r="D6" s="503"/>
      <c r="E6" s="503"/>
      <c r="F6" s="503"/>
      <c r="G6" s="503">
        <v>93</v>
      </c>
      <c r="H6" s="365"/>
      <c r="I6" s="365"/>
      <c r="J6" s="365"/>
      <c r="K6" s="365"/>
      <c r="XFD6" s="364" t="s">
        <v>16</v>
      </c>
    </row>
    <row r="7" spans="1:11 16384:16384">
      <c r="A7" s="500" t="s">
        <v>65</v>
      </c>
      <c r="B7" s="501" t="s">
        <v>35</v>
      </c>
      <c r="C7" s="502" t="s">
        <v>26</v>
      </c>
      <c r="D7" s="503">
        <v>67</v>
      </c>
      <c r="E7" s="503">
        <v>111</v>
      </c>
      <c r="F7" s="503"/>
      <c r="G7" s="503">
        <v>88</v>
      </c>
      <c r="H7" s="365"/>
      <c r="I7" s="365"/>
      <c r="J7" s="365"/>
      <c r="K7" s="365"/>
      <c r="XFD7" s="364" t="s">
        <v>17</v>
      </c>
    </row>
    <row r="8" spans="1:11 16384:16384" ht="15.5">
      <c r="A8" s="500" t="s">
        <v>196</v>
      </c>
      <c r="B8" s="501" t="s">
        <v>33</v>
      </c>
      <c r="C8" s="502" t="s">
        <v>26</v>
      </c>
      <c r="D8" s="503">
        <v>55</v>
      </c>
      <c r="E8" s="503"/>
      <c r="F8" s="503"/>
      <c r="G8" s="503"/>
      <c r="H8" s="365"/>
      <c r="I8" s="365"/>
      <c r="J8" s="365"/>
      <c r="K8" s="365"/>
      <c r="XFD8" s="357"/>
    </row>
    <row r="9" spans="1:11 16384:16384" ht="15.5">
      <c r="A9" s="500" t="s">
        <v>555</v>
      </c>
      <c r="B9" s="501" t="s">
        <v>28</v>
      </c>
      <c r="C9" s="502" t="s">
        <v>26</v>
      </c>
      <c r="D9" s="503"/>
      <c r="E9" s="503"/>
      <c r="F9" s="503"/>
      <c r="G9" s="503">
        <v>80</v>
      </c>
      <c r="H9" s="365"/>
      <c r="I9" s="365"/>
      <c r="J9" s="365"/>
      <c r="K9" s="365"/>
      <c r="XFD9" s="357"/>
    </row>
    <row r="10" spans="1:11 16384:16384">
      <c r="A10" s="500" t="s">
        <v>197</v>
      </c>
      <c r="B10" s="501" t="s">
        <v>34</v>
      </c>
      <c r="C10" s="502" t="s">
        <v>26</v>
      </c>
      <c r="D10" s="503">
        <v>75</v>
      </c>
      <c r="E10" s="503">
        <v>116</v>
      </c>
      <c r="F10" s="503"/>
      <c r="G10" s="503">
        <v>84</v>
      </c>
      <c r="H10" s="365"/>
      <c r="I10" s="365"/>
      <c r="J10" s="365"/>
      <c r="K10" s="365"/>
      <c r="XFD10" s="364" t="s">
        <v>18</v>
      </c>
    </row>
    <row r="11" spans="1:11 16384:16384">
      <c r="A11" s="500" t="s">
        <v>333</v>
      </c>
      <c r="B11" s="501" t="s">
        <v>34</v>
      </c>
      <c r="C11" s="502" t="s">
        <v>26</v>
      </c>
      <c r="D11" s="503"/>
      <c r="E11" s="503">
        <v>4</v>
      </c>
      <c r="F11" s="503"/>
      <c r="G11" s="503"/>
      <c r="H11" s="365"/>
      <c r="I11" s="365"/>
      <c r="J11" s="365"/>
      <c r="K11" s="365"/>
      <c r="XFD11" s="364" t="s">
        <v>19</v>
      </c>
    </row>
    <row r="12" spans="1:11 16384:16384" ht="15.5">
      <c r="A12" s="500" t="s">
        <v>556</v>
      </c>
      <c r="B12" s="501" t="s">
        <v>35</v>
      </c>
      <c r="C12" s="502" t="s">
        <v>26</v>
      </c>
      <c r="D12" s="503"/>
      <c r="E12" s="503"/>
      <c r="F12" s="503"/>
      <c r="G12" s="503">
        <v>100</v>
      </c>
      <c r="H12" s="365"/>
      <c r="I12" s="365"/>
      <c r="J12" s="365"/>
      <c r="K12" s="365"/>
      <c r="XFD12" s="357"/>
    </row>
    <row r="13" spans="1:11 16384:16384" ht="15.5">
      <c r="A13" s="500" t="s">
        <v>334</v>
      </c>
      <c r="B13" s="501" t="s">
        <v>35</v>
      </c>
      <c r="C13" s="502" t="s">
        <v>26</v>
      </c>
      <c r="D13" s="503"/>
      <c r="E13" s="503">
        <v>124</v>
      </c>
      <c r="F13" s="503"/>
      <c r="G13" s="503"/>
      <c r="H13" s="365"/>
      <c r="I13" s="365"/>
      <c r="J13" s="365"/>
      <c r="K13" s="365"/>
      <c r="XFD13" s="357"/>
    </row>
    <row r="14" spans="1:11 16384:16384" ht="15.5">
      <c r="A14" s="500" t="s">
        <v>48</v>
      </c>
      <c r="B14" s="501" t="s">
        <v>35</v>
      </c>
      <c r="C14" s="502" t="s">
        <v>26</v>
      </c>
      <c r="D14" s="503">
        <v>52</v>
      </c>
      <c r="E14" s="503">
        <v>68</v>
      </c>
      <c r="F14" s="503"/>
      <c r="G14" s="503">
        <v>52</v>
      </c>
      <c r="H14" s="365"/>
      <c r="I14" s="365"/>
      <c r="J14" s="365"/>
      <c r="K14" s="365"/>
      <c r="XFD14" s="357"/>
    </row>
    <row r="15" spans="1:11 16384:16384">
      <c r="A15" s="500" t="s">
        <v>198</v>
      </c>
      <c r="B15" s="501" t="s">
        <v>35</v>
      </c>
      <c r="C15" s="502" t="s">
        <v>26</v>
      </c>
      <c r="D15" s="503">
        <v>72</v>
      </c>
      <c r="E15" s="503"/>
      <c r="F15" s="503"/>
      <c r="G15" s="503">
        <v>94</v>
      </c>
      <c r="H15" s="365"/>
      <c r="I15" s="365"/>
      <c r="J15" s="365"/>
      <c r="K15" s="365"/>
      <c r="XFD15" s="364" t="s">
        <v>11</v>
      </c>
    </row>
    <row r="16" spans="1:11 16384:16384">
      <c r="A16" s="500" t="s">
        <v>335</v>
      </c>
      <c r="B16" s="501" t="s">
        <v>35</v>
      </c>
      <c r="C16" s="502" t="s">
        <v>26</v>
      </c>
      <c r="D16" s="503"/>
      <c r="E16" s="503">
        <v>86</v>
      </c>
      <c r="F16" s="503"/>
      <c r="G16" s="503">
        <v>90</v>
      </c>
      <c r="H16" s="365"/>
      <c r="I16" s="365"/>
      <c r="J16" s="365"/>
      <c r="K16" s="365"/>
      <c r="XFD16" s="364" t="s">
        <v>20</v>
      </c>
    </row>
    <row r="17" spans="1:11 16384:16384">
      <c r="A17" s="500" t="s">
        <v>336</v>
      </c>
      <c r="B17" s="501" t="s">
        <v>34</v>
      </c>
      <c r="C17" s="502" t="s">
        <v>26</v>
      </c>
      <c r="D17" s="503"/>
      <c r="E17" s="503">
        <v>36</v>
      </c>
      <c r="F17" s="503"/>
      <c r="G17" s="503">
        <v>32</v>
      </c>
      <c r="H17" s="365"/>
      <c r="I17" s="365"/>
      <c r="J17" s="365"/>
      <c r="K17" s="365"/>
      <c r="XFD17" s="364" t="s">
        <v>21</v>
      </c>
    </row>
    <row r="18" spans="1:11 16384:16384">
      <c r="A18" s="500" t="s">
        <v>337</v>
      </c>
      <c r="B18" s="501" t="s">
        <v>33</v>
      </c>
      <c r="C18" s="502" t="s">
        <v>26</v>
      </c>
      <c r="D18" s="503"/>
      <c r="E18" s="503">
        <v>121</v>
      </c>
      <c r="F18" s="503"/>
      <c r="G18" s="503">
        <v>92</v>
      </c>
      <c r="H18" s="365"/>
      <c r="I18" s="365"/>
      <c r="J18" s="365"/>
      <c r="K18" s="365"/>
      <c r="XFD18" s="364" t="s">
        <v>22</v>
      </c>
    </row>
    <row r="19" spans="1:11 16384:16384" ht="15.5">
      <c r="A19" s="500" t="s">
        <v>64</v>
      </c>
      <c r="B19" s="501" t="s">
        <v>34</v>
      </c>
      <c r="C19" s="502" t="s">
        <v>26</v>
      </c>
      <c r="D19" s="503">
        <v>60</v>
      </c>
      <c r="E19" s="503">
        <v>113</v>
      </c>
      <c r="F19" s="503"/>
      <c r="G19" s="503">
        <v>72</v>
      </c>
      <c r="H19" s="365"/>
      <c r="I19" s="365"/>
      <c r="J19" s="365"/>
      <c r="K19" s="365"/>
      <c r="XFD19" s="357"/>
    </row>
    <row r="20" spans="1:11 16384:16384">
      <c r="A20" s="500" t="s">
        <v>557</v>
      </c>
      <c r="B20" s="501" t="s">
        <v>34</v>
      </c>
      <c r="C20" s="502" t="s">
        <v>26</v>
      </c>
      <c r="D20" s="503"/>
      <c r="E20" s="503"/>
      <c r="F20" s="503"/>
      <c r="G20" s="503">
        <v>13</v>
      </c>
      <c r="H20" s="365"/>
      <c r="I20" s="365"/>
      <c r="J20" s="365"/>
      <c r="K20" s="365"/>
      <c r="XFD20" s="364" t="s">
        <v>12</v>
      </c>
    </row>
    <row r="21" spans="1:11 16384:16384">
      <c r="A21" s="500" t="s">
        <v>47</v>
      </c>
      <c r="B21" s="501" t="s">
        <v>34</v>
      </c>
      <c r="C21" s="502" t="s">
        <v>26</v>
      </c>
      <c r="D21" s="503">
        <v>14</v>
      </c>
      <c r="E21" s="503">
        <v>19</v>
      </c>
      <c r="F21" s="503"/>
      <c r="G21" s="503">
        <v>12</v>
      </c>
      <c r="H21" s="365"/>
      <c r="I21" s="365"/>
      <c r="J21" s="365"/>
      <c r="K21" s="365"/>
      <c r="XFD21" s="364" t="s">
        <v>24</v>
      </c>
    </row>
    <row r="22" spans="1:11 16384:16384">
      <c r="A22" s="500" t="s">
        <v>91</v>
      </c>
      <c r="B22" s="501" t="s">
        <v>34</v>
      </c>
      <c r="C22" s="502" t="s">
        <v>26</v>
      </c>
      <c r="D22" s="503">
        <v>73</v>
      </c>
      <c r="E22" s="503">
        <v>106</v>
      </c>
      <c r="F22" s="503"/>
      <c r="G22" s="503">
        <v>73</v>
      </c>
      <c r="H22" s="365"/>
      <c r="I22" s="365"/>
      <c r="J22" s="365"/>
      <c r="K22" s="365"/>
      <c r="XFD22" s="364" t="s">
        <v>25</v>
      </c>
    </row>
    <row r="23" spans="1:11 16384:16384">
      <c r="A23" s="500" t="s">
        <v>63</v>
      </c>
      <c r="B23" s="501" t="s">
        <v>28</v>
      </c>
      <c r="C23" s="502" t="s">
        <v>26</v>
      </c>
      <c r="D23" s="503">
        <v>37</v>
      </c>
      <c r="E23" s="503">
        <v>56</v>
      </c>
      <c r="F23" s="503"/>
      <c r="G23" s="503">
        <v>23</v>
      </c>
      <c r="H23" s="365"/>
      <c r="I23" s="365"/>
      <c r="J23" s="365"/>
      <c r="K23" s="365"/>
      <c r="XFD23" s="364" t="s">
        <v>26</v>
      </c>
    </row>
    <row r="24" spans="1:11 16384:16384">
      <c r="A24" s="500" t="s">
        <v>338</v>
      </c>
      <c r="B24" s="501" t="s">
        <v>34</v>
      </c>
      <c r="C24" s="502" t="s">
        <v>26</v>
      </c>
      <c r="D24" s="503"/>
      <c r="E24" s="503">
        <v>123</v>
      </c>
      <c r="F24" s="503"/>
      <c r="G24" s="503"/>
      <c r="H24" s="365"/>
      <c r="I24" s="365"/>
      <c r="J24" s="365"/>
      <c r="K24" s="365"/>
      <c r="XFD24" s="364" t="s">
        <v>13</v>
      </c>
    </row>
    <row r="25" spans="1:11 16384:16384">
      <c r="A25" s="500" t="s">
        <v>199</v>
      </c>
      <c r="B25" s="501" t="s">
        <v>28</v>
      </c>
      <c r="C25" s="502" t="s">
        <v>26</v>
      </c>
      <c r="D25" s="503">
        <v>38</v>
      </c>
      <c r="E25" s="503">
        <v>43</v>
      </c>
      <c r="F25" s="503"/>
      <c r="G25" s="503">
        <v>41</v>
      </c>
      <c r="H25" s="365"/>
      <c r="I25" s="365"/>
      <c r="J25" s="365"/>
      <c r="K25" s="365"/>
      <c r="XFD25" s="364" t="s">
        <v>27</v>
      </c>
    </row>
    <row r="26" spans="1:11 16384:16384" ht="15.5">
      <c r="A26" s="500" t="s">
        <v>558</v>
      </c>
      <c r="B26" s="501" t="s">
        <v>34</v>
      </c>
      <c r="C26" s="502" t="s">
        <v>26</v>
      </c>
      <c r="D26" s="503"/>
      <c r="E26" s="503"/>
      <c r="F26" s="503"/>
      <c r="G26" s="503">
        <v>40</v>
      </c>
      <c r="H26" s="365"/>
      <c r="I26" s="365"/>
      <c r="J26" s="365"/>
      <c r="K26" s="365"/>
      <c r="XFD26" s="357"/>
    </row>
    <row r="27" spans="1:11 16384:16384" ht="15.5">
      <c r="A27" s="359"/>
      <c r="B27" s="362"/>
      <c r="C27" s="363"/>
      <c r="D27" s="365"/>
      <c r="E27" s="365"/>
      <c r="F27" s="365"/>
      <c r="G27" s="365"/>
      <c r="H27" s="365"/>
      <c r="I27" s="365"/>
      <c r="J27" s="365"/>
      <c r="K27" s="365"/>
      <c r="XFD27" s="357"/>
    </row>
    <row r="28" spans="1:11 16384:16384" ht="15.5">
      <c r="A28" s="359"/>
      <c r="B28" s="362"/>
      <c r="C28" s="363"/>
      <c r="D28" s="365"/>
      <c r="E28" s="365"/>
      <c r="F28" s="365"/>
      <c r="G28" s="365"/>
      <c r="H28" s="365"/>
      <c r="I28" s="365"/>
      <c r="J28" s="365"/>
      <c r="K28" s="365"/>
      <c r="XFD28" s="357"/>
    </row>
    <row r="29" spans="1:11 16384:16384" ht="15.5">
      <c r="A29" s="359"/>
      <c r="B29" s="362"/>
      <c r="C29" s="363"/>
      <c r="D29" s="365"/>
      <c r="E29" s="365"/>
      <c r="F29" s="365"/>
      <c r="G29" s="365"/>
      <c r="H29" s="365"/>
      <c r="I29" s="365"/>
      <c r="J29" s="365"/>
      <c r="K29" s="365"/>
      <c r="XFD29" s="357"/>
    </row>
    <row r="30" spans="1:11 16384:16384" ht="15.5">
      <c r="A30" s="359"/>
      <c r="B30" s="362"/>
      <c r="C30" s="363"/>
      <c r="D30" s="365"/>
      <c r="E30" s="365"/>
      <c r="F30" s="365"/>
      <c r="G30" s="365"/>
      <c r="H30" s="365"/>
      <c r="I30" s="365"/>
      <c r="J30" s="365"/>
      <c r="K30" s="365"/>
      <c r="XFD30" s="357"/>
    </row>
    <row r="31" spans="1:11 16384:16384" ht="15.5">
      <c r="A31" s="359"/>
      <c r="B31" s="362"/>
      <c r="C31" s="363"/>
      <c r="D31" s="365"/>
      <c r="E31" s="365"/>
      <c r="F31" s="365"/>
      <c r="G31" s="365"/>
      <c r="H31" s="365"/>
      <c r="I31" s="365"/>
      <c r="J31" s="365"/>
      <c r="K31" s="365"/>
      <c r="XFD31" s="357"/>
    </row>
    <row r="32" spans="1:11 16384:16384" ht="15.5">
      <c r="A32" s="359"/>
      <c r="B32" s="362"/>
      <c r="C32" s="363"/>
      <c r="D32" s="365"/>
      <c r="E32" s="365"/>
      <c r="F32" s="365"/>
      <c r="G32" s="365"/>
      <c r="H32" s="365"/>
      <c r="I32" s="365"/>
      <c r="J32" s="365"/>
      <c r="K32" s="365"/>
      <c r="XFD32" s="357"/>
    </row>
    <row r="33" spans="1:11">
      <c r="A33" s="359"/>
      <c r="B33" s="362"/>
      <c r="C33" s="363"/>
      <c r="D33" s="365"/>
      <c r="E33" s="365"/>
      <c r="F33" s="365"/>
      <c r="G33" s="365"/>
      <c r="H33" s="365"/>
      <c r="I33" s="365"/>
      <c r="J33" s="365"/>
      <c r="K33" s="365"/>
    </row>
    <row r="34" spans="1:11">
      <c r="A34" s="359"/>
      <c r="B34" s="362"/>
      <c r="C34" s="363"/>
      <c r="D34" s="365"/>
      <c r="E34" s="365"/>
      <c r="F34" s="365"/>
      <c r="G34" s="365"/>
      <c r="H34" s="365"/>
      <c r="I34" s="365"/>
      <c r="J34" s="365"/>
      <c r="K34" s="365"/>
    </row>
    <row r="35" spans="1:11">
      <c r="A35" s="359"/>
      <c r="B35" s="362"/>
      <c r="C35" s="363"/>
      <c r="D35" s="365"/>
      <c r="E35" s="365"/>
      <c r="F35" s="365"/>
      <c r="G35" s="365"/>
      <c r="H35" s="365"/>
      <c r="I35" s="365"/>
      <c r="J35" s="365"/>
      <c r="K35" s="365"/>
    </row>
    <row r="36" spans="1:11">
      <c r="A36" s="359"/>
      <c r="B36" s="362"/>
      <c r="C36" s="363"/>
      <c r="D36" s="365"/>
      <c r="E36" s="365"/>
      <c r="F36" s="365"/>
      <c r="G36" s="365"/>
      <c r="H36" s="365"/>
      <c r="I36" s="365"/>
      <c r="J36" s="365"/>
      <c r="K36" s="365"/>
    </row>
    <row r="37" spans="1:11">
      <c r="A37" s="359"/>
      <c r="B37" s="362"/>
      <c r="C37" s="363"/>
      <c r="D37" s="365"/>
      <c r="E37" s="365"/>
      <c r="F37" s="365"/>
      <c r="G37" s="365"/>
      <c r="H37" s="365"/>
      <c r="I37" s="365"/>
      <c r="J37" s="365"/>
      <c r="K37" s="365"/>
    </row>
    <row r="38" spans="1:11">
      <c r="A38" s="359"/>
      <c r="B38" s="362"/>
      <c r="C38" s="363"/>
      <c r="D38" s="365"/>
      <c r="E38" s="365"/>
      <c r="F38" s="365"/>
      <c r="G38" s="365"/>
      <c r="H38" s="365"/>
      <c r="I38" s="365"/>
      <c r="J38" s="365"/>
      <c r="K38" s="365"/>
    </row>
    <row r="39" spans="1:11">
      <c r="A39" s="359"/>
      <c r="B39" s="362"/>
      <c r="C39" s="363"/>
      <c r="D39" s="365"/>
      <c r="E39" s="365"/>
      <c r="F39" s="365"/>
      <c r="G39" s="365"/>
      <c r="H39" s="365"/>
      <c r="I39" s="365"/>
      <c r="J39" s="365"/>
      <c r="K39" s="365"/>
    </row>
    <row r="40" spans="1:11">
      <c r="A40" s="359"/>
      <c r="B40" s="362"/>
      <c r="C40" s="363"/>
      <c r="D40" s="365"/>
      <c r="E40" s="365"/>
      <c r="F40" s="365"/>
      <c r="G40" s="365"/>
      <c r="H40" s="365"/>
      <c r="I40" s="365"/>
      <c r="J40" s="365"/>
      <c r="K40" s="365"/>
    </row>
    <row r="41" spans="1:11">
      <c r="A41" s="359"/>
      <c r="B41" s="362"/>
      <c r="C41" s="363"/>
      <c r="D41" s="365"/>
      <c r="E41" s="365"/>
      <c r="F41" s="365"/>
      <c r="G41" s="365"/>
      <c r="H41" s="365"/>
      <c r="I41" s="365"/>
      <c r="J41" s="365"/>
      <c r="K41" s="365"/>
    </row>
    <row r="42" spans="1:11">
      <c r="A42" s="359"/>
      <c r="B42" s="362"/>
      <c r="C42" s="363"/>
      <c r="D42" s="365"/>
      <c r="E42" s="365"/>
      <c r="F42" s="365"/>
      <c r="G42" s="365"/>
      <c r="H42" s="365"/>
      <c r="I42" s="365"/>
      <c r="J42" s="365"/>
      <c r="K42" s="365"/>
    </row>
    <row r="43" spans="1:11">
      <c r="A43" s="359"/>
      <c r="B43" s="362"/>
      <c r="C43" s="363"/>
      <c r="D43" s="365"/>
      <c r="E43" s="365"/>
      <c r="F43" s="365"/>
      <c r="G43" s="365"/>
      <c r="H43" s="365"/>
      <c r="I43" s="365"/>
      <c r="J43" s="365"/>
      <c r="K43" s="365"/>
    </row>
    <row r="44" spans="1:11">
      <c r="A44" s="359"/>
      <c r="B44" s="362"/>
      <c r="C44" s="363"/>
      <c r="D44" s="365"/>
      <c r="E44" s="365"/>
      <c r="F44" s="365"/>
      <c r="G44" s="365"/>
      <c r="H44" s="365"/>
      <c r="I44" s="365"/>
      <c r="J44" s="365"/>
      <c r="K44" s="365"/>
    </row>
    <row r="45" spans="1:11">
      <c r="A45" s="359"/>
      <c r="B45" s="362"/>
      <c r="C45" s="363"/>
      <c r="D45" s="365"/>
      <c r="E45" s="365"/>
      <c r="F45" s="365"/>
      <c r="G45" s="365"/>
      <c r="H45" s="365"/>
      <c r="I45" s="365"/>
      <c r="J45" s="365"/>
      <c r="K45" s="365"/>
    </row>
    <row r="46" spans="1:11">
      <c r="A46" s="359"/>
      <c r="B46" s="362"/>
      <c r="C46" s="363"/>
      <c r="D46" s="365"/>
      <c r="E46" s="365"/>
      <c r="F46" s="365"/>
      <c r="G46" s="365"/>
      <c r="H46" s="365"/>
      <c r="I46" s="365"/>
      <c r="J46" s="365"/>
      <c r="K46" s="365"/>
    </row>
    <row r="47" spans="1:11">
      <c r="A47" s="359"/>
      <c r="B47" s="362"/>
      <c r="C47" s="363"/>
      <c r="D47" s="365"/>
      <c r="E47" s="365"/>
      <c r="F47" s="365"/>
      <c r="G47" s="365"/>
      <c r="H47" s="365"/>
      <c r="I47" s="365"/>
      <c r="J47" s="365"/>
      <c r="K47" s="365"/>
    </row>
    <row r="48" spans="1:11">
      <c r="A48" s="359"/>
      <c r="B48" s="362"/>
      <c r="C48" s="363"/>
      <c r="D48" s="365"/>
      <c r="E48" s="365"/>
      <c r="F48" s="365"/>
      <c r="G48" s="365"/>
      <c r="H48" s="365"/>
      <c r="I48" s="365"/>
      <c r="J48" s="365"/>
      <c r="K48" s="365"/>
    </row>
    <row r="49" spans="1:11">
      <c r="A49" s="359"/>
      <c r="B49" s="362"/>
      <c r="C49" s="363"/>
      <c r="D49" s="365"/>
      <c r="E49" s="365"/>
      <c r="F49" s="365"/>
      <c r="G49" s="365"/>
      <c r="H49" s="365"/>
      <c r="I49" s="365"/>
      <c r="J49" s="365"/>
      <c r="K49" s="365"/>
    </row>
    <row r="50" spans="1:11">
      <c r="A50" s="359"/>
      <c r="B50" s="362"/>
      <c r="C50" s="363"/>
      <c r="D50" s="365"/>
      <c r="E50" s="365"/>
      <c r="F50" s="365"/>
      <c r="G50" s="365"/>
      <c r="H50" s="365"/>
      <c r="I50" s="365"/>
      <c r="J50" s="365"/>
      <c r="K50" s="365"/>
    </row>
    <row r="51" spans="1:11">
      <c r="A51" s="359"/>
      <c r="B51" s="362"/>
      <c r="C51" s="363"/>
      <c r="D51" s="365"/>
      <c r="E51" s="365"/>
      <c r="F51" s="365"/>
      <c r="G51" s="365"/>
      <c r="H51" s="365"/>
      <c r="I51" s="365"/>
      <c r="J51" s="365"/>
      <c r="K51" s="365"/>
    </row>
    <row r="52" spans="1:11">
      <c r="A52" s="359"/>
      <c r="B52" s="362"/>
      <c r="C52" s="363"/>
      <c r="D52" s="365"/>
      <c r="E52" s="365"/>
      <c r="F52" s="365"/>
      <c r="G52" s="365"/>
      <c r="H52" s="365"/>
      <c r="I52" s="365"/>
      <c r="J52" s="365"/>
      <c r="K52" s="365"/>
    </row>
    <row r="53" spans="1:11">
      <c r="A53" s="359"/>
      <c r="B53" s="362"/>
      <c r="C53" s="363"/>
      <c r="D53" s="365"/>
      <c r="E53" s="365"/>
      <c r="F53" s="365"/>
      <c r="G53" s="365"/>
      <c r="H53" s="365"/>
      <c r="I53" s="365"/>
      <c r="J53" s="365"/>
      <c r="K53" s="365"/>
    </row>
    <row r="54" spans="1:11">
      <c r="A54" s="359"/>
      <c r="B54" s="362"/>
      <c r="C54" s="363"/>
      <c r="D54" s="365"/>
      <c r="E54" s="365"/>
      <c r="F54" s="365"/>
      <c r="G54" s="365"/>
      <c r="H54" s="365"/>
      <c r="I54" s="365"/>
      <c r="J54" s="365"/>
      <c r="K54" s="365"/>
    </row>
    <row r="55" spans="1:11">
      <c r="A55" s="359"/>
      <c r="B55" s="362"/>
      <c r="C55" s="363"/>
      <c r="D55" s="365"/>
      <c r="E55" s="365"/>
      <c r="F55" s="365"/>
      <c r="G55" s="365"/>
      <c r="H55" s="365"/>
      <c r="I55" s="365"/>
      <c r="J55" s="365"/>
      <c r="K55" s="365"/>
    </row>
    <row r="56" spans="1:11">
      <c r="A56" s="359"/>
      <c r="B56" s="362"/>
      <c r="C56" s="363"/>
      <c r="D56" s="365"/>
      <c r="E56" s="365"/>
      <c r="F56" s="365"/>
      <c r="G56" s="365"/>
      <c r="H56" s="365"/>
      <c r="I56" s="365"/>
      <c r="J56" s="365"/>
      <c r="K56" s="365"/>
    </row>
    <row r="57" spans="1:11">
      <c r="A57" s="359"/>
      <c r="B57" s="362"/>
      <c r="C57" s="363"/>
      <c r="D57" s="365"/>
      <c r="E57" s="365"/>
      <c r="F57" s="365"/>
      <c r="G57" s="365"/>
      <c r="H57" s="365"/>
      <c r="I57" s="365"/>
      <c r="J57" s="365"/>
      <c r="K57" s="365"/>
    </row>
    <row r="58" spans="1:11">
      <c r="A58" s="359"/>
      <c r="B58" s="362"/>
      <c r="C58" s="363"/>
      <c r="D58" s="365"/>
      <c r="E58" s="365"/>
      <c r="F58" s="365"/>
      <c r="G58" s="365"/>
      <c r="H58" s="365"/>
      <c r="I58" s="365"/>
      <c r="J58" s="365"/>
      <c r="K58" s="365"/>
    </row>
    <row r="59" spans="1:11">
      <c r="A59" s="359"/>
      <c r="B59" s="362"/>
      <c r="C59" s="363"/>
      <c r="D59" s="365"/>
      <c r="E59" s="365"/>
      <c r="F59" s="365"/>
      <c r="G59" s="365"/>
      <c r="H59" s="365"/>
      <c r="I59" s="365"/>
      <c r="J59" s="365"/>
      <c r="K59" s="365"/>
    </row>
    <row r="60" spans="1:11">
      <c r="A60" s="359"/>
      <c r="B60" s="362"/>
      <c r="C60" s="363"/>
      <c r="D60" s="365"/>
      <c r="E60" s="365"/>
      <c r="F60" s="365"/>
      <c r="G60" s="365"/>
      <c r="H60" s="365"/>
      <c r="I60" s="365"/>
      <c r="J60" s="365"/>
      <c r="K60" s="365"/>
    </row>
    <row r="61" spans="1:11">
      <c r="A61" s="359"/>
      <c r="B61" s="362"/>
      <c r="C61" s="363"/>
      <c r="D61" s="365"/>
      <c r="E61" s="365"/>
      <c r="F61" s="365"/>
      <c r="G61" s="365"/>
      <c r="H61" s="365"/>
      <c r="I61" s="365"/>
      <c r="J61" s="365"/>
      <c r="K61" s="365"/>
    </row>
    <row r="62" spans="1:11">
      <c r="A62" s="359"/>
      <c r="B62" s="362"/>
      <c r="C62" s="363"/>
      <c r="D62" s="365"/>
      <c r="E62" s="365"/>
      <c r="F62" s="365"/>
      <c r="G62" s="365"/>
      <c r="H62" s="365"/>
      <c r="I62" s="365"/>
      <c r="J62" s="365"/>
      <c r="K62" s="365"/>
    </row>
    <row r="63" spans="1:11">
      <c r="A63" s="359"/>
      <c r="B63" s="362"/>
      <c r="C63" s="363"/>
      <c r="D63" s="365"/>
      <c r="E63" s="365"/>
      <c r="F63" s="365"/>
      <c r="G63" s="365"/>
      <c r="H63" s="365"/>
      <c r="I63" s="365"/>
      <c r="J63" s="365"/>
      <c r="K63" s="365"/>
    </row>
    <row r="64" spans="1:11">
      <c r="A64" s="359"/>
      <c r="B64" s="362"/>
      <c r="C64" s="363"/>
      <c r="D64" s="365"/>
      <c r="E64" s="365"/>
      <c r="F64" s="365"/>
      <c r="G64" s="365"/>
      <c r="H64" s="365"/>
      <c r="I64" s="365"/>
      <c r="J64" s="365"/>
      <c r="K64" s="365"/>
    </row>
    <row r="65" spans="1:11">
      <c r="A65" s="359"/>
      <c r="B65" s="362"/>
      <c r="C65" s="363"/>
      <c r="D65" s="365"/>
      <c r="E65" s="365"/>
      <c r="F65" s="365"/>
      <c r="G65" s="365"/>
      <c r="H65" s="365"/>
      <c r="I65" s="365"/>
      <c r="J65" s="365"/>
      <c r="K65" s="365"/>
    </row>
    <row r="66" spans="1:11">
      <c r="A66" s="359"/>
      <c r="B66" s="362"/>
      <c r="C66" s="363"/>
      <c r="D66" s="365"/>
      <c r="E66" s="365"/>
      <c r="F66" s="365"/>
      <c r="G66" s="365"/>
      <c r="H66" s="365"/>
      <c r="I66" s="365"/>
      <c r="J66" s="365"/>
      <c r="K66" s="365"/>
    </row>
    <row r="67" spans="1:11">
      <c r="A67" s="359"/>
      <c r="B67" s="362"/>
      <c r="C67" s="363"/>
      <c r="D67" s="365"/>
      <c r="E67" s="365"/>
      <c r="F67" s="365"/>
      <c r="G67" s="365"/>
      <c r="H67" s="365"/>
      <c r="I67" s="365"/>
      <c r="J67" s="365"/>
      <c r="K67" s="365"/>
    </row>
    <row r="68" spans="1:11">
      <c r="A68" s="359"/>
      <c r="B68" s="362"/>
      <c r="C68" s="363"/>
      <c r="D68" s="365"/>
      <c r="E68" s="365"/>
      <c r="F68" s="365"/>
      <c r="G68" s="365"/>
      <c r="H68" s="365"/>
      <c r="I68" s="365"/>
      <c r="J68" s="365"/>
      <c r="K68" s="365"/>
    </row>
    <row r="69" spans="1:11">
      <c r="A69" s="359"/>
      <c r="B69" s="362"/>
      <c r="C69" s="363"/>
      <c r="D69" s="365"/>
      <c r="E69" s="365"/>
      <c r="F69" s="365"/>
      <c r="G69" s="365"/>
      <c r="H69" s="365"/>
      <c r="I69" s="365"/>
      <c r="J69" s="365"/>
      <c r="K69" s="365"/>
    </row>
    <row r="70" spans="1:11">
      <c r="A70" s="359"/>
      <c r="B70" s="362"/>
      <c r="C70" s="363"/>
      <c r="D70" s="365"/>
      <c r="E70" s="365"/>
      <c r="F70" s="365"/>
      <c r="G70" s="365"/>
      <c r="H70" s="365"/>
      <c r="I70" s="365"/>
      <c r="J70" s="365"/>
      <c r="K70" s="365"/>
    </row>
    <row r="71" spans="1:11">
      <c r="A71" s="359"/>
      <c r="B71" s="362"/>
      <c r="C71" s="363"/>
      <c r="D71" s="365"/>
      <c r="E71" s="365"/>
      <c r="F71" s="365"/>
      <c r="G71" s="365"/>
      <c r="H71" s="365"/>
      <c r="I71" s="365"/>
      <c r="J71" s="365"/>
      <c r="K71" s="365"/>
    </row>
    <row r="72" spans="1:11">
      <c r="A72" s="359"/>
      <c r="B72" s="362"/>
      <c r="C72" s="363"/>
      <c r="D72" s="365"/>
      <c r="E72" s="365"/>
      <c r="F72" s="365"/>
      <c r="G72" s="365"/>
      <c r="H72" s="365"/>
      <c r="I72" s="365"/>
      <c r="J72" s="365"/>
      <c r="K72" s="365"/>
    </row>
    <row r="73" spans="1:11">
      <c r="A73" s="359"/>
      <c r="B73" s="362"/>
      <c r="C73" s="363"/>
      <c r="D73" s="365"/>
      <c r="E73" s="365"/>
      <c r="F73" s="365"/>
      <c r="G73" s="365"/>
      <c r="H73" s="365"/>
      <c r="I73" s="365"/>
      <c r="J73" s="365"/>
      <c r="K73" s="365"/>
    </row>
    <row r="74" spans="1:11">
      <c r="A74" s="359"/>
      <c r="B74" s="362"/>
      <c r="C74" s="363"/>
      <c r="D74" s="365"/>
      <c r="E74" s="365"/>
      <c r="F74" s="365"/>
      <c r="G74" s="365"/>
      <c r="H74" s="365"/>
      <c r="I74" s="365"/>
      <c r="J74" s="365"/>
      <c r="K74" s="365"/>
    </row>
    <row r="75" spans="1:11">
      <c r="A75" s="359"/>
      <c r="B75" s="362"/>
      <c r="C75" s="363"/>
      <c r="D75" s="365"/>
      <c r="E75" s="365"/>
      <c r="F75" s="365"/>
      <c r="G75" s="365"/>
      <c r="H75" s="365"/>
      <c r="I75" s="365"/>
      <c r="J75" s="365"/>
      <c r="K75" s="365"/>
    </row>
    <row r="76" spans="1:11">
      <c r="A76" s="359"/>
      <c r="B76" s="362"/>
      <c r="C76" s="363"/>
      <c r="D76" s="365"/>
      <c r="E76" s="365"/>
      <c r="F76" s="365"/>
      <c r="G76" s="365"/>
      <c r="H76" s="365"/>
      <c r="I76" s="365"/>
      <c r="J76" s="365"/>
      <c r="K76" s="365"/>
    </row>
    <row r="77" spans="1:11">
      <c r="A77" s="359"/>
      <c r="B77" s="362"/>
      <c r="C77" s="363"/>
      <c r="D77" s="365"/>
      <c r="E77" s="365"/>
      <c r="F77" s="365"/>
      <c r="G77" s="365"/>
      <c r="H77" s="365"/>
      <c r="I77" s="365"/>
      <c r="J77" s="365"/>
      <c r="K77" s="365"/>
    </row>
    <row r="78" spans="1:11">
      <c r="A78" s="359"/>
      <c r="B78" s="362"/>
      <c r="C78" s="363"/>
      <c r="D78" s="365"/>
      <c r="E78" s="365"/>
      <c r="F78" s="365"/>
      <c r="G78" s="365"/>
      <c r="H78" s="365"/>
      <c r="I78" s="365"/>
      <c r="J78" s="365"/>
      <c r="K78" s="365"/>
    </row>
    <row r="79" spans="1:11">
      <c r="A79" s="359"/>
      <c r="B79" s="362"/>
      <c r="C79" s="363"/>
      <c r="D79" s="365"/>
      <c r="E79" s="365"/>
      <c r="F79" s="365"/>
      <c r="G79" s="365"/>
      <c r="H79" s="365"/>
      <c r="I79" s="365"/>
      <c r="J79" s="365"/>
      <c r="K79" s="365"/>
    </row>
    <row r="80" spans="1:11">
      <c r="A80" s="359"/>
      <c r="B80" s="362"/>
      <c r="C80" s="363"/>
      <c r="D80" s="365"/>
      <c r="E80" s="365"/>
      <c r="F80" s="365"/>
      <c r="G80" s="365"/>
      <c r="H80" s="365"/>
      <c r="I80" s="365"/>
      <c r="J80" s="365"/>
      <c r="K80" s="365"/>
    </row>
    <row r="81" spans="1:11">
      <c r="A81" s="359"/>
      <c r="B81" s="362"/>
      <c r="C81" s="363"/>
      <c r="D81" s="365"/>
      <c r="E81" s="365"/>
      <c r="F81" s="365"/>
      <c r="G81" s="365"/>
      <c r="H81" s="365"/>
      <c r="I81" s="365"/>
      <c r="J81" s="365"/>
      <c r="K81" s="365"/>
    </row>
    <row r="82" spans="1:11">
      <c r="A82" s="359"/>
      <c r="B82" s="362"/>
      <c r="C82" s="363"/>
      <c r="D82" s="365"/>
      <c r="E82" s="365"/>
      <c r="F82" s="365"/>
      <c r="G82" s="365"/>
      <c r="H82" s="365"/>
      <c r="I82" s="365"/>
      <c r="J82" s="365"/>
      <c r="K82" s="365"/>
    </row>
    <row r="83" spans="1:11">
      <c r="A83" s="359"/>
      <c r="B83" s="362"/>
      <c r="C83" s="363"/>
      <c r="D83" s="365"/>
      <c r="E83" s="365"/>
      <c r="F83" s="365"/>
      <c r="G83" s="365"/>
      <c r="H83" s="365"/>
      <c r="I83" s="365"/>
      <c r="J83" s="365"/>
      <c r="K83" s="365"/>
    </row>
    <row r="84" spans="1:11">
      <c r="A84" s="359"/>
      <c r="B84" s="362"/>
      <c r="C84" s="363"/>
      <c r="D84" s="365"/>
      <c r="E84" s="365"/>
      <c r="F84" s="365"/>
      <c r="G84" s="365"/>
      <c r="H84" s="365"/>
      <c r="I84" s="365"/>
      <c r="J84" s="365"/>
      <c r="K84" s="365"/>
    </row>
    <row r="85" spans="1:11">
      <c r="A85" s="359"/>
      <c r="B85" s="362"/>
      <c r="C85" s="363"/>
      <c r="D85" s="365"/>
      <c r="E85" s="365"/>
      <c r="F85" s="365"/>
      <c r="G85" s="365"/>
      <c r="H85" s="365"/>
      <c r="I85" s="365"/>
      <c r="J85" s="365"/>
      <c r="K85" s="365"/>
    </row>
    <row r="86" spans="1:11">
      <c r="A86" s="359"/>
      <c r="B86" s="362"/>
      <c r="C86" s="363"/>
      <c r="D86" s="365"/>
      <c r="E86" s="365"/>
      <c r="F86" s="365"/>
      <c r="G86" s="365"/>
      <c r="H86" s="365"/>
      <c r="I86" s="365"/>
      <c r="J86" s="365"/>
      <c r="K86" s="365"/>
    </row>
    <row r="87" spans="1:11">
      <c r="A87" s="359"/>
      <c r="B87" s="362"/>
      <c r="C87" s="363"/>
      <c r="D87" s="365"/>
      <c r="E87" s="365"/>
      <c r="F87" s="365"/>
      <c r="G87" s="365"/>
      <c r="H87" s="365"/>
      <c r="I87" s="365"/>
      <c r="J87" s="365"/>
      <c r="K87" s="365"/>
    </row>
    <row r="88" spans="1:11">
      <c r="A88" s="359"/>
      <c r="B88" s="362"/>
      <c r="C88" s="363"/>
      <c r="D88" s="365"/>
      <c r="E88" s="365"/>
      <c r="F88" s="365"/>
      <c r="G88" s="365"/>
      <c r="H88" s="365"/>
      <c r="I88" s="365"/>
      <c r="J88" s="365"/>
      <c r="K88" s="365"/>
    </row>
    <row r="89" spans="1:11">
      <c r="A89" s="359"/>
      <c r="B89" s="362"/>
      <c r="C89" s="363"/>
      <c r="D89" s="365"/>
      <c r="E89" s="365"/>
      <c r="F89" s="365"/>
      <c r="G89" s="365"/>
      <c r="H89" s="365"/>
      <c r="I89" s="365"/>
      <c r="J89" s="365"/>
      <c r="K89" s="365"/>
    </row>
    <row r="90" spans="1:11">
      <c r="A90" s="359"/>
      <c r="B90" s="362"/>
      <c r="C90" s="363"/>
      <c r="D90" s="365"/>
      <c r="E90" s="365"/>
      <c r="F90" s="365"/>
      <c r="G90" s="365"/>
      <c r="H90" s="365"/>
      <c r="I90" s="365"/>
      <c r="J90" s="365"/>
      <c r="K90" s="365"/>
    </row>
    <row r="91" spans="1:11">
      <c r="A91" s="359"/>
      <c r="B91" s="362"/>
      <c r="C91" s="363"/>
      <c r="D91" s="365"/>
      <c r="E91" s="365"/>
      <c r="F91" s="365"/>
      <c r="G91" s="365"/>
      <c r="H91" s="365"/>
      <c r="I91" s="365"/>
      <c r="J91" s="365"/>
      <c r="K91" s="365"/>
    </row>
    <row r="92" spans="1:11">
      <c r="A92" s="359"/>
      <c r="B92" s="362"/>
      <c r="C92" s="363"/>
      <c r="D92" s="365"/>
      <c r="E92" s="365"/>
      <c r="F92" s="365"/>
      <c r="G92" s="365"/>
      <c r="H92" s="365"/>
      <c r="I92" s="365"/>
      <c r="J92" s="365"/>
      <c r="K92" s="365"/>
    </row>
    <row r="93" spans="1:11">
      <c r="A93" s="359"/>
      <c r="B93" s="362"/>
      <c r="C93" s="363"/>
      <c r="D93" s="365"/>
      <c r="E93" s="365"/>
      <c r="F93" s="365"/>
      <c r="G93" s="365"/>
      <c r="H93" s="365"/>
      <c r="I93" s="365"/>
      <c r="J93" s="365"/>
      <c r="K93" s="365"/>
    </row>
    <row r="94" spans="1:11">
      <c r="A94" s="359"/>
      <c r="B94" s="362"/>
      <c r="C94" s="363"/>
      <c r="D94" s="365"/>
      <c r="E94" s="365"/>
      <c r="F94" s="365"/>
      <c r="G94" s="365"/>
      <c r="H94" s="365"/>
      <c r="I94" s="365"/>
      <c r="J94" s="365"/>
      <c r="K94" s="365"/>
    </row>
    <row r="95" spans="1:11">
      <c r="A95" s="359"/>
      <c r="B95" s="362"/>
      <c r="C95" s="363"/>
      <c r="D95" s="365"/>
      <c r="E95" s="365"/>
      <c r="F95" s="365"/>
      <c r="G95" s="365"/>
      <c r="H95" s="365"/>
      <c r="I95" s="365"/>
      <c r="J95" s="365"/>
      <c r="K95" s="365"/>
    </row>
    <row r="96" spans="1:11">
      <c r="A96" s="359"/>
      <c r="B96" s="362"/>
      <c r="C96" s="363"/>
      <c r="D96" s="365"/>
      <c r="E96" s="365"/>
      <c r="F96" s="365"/>
      <c r="G96" s="365"/>
      <c r="H96" s="365"/>
      <c r="I96" s="365"/>
      <c r="J96" s="365"/>
      <c r="K96" s="365"/>
    </row>
    <row r="97" spans="1:11">
      <c r="A97" s="359"/>
      <c r="B97" s="362"/>
      <c r="C97" s="363"/>
      <c r="D97" s="365"/>
      <c r="E97" s="365"/>
      <c r="F97" s="365"/>
      <c r="G97" s="365"/>
      <c r="H97" s="365"/>
      <c r="I97" s="365"/>
      <c r="J97" s="365"/>
      <c r="K97" s="365"/>
    </row>
    <row r="98" spans="1:11">
      <c r="A98" s="359"/>
      <c r="B98" s="362"/>
      <c r="C98" s="363"/>
      <c r="D98" s="365"/>
      <c r="E98" s="365"/>
      <c r="F98" s="365"/>
      <c r="G98" s="365"/>
      <c r="H98" s="365"/>
      <c r="I98" s="365"/>
      <c r="J98" s="365"/>
      <c r="K98" s="365"/>
    </row>
    <row r="99" spans="1:11">
      <c r="A99" s="359"/>
      <c r="B99" s="362"/>
      <c r="C99" s="363"/>
      <c r="D99" s="365"/>
      <c r="E99" s="365"/>
      <c r="F99" s="365"/>
      <c r="G99" s="365"/>
      <c r="H99" s="365"/>
      <c r="I99" s="365"/>
      <c r="J99" s="365"/>
      <c r="K99" s="365"/>
    </row>
    <row r="100" spans="1:11">
      <c r="A100" s="359"/>
      <c r="B100" s="362"/>
      <c r="C100" s="363"/>
      <c r="D100" s="365"/>
      <c r="E100" s="365"/>
      <c r="F100" s="365"/>
      <c r="G100" s="365"/>
      <c r="H100" s="365"/>
      <c r="I100" s="365"/>
      <c r="J100" s="365"/>
      <c r="K100" s="365"/>
    </row>
    <row r="101" spans="1:11">
      <c r="A101" s="359"/>
      <c r="B101" s="362"/>
      <c r="C101" s="363"/>
      <c r="D101" s="365"/>
      <c r="E101" s="365"/>
      <c r="F101" s="365"/>
      <c r="G101" s="365"/>
      <c r="H101" s="365"/>
      <c r="I101" s="365"/>
      <c r="J101" s="365"/>
      <c r="K101" s="365"/>
    </row>
    <row r="102" spans="1:11">
      <c r="A102" s="359"/>
      <c r="B102" s="362"/>
      <c r="C102" s="363"/>
      <c r="D102" s="365"/>
      <c r="E102" s="365"/>
      <c r="F102" s="365"/>
      <c r="G102" s="365"/>
      <c r="H102" s="365"/>
      <c r="I102" s="365"/>
      <c r="J102" s="365"/>
      <c r="K102" s="365"/>
    </row>
    <row r="103" spans="1:11">
      <c r="A103" s="359"/>
      <c r="B103" s="362"/>
      <c r="C103" s="363"/>
      <c r="D103" s="365"/>
      <c r="E103" s="365"/>
      <c r="F103" s="365"/>
      <c r="G103" s="365"/>
      <c r="H103" s="365"/>
      <c r="I103" s="365"/>
      <c r="J103" s="365"/>
      <c r="K103" s="365"/>
    </row>
    <row r="104" spans="1:11">
      <c r="A104" s="359"/>
      <c r="B104" s="362"/>
      <c r="C104" s="363"/>
      <c r="D104" s="365"/>
      <c r="E104" s="365"/>
      <c r="F104" s="365"/>
      <c r="G104" s="365"/>
      <c r="H104" s="365"/>
      <c r="I104" s="365"/>
      <c r="J104" s="365"/>
      <c r="K104" s="365"/>
    </row>
    <row r="105" spans="1:11">
      <c r="A105" s="359"/>
      <c r="B105" s="362"/>
      <c r="C105" s="363"/>
      <c r="D105" s="365"/>
      <c r="E105" s="365"/>
      <c r="F105" s="365"/>
      <c r="G105" s="365"/>
      <c r="H105" s="365"/>
      <c r="I105" s="365"/>
      <c r="J105" s="365"/>
      <c r="K105" s="365"/>
    </row>
    <row r="106" spans="1:11">
      <c r="A106" s="359"/>
      <c r="B106" s="362"/>
      <c r="C106" s="363"/>
      <c r="D106" s="365"/>
      <c r="E106" s="365"/>
      <c r="F106" s="365"/>
      <c r="G106" s="365"/>
      <c r="H106" s="365"/>
      <c r="I106" s="365"/>
      <c r="J106" s="365"/>
      <c r="K106" s="365"/>
    </row>
    <row r="107" spans="1:11">
      <c r="A107" s="359"/>
      <c r="B107" s="362"/>
      <c r="C107" s="363"/>
      <c r="D107" s="365"/>
      <c r="E107" s="365"/>
      <c r="F107" s="365"/>
      <c r="G107" s="365"/>
      <c r="H107" s="365"/>
      <c r="I107" s="365"/>
      <c r="J107" s="365"/>
      <c r="K107" s="365"/>
    </row>
    <row r="108" spans="1:11">
      <c r="A108" s="359"/>
      <c r="B108" s="362"/>
      <c r="C108" s="363"/>
      <c r="D108" s="365"/>
      <c r="E108" s="365"/>
      <c r="F108" s="365"/>
      <c r="G108" s="365"/>
      <c r="H108" s="365"/>
      <c r="I108" s="365"/>
      <c r="J108" s="365"/>
      <c r="K108" s="365"/>
    </row>
    <row r="109" spans="1:11">
      <c r="A109" s="359"/>
      <c r="B109" s="362"/>
      <c r="C109" s="363"/>
      <c r="D109" s="365"/>
      <c r="E109" s="365"/>
      <c r="F109" s="365"/>
      <c r="G109" s="365"/>
      <c r="H109" s="365"/>
      <c r="I109" s="365"/>
      <c r="J109" s="365"/>
      <c r="K109" s="365"/>
    </row>
    <row r="110" spans="1:11">
      <c r="A110" s="359"/>
      <c r="B110" s="362"/>
      <c r="C110" s="363"/>
      <c r="D110" s="365"/>
      <c r="E110" s="365"/>
      <c r="F110" s="365"/>
      <c r="G110" s="365"/>
      <c r="H110" s="365"/>
      <c r="I110" s="365"/>
      <c r="J110" s="365"/>
      <c r="K110" s="365"/>
    </row>
    <row r="111" spans="1:11">
      <c r="A111" s="359"/>
      <c r="B111" s="362"/>
      <c r="C111" s="363"/>
      <c r="D111" s="365"/>
      <c r="E111" s="365"/>
      <c r="F111" s="365"/>
      <c r="G111" s="365"/>
      <c r="H111" s="365"/>
      <c r="I111" s="365"/>
      <c r="J111" s="365"/>
      <c r="K111" s="365"/>
    </row>
    <row r="112" spans="1:11">
      <c r="A112" s="359"/>
      <c r="B112" s="362"/>
      <c r="C112" s="363"/>
      <c r="D112" s="365"/>
      <c r="E112" s="365"/>
      <c r="F112" s="365"/>
      <c r="G112" s="365"/>
      <c r="H112" s="365"/>
      <c r="I112" s="365"/>
      <c r="J112" s="365"/>
      <c r="K112" s="365"/>
    </row>
    <row r="113" spans="1:11">
      <c r="A113" s="359"/>
      <c r="B113" s="362"/>
      <c r="C113" s="363"/>
      <c r="D113" s="365"/>
      <c r="E113" s="365"/>
      <c r="F113" s="365"/>
      <c r="G113" s="365"/>
      <c r="H113" s="365"/>
      <c r="I113" s="365"/>
      <c r="J113" s="365"/>
      <c r="K113" s="365"/>
    </row>
    <row r="114" spans="1:11">
      <c r="A114" s="359"/>
      <c r="B114" s="362"/>
      <c r="C114" s="363"/>
      <c r="D114" s="365"/>
      <c r="E114" s="365"/>
      <c r="F114" s="365"/>
      <c r="G114" s="365"/>
      <c r="H114" s="365"/>
      <c r="I114" s="365"/>
      <c r="J114" s="365"/>
      <c r="K114" s="365"/>
    </row>
    <row r="115" spans="1:11">
      <c r="A115" s="359"/>
      <c r="B115" s="362"/>
      <c r="C115" s="363"/>
      <c r="D115" s="365"/>
      <c r="E115" s="365"/>
      <c r="F115" s="365"/>
      <c r="G115" s="365"/>
      <c r="H115" s="365"/>
      <c r="I115" s="365"/>
      <c r="J115" s="365"/>
      <c r="K115" s="365"/>
    </row>
    <row r="116" spans="1:11">
      <c r="A116" s="359"/>
      <c r="B116" s="362"/>
      <c r="C116" s="363"/>
      <c r="D116" s="365"/>
      <c r="E116" s="365"/>
      <c r="F116" s="365"/>
      <c r="G116" s="365"/>
      <c r="H116" s="365"/>
      <c r="I116" s="365"/>
      <c r="J116" s="365"/>
      <c r="K116" s="365"/>
    </row>
    <row r="117" spans="1:11">
      <c r="A117" s="359"/>
      <c r="B117" s="362"/>
      <c r="C117" s="363"/>
      <c r="D117" s="365"/>
      <c r="E117" s="365"/>
      <c r="F117" s="365"/>
      <c r="G117" s="365"/>
      <c r="H117" s="365"/>
      <c r="I117" s="365"/>
      <c r="J117" s="365"/>
      <c r="K117" s="365"/>
    </row>
    <row r="118" spans="1:11">
      <c r="A118" s="359"/>
      <c r="B118" s="362"/>
      <c r="C118" s="363"/>
      <c r="D118" s="365"/>
      <c r="E118" s="365"/>
      <c r="F118" s="365"/>
      <c r="G118" s="365"/>
      <c r="H118" s="365"/>
      <c r="I118" s="365"/>
      <c r="J118" s="365"/>
      <c r="K118" s="365"/>
    </row>
    <row r="119" spans="1:11">
      <c r="A119" s="359"/>
      <c r="B119" s="362"/>
      <c r="C119" s="363"/>
      <c r="D119" s="365"/>
      <c r="E119" s="365"/>
      <c r="F119" s="365"/>
      <c r="G119" s="365"/>
      <c r="H119" s="365"/>
      <c r="I119" s="365"/>
      <c r="J119" s="365"/>
      <c r="K119" s="365"/>
    </row>
    <row r="120" spans="1:11">
      <c r="A120" s="359"/>
      <c r="B120" s="362"/>
      <c r="C120" s="363"/>
      <c r="D120" s="365"/>
      <c r="E120" s="365"/>
      <c r="F120" s="365"/>
      <c r="G120" s="365"/>
      <c r="H120" s="365"/>
      <c r="I120" s="365"/>
      <c r="J120" s="365"/>
      <c r="K120" s="365"/>
    </row>
    <row r="121" spans="1:11">
      <c r="A121" s="359"/>
      <c r="B121" s="362"/>
      <c r="C121" s="363"/>
      <c r="D121" s="365"/>
      <c r="E121" s="365"/>
      <c r="F121" s="365"/>
      <c r="G121" s="365"/>
      <c r="H121" s="365"/>
      <c r="I121" s="365"/>
      <c r="J121" s="365"/>
      <c r="K121" s="365"/>
    </row>
    <row r="122" spans="1:11">
      <c r="A122" s="359"/>
      <c r="B122" s="362"/>
      <c r="C122" s="363"/>
      <c r="D122" s="365"/>
      <c r="E122" s="365"/>
      <c r="F122" s="365"/>
      <c r="G122" s="365"/>
      <c r="H122" s="365"/>
      <c r="I122" s="365"/>
      <c r="J122" s="365"/>
      <c r="K122" s="365"/>
    </row>
    <row r="123" spans="1:11">
      <c r="A123" s="359"/>
      <c r="B123" s="362"/>
      <c r="C123" s="363"/>
      <c r="D123" s="365"/>
      <c r="E123" s="365"/>
      <c r="F123" s="365"/>
      <c r="G123" s="365"/>
      <c r="H123" s="365"/>
      <c r="I123" s="365"/>
      <c r="J123" s="365"/>
      <c r="K123" s="365"/>
    </row>
    <row r="124" spans="1:11">
      <c r="A124" s="359"/>
      <c r="B124" s="362"/>
      <c r="C124" s="363"/>
      <c r="D124" s="365"/>
      <c r="E124" s="365"/>
      <c r="F124" s="365"/>
      <c r="G124" s="365"/>
      <c r="H124" s="365"/>
      <c r="I124" s="365"/>
      <c r="J124" s="365"/>
      <c r="K124" s="365"/>
    </row>
    <row r="125" spans="1:11">
      <c r="A125" s="359"/>
      <c r="B125" s="362"/>
      <c r="C125" s="363"/>
      <c r="D125" s="365"/>
      <c r="E125" s="365"/>
      <c r="F125" s="365"/>
      <c r="G125" s="365"/>
      <c r="H125" s="365"/>
      <c r="I125" s="365"/>
      <c r="J125" s="365"/>
      <c r="K125" s="365"/>
    </row>
    <row r="126" spans="1:11">
      <c r="A126" s="359"/>
      <c r="B126" s="362"/>
      <c r="C126" s="363"/>
      <c r="D126" s="365"/>
      <c r="E126" s="365"/>
      <c r="F126" s="365"/>
      <c r="G126" s="365"/>
      <c r="H126" s="365"/>
      <c r="I126" s="365"/>
      <c r="J126" s="365"/>
      <c r="K126" s="365"/>
    </row>
    <row r="127" spans="1:11">
      <c r="A127" s="359"/>
      <c r="B127" s="362"/>
      <c r="C127" s="363"/>
      <c r="D127" s="365"/>
      <c r="E127" s="365"/>
      <c r="F127" s="365"/>
      <c r="G127" s="365"/>
      <c r="H127" s="365"/>
      <c r="I127" s="365"/>
      <c r="J127" s="365"/>
      <c r="K127" s="365"/>
    </row>
    <row r="128" spans="1:11">
      <c r="A128" s="359"/>
      <c r="B128" s="362"/>
      <c r="C128" s="363"/>
      <c r="D128" s="365"/>
      <c r="E128" s="365"/>
      <c r="F128" s="365"/>
      <c r="G128" s="365"/>
      <c r="H128" s="365"/>
      <c r="I128" s="365"/>
      <c r="J128" s="365"/>
      <c r="K128" s="365"/>
    </row>
    <row r="129" spans="1:11">
      <c r="A129" s="359"/>
      <c r="B129" s="362"/>
      <c r="C129" s="363"/>
      <c r="D129" s="365"/>
      <c r="E129" s="365"/>
      <c r="F129" s="365"/>
      <c r="G129" s="365"/>
      <c r="H129" s="365"/>
      <c r="I129" s="365"/>
      <c r="J129" s="365"/>
      <c r="K129" s="365"/>
    </row>
    <row r="130" spans="1:11">
      <c r="A130" s="359"/>
      <c r="B130" s="362"/>
      <c r="C130" s="363"/>
      <c r="D130" s="365"/>
      <c r="E130" s="365"/>
      <c r="F130" s="365"/>
      <c r="G130" s="365"/>
      <c r="H130" s="365"/>
      <c r="I130" s="365"/>
      <c r="J130" s="365"/>
      <c r="K130" s="365"/>
    </row>
    <row r="131" spans="1:11">
      <c r="A131" s="359"/>
      <c r="B131" s="362"/>
      <c r="C131" s="363"/>
      <c r="D131" s="365"/>
      <c r="E131" s="365"/>
      <c r="F131" s="365"/>
      <c r="G131" s="365"/>
      <c r="H131" s="365"/>
      <c r="I131" s="365"/>
      <c r="J131" s="365"/>
      <c r="K131" s="365"/>
    </row>
    <row r="132" spans="1:11">
      <c r="A132" s="359"/>
      <c r="B132" s="362"/>
      <c r="C132" s="363"/>
      <c r="D132" s="365"/>
      <c r="E132" s="365"/>
      <c r="F132" s="365"/>
      <c r="G132" s="365"/>
      <c r="H132" s="365"/>
      <c r="I132" s="365"/>
      <c r="J132" s="365"/>
      <c r="K132" s="365"/>
    </row>
    <row r="133" spans="1:11">
      <c r="A133" s="359"/>
      <c r="B133" s="362"/>
      <c r="C133" s="363"/>
      <c r="D133" s="365"/>
      <c r="E133" s="365"/>
      <c r="F133" s="365"/>
      <c r="G133" s="365"/>
      <c r="H133" s="365"/>
      <c r="I133" s="365"/>
      <c r="J133" s="365"/>
      <c r="K133" s="365"/>
    </row>
    <row r="134" spans="1:11">
      <c r="A134" s="359"/>
      <c r="B134" s="362"/>
      <c r="C134" s="363"/>
      <c r="D134" s="365"/>
      <c r="E134" s="365"/>
      <c r="F134" s="365"/>
      <c r="G134" s="365"/>
      <c r="H134" s="365"/>
      <c r="I134" s="365"/>
      <c r="J134" s="365"/>
      <c r="K134" s="365"/>
    </row>
    <row r="135" spans="1:11">
      <c r="A135" s="359"/>
      <c r="B135" s="362"/>
      <c r="C135" s="363"/>
      <c r="D135" s="365"/>
      <c r="E135" s="365"/>
      <c r="F135" s="365"/>
      <c r="G135" s="365"/>
      <c r="H135" s="365"/>
      <c r="I135" s="365"/>
      <c r="J135" s="365"/>
      <c r="K135" s="365"/>
    </row>
    <row r="136" spans="1:11">
      <c r="A136" s="359"/>
      <c r="B136" s="362"/>
      <c r="C136" s="363"/>
      <c r="D136" s="365"/>
      <c r="E136" s="365"/>
      <c r="F136" s="365"/>
      <c r="G136" s="365"/>
      <c r="H136" s="365"/>
      <c r="I136" s="365"/>
      <c r="J136" s="365"/>
      <c r="K136" s="365"/>
    </row>
    <row r="137" spans="1:11">
      <c r="A137" s="359"/>
      <c r="B137" s="362"/>
      <c r="C137" s="363"/>
      <c r="D137" s="365"/>
      <c r="E137" s="365"/>
      <c r="F137" s="365"/>
      <c r="G137" s="365"/>
      <c r="H137" s="365"/>
      <c r="I137" s="365"/>
      <c r="J137" s="365"/>
      <c r="K137" s="365"/>
    </row>
    <row r="138" spans="1:11">
      <c r="A138" s="359"/>
      <c r="B138" s="362"/>
      <c r="C138" s="363"/>
      <c r="D138" s="365"/>
      <c r="E138" s="365"/>
      <c r="F138" s="365"/>
      <c r="G138" s="365"/>
      <c r="H138" s="365"/>
      <c r="I138" s="365"/>
      <c r="J138" s="365"/>
      <c r="K138" s="365"/>
    </row>
    <row r="139" spans="1:11">
      <c r="A139" s="359"/>
      <c r="B139" s="362"/>
      <c r="C139" s="363"/>
      <c r="D139" s="365"/>
      <c r="E139" s="365"/>
      <c r="F139" s="365"/>
      <c r="G139" s="365"/>
      <c r="H139" s="365"/>
      <c r="I139" s="365"/>
      <c r="J139" s="365"/>
      <c r="K139" s="365"/>
    </row>
    <row r="140" spans="1:11">
      <c r="A140" s="359"/>
      <c r="B140" s="362"/>
      <c r="C140" s="363"/>
      <c r="D140" s="365"/>
      <c r="E140" s="365"/>
      <c r="F140" s="365"/>
      <c r="G140" s="365"/>
      <c r="H140" s="365"/>
      <c r="I140" s="365"/>
      <c r="J140" s="365"/>
      <c r="K140" s="365"/>
    </row>
    <row r="141" spans="1:11">
      <c r="A141" s="359"/>
      <c r="B141" s="362"/>
      <c r="C141" s="363"/>
      <c r="D141" s="365"/>
      <c r="E141" s="365"/>
      <c r="F141" s="365"/>
      <c r="G141" s="365"/>
      <c r="H141" s="365"/>
      <c r="I141" s="365"/>
      <c r="J141" s="365"/>
      <c r="K141" s="365"/>
    </row>
    <row r="142" spans="1:11">
      <c r="A142" s="359"/>
      <c r="B142" s="362"/>
      <c r="C142" s="363"/>
      <c r="D142" s="365"/>
      <c r="E142" s="365"/>
      <c r="F142" s="365"/>
      <c r="G142" s="365"/>
      <c r="H142" s="365"/>
      <c r="I142" s="365"/>
      <c r="J142" s="365"/>
      <c r="K142" s="365"/>
    </row>
    <row r="143" spans="1:11">
      <c r="A143" s="359"/>
      <c r="B143" s="362"/>
      <c r="C143" s="363"/>
      <c r="D143" s="365"/>
      <c r="E143" s="365"/>
      <c r="F143" s="365"/>
      <c r="G143" s="365"/>
      <c r="H143" s="365"/>
      <c r="I143" s="365"/>
      <c r="J143" s="365"/>
      <c r="K143" s="365"/>
    </row>
    <row r="144" spans="1:11">
      <c r="A144" s="359"/>
      <c r="B144" s="362"/>
      <c r="C144" s="363"/>
      <c r="D144" s="365"/>
      <c r="E144" s="365"/>
      <c r="F144" s="365"/>
      <c r="G144" s="365"/>
      <c r="H144" s="365"/>
      <c r="I144" s="365"/>
      <c r="J144" s="365"/>
      <c r="K144" s="365"/>
    </row>
    <row r="145" spans="1:11">
      <c r="A145" s="359"/>
      <c r="B145" s="362"/>
      <c r="C145" s="363"/>
      <c r="D145" s="365"/>
      <c r="E145" s="365"/>
      <c r="F145" s="365"/>
      <c r="G145" s="365"/>
      <c r="H145" s="365"/>
      <c r="I145" s="365"/>
      <c r="J145" s="365"/>
      <c r="K145" s="365"/>
    </row>
    <row r="146" spans="1:11">
      <c r="A146" s="359"/>
      <c r="B146" s="362"/>
      <c r="C146" s="363"/>
      <c r="D146" s="365"/>
      <c r="E146" s="365"/>
      <c r="F146" s="365"/>
      <c r="G146" s="365"/>
      <c r="H146" s="365"/>
      <c r="I146" s="365"/>
      <c r="J146" s="365"/>
      <c r="K146" s="365"/>
    </row>
    <row r="147" spans="1:11">
      <c r="A147" s="359"/>
      <c r="B147" s="362"/>
      <c r="C147" s="363"/>
      <c r="D147" s="365"/>
      <c r="E147" s="365"/>
      <c r="F147" s="365"/>
      <c r="G147" s="365"/>
      <c r="H147" s="365"/>
      <c r="I147" s="365"/>
      <c r="J147" s="365"/>
      <c r="K147" s="365"/>
    </row>
    <row r="148" spans="1:11">
      <c r="A148" s="359"/>
      <c r="B148" s="362"/>
      <c r="C148" s="363"/>
      <c r="D148" s="365"/>
      <c r="E148" s="365"/>
      <c r="F148" s="365"/>
      <c r="G148" s="365"/>
      <c r="H148" s="365"/>
      <c r="I148" s="365"/>
      <c r="J148" s="365"/>
      <c r="K148" s="365"/>
    </row>
    <row r="149" spans="1:11">
      <c r="A149" s="359"/>
      <c r="B149" s="362"/>
      <c r="C149" s="363"/>
      <c r="D149" s="365"/>
      <c r="E149" s="365"/>
      <c r="F149" s="365"/>
      <c r="G149" s="365"/>
      <c r="H149" s="365"/>
      <c r="I149" s="365"/>
      <c r="J149" s="365"/>
      <c r="K149" s="365"/>
    </row>
    <row r="150" spans="1:11">
      <c r="A150" s="359"/>
      <c r="B150" s="362"/>
      <c r="C150" s="363"/>
      <c r="D150" s="365"/>
      <c r="E150" s="365"/>
      <c r="F150" s="365"/>
      <c r="G150" s="365"/>
      <c r="H150" s="365"/>
      <c r="I150" s="365"/>
      <c r="J150" s="365"/>
      <c r="K150" s="365"/>
    </row>
    <row r="151" spans="1:11">
      <c r="A151" s="359"/>
      <c r="B151" s="362"/>
      <c r="C151" s="363"/>
      <c r="D151" s="365"/>
      <c r="E151" s="365"/>
      <c r="F151" s="365"/>
      <c r="G151" s="365"/>
      <c r="H151" s="365"/>
      <c r="I151" s="365"/>
      <c r="J151" s="365"/>
      <c r="K151" s="365"/>
    </row>
    <row r="152" spans="1:11">
      <c r="A152" s="359"/>
      <c r="B152" s="362"/>
      <c r="C152" s="363"/>
      <c r="D152" s="365"/>
      <c r="E152" s="365"/>
      <c r="F152" s="365"/>
      <c r="G152" s="365"/>
      <c r="H152" s="365"/>
      <c r="I152" s="365"/>
      <c r="J152" s="365"/>
      <c r="K152" s="365"/>
    </row>
    <row r="153" spans="1:11">
      <c r="A153" s="359"/>
      <c r="B153" s="362"/>
      <c r="C153" s="363"/>
      <c r="D153" s="365"/>
      <c r="E153" s="365"/>
      <c r="F153" s="365"/>
      <c r="G153" s="365"/>
      <c r="H153" s="365"/>
      <c r="I153" s="365"/>
      <c r="J153" s="365"/>
      <c r="K153" s="365"/>
    </row>
    <row r="154" spans="1:11">
      <c r="A154" s="359"/>
      <c r="B154" s="362"/>
      <c r="C154" s="363"/>
      <c r="D154" s="365"/>
      <c r="E154" s="365"/>
      <c r="F154" s="365"/>
      <c r="G154" s="365"/>
      <c r="H154" s="365"/>
      <c r="I154" s="365"/>
      <c r="J154" s="365"/>
      <c r="K154" s="365"/>
    </row>
    <row r="155" spans="1:11">
      <c r="A155" s="359"/>
      <c r="B155" s="362"/>
      <c r="C155" s="363"/>
      <c r="D155" s="365"/>
      <c r="E155" s="365"/>
      <c r="F155" s="365"/>
      <c r="G155" s="365"/>
      <c r="H155" s="365"/>
      <c r="I155" s="365"/>
      <c r="J155" s="365"/>
      <c r="K155" s="365"/>
    </row>
    <row r="156" spans="1:11">
      <c r="A156" s="359"/>
      <c r="B156" s="362"/>
      <c r="C156" s="363"/>
      <c r="D156" s="365"/>
      <c r="E156" s="365"/>
      <c r="F156" s="365"/>
      <c r="G156" s="365"/>
      <c r="H156" s="365"/>
      <c r="I156" s="365"/>
      <c r="J156" s="365"/>
      <c r="K156" s="365"/>
    </row>
    <row r="157" spans="1:11">
      <c r="A157" s="359"/>
      <c r="B157" s="362"/>
      <c r="C157" s="363"/>
      <c r="D157" s="365"/>
      <c r="E157" s="365"/>
      <c r="F157" s="365"/>
      <c r="G157" s="365"/>
      <c r="H157" s="365"/>
      <c r="I157" s="365"/>
      <c r="J157" s="365"/>
      <c r="K157" s="365"/>
    </row>
    <row r="158" spans="1:11">
      <c r="A158" s="359"/>
      <c r="B158" s="362"/>
      <c r="C158" s="363"/>
      <c r="D158" s="365"/>
      <c r="E158" s="365"/>
      <c r="F158" s="365"/>
      <c r="G158" s="365"/>
      <c r="H158" s="365"/>
      <c r="I158" s="365"/>
      <c r="J158" s="365"/>
      <c r="K158" s="365"/>
    </row>
    <row r="159" spans="1:11">
      <c r="A159" s="359"/>
      <c r="B159" s="362"/>
      <c r="C159" s="363"/>
      <c r="D159" s="365"/>
      <c r="E159" s="365"/>
      <c r="F159" s="365"/>
      <c r="G159" s="365"/>
      <c r="H159" s="365"/>
      <c r="I159" s="365"/>
      <c r="J159" s="365"/>
      <c r="K159" s="365"/>
    </row>
    <row r="160" spans="1:11">
      <c r="A160" s="359"/>
      <c r="B160" s="362"/>
      <c r="C160" s="363"/>
      <c r="D160" s="365"/>
      <c r="E160" s="365"/>
      <c r="F160" s="365"/>
      <c r="G160" s="365"/>
      <c r="H160" s="365"/>
      <c r="I160" s="365"/>
      <c r="J160" s="365"/>
      <c r="K160" s="365"/>
    </row>
    <row r="161" spans="1:11">
      <c r="A161" s="359"/>
      <c r="B161" s="362"/>
      <c r="C161" s="363"/>
      <c r="D161" s="365"/>
      <c r="E161" s="365"/>
      <c r="F161" s="365"/>
      <c r="G161" s="365"/>
      <c r="H161" s="365"/>
      <c r="I161" s="365"/>
      <c r="J161" s="365"/>
      <c r="K161" s="365"/>
    </row>
    <row r="162" spans="1:11">
      <c r="A162" s="359"/>
      <c r="B162" s="362"/>
      <c r="C162" s="363"/>
      <c r="D162" s="365"/>
      <c r="E162" s="365"/>
      <c r="F162" s="365"/>
      <c r="G162" s="365"/>
      <c r="H162" s="365"/>
      <c r="I162" s="365"/>
      <c r="J162" s="365"/>
      <c r="K162" s="365"/>
    </row>
    <row r="163" spans="1:11">
      <c r="A163" s="359"/>
      <c r="B163" s="362"/>
      <c r="C163" s="363"/>
      <c r="D163" s="365"/>
      <c r="E163" s="365"/>
      <c r="F163" s="365"/>
      <c r="G163" s="365"/>
      <c r="H163" s="365"/>
      <c r="I163" s="365"/>
      <c r="J163" s="365"/>
      <c r="K163" s="365"/>
    </row>
    <row r="164" spans="1:11">
      <c r="A164" s="359"/>
      <c r="B164" s="362"/>
      <c r="C164" s="363"/>
      <c r="D164" s="365"/>
      <c r="E164" s="365"/>
      <c r="F164" s="365"/>
      <c r="G164" s="365"/>
      <c r="H164" s="365"/>
      <c r="I164" s="365"/>
      <c r="J164" s="365"/>
      <c r="K164" s="365"/>
    </row>
    <row r="165" spans="1:11">
      <c r="A165" s="359"/>
      <c r="B165" s="362"/>
      <c r="C165" s="363"/>
      <c r="D165" s="365"/>
      <c r="E165" s="365"/>
      <c r="F165" s="365"/>
      <c r="G165" s="365"/>
      <c r="H165" s="365"/>
      <c r="I165" s="365"/>
      <c r="J165" s="365"/>
      <c r="K165" s="365"/>
    </row>
    <row r="166" spans="1:11">
      <c r="A166" s="359"/>
      <c r="B166" s="362"/>
      <c r="C166" s="363"/>
      <c r="D166" s="365"/>
      <c r="E166" s="365"/>
      <c r="F166" s="365"/>
      <c r="G166" s="365"/>
      <c r="H166" s="365"/>
      <c r="I166" s="365"/>
      <c r="J166" s="365"/>
      <c r="K166" s="365"/>
    </row>
    <row r="167" spans="1:11">
      <c r="A167" s="359"/>
      <c r="B167" s="362"/>
      <c r="C167" s="363"/>
      <c r="D167" s="365"/>
      <c r="E167" s="365"/>
      <c r="F167" s="365"/>
      <c r="G167" s="365"/>
      <c r="H167" s="365"/>
      <c r="I167" s="365"/>
      <c r="J167" s="365"/>
      <c r="K167" s="365"/>
    </row>
    <row r="168" spans="1:11">
      <c r="A168" s="359"/>
      <c r="B168" s="362"/>
      <c r="C168" s="363"/>
      <c r="D168" s="365"/>
      <c r="E168" s="365"/>
      <c r="F168" s="365"/>
      <c r="G168" s="365"/>
      <c r="H168" s="365"/>
      <c r="I168" s="365"/>
      <c r="J168" s="365"/>
      <c r="K168" s="365"/>
    </row>
    <row r="169" spans="1:11">
      <c r="A169" s="359"/>
      <c r="B169" s="362"/>
      <c r="C169" s="363"/>
      <c r="D169" s="365"/>
      <c r="E169" s="365"/>
      <c r="F169" s="365"/>
      <c r="G169" s="365"/>
      <c r="H169" s="365"/>
      <c r="I169" s="365"/>
      <c r="J169" s="365"/>
      <c r="K169" s="365"/>
    </row>
    <row r="170" spans="1:11">
      <c r="A170" s="359"/>
      <c r="B170" s="362"/>
      <c r="C170" s="363"/>
      <c r="D170" s="365"/>
      <c r="E170" s="365"/>
      <c r="F170" s="365"/>
      <c r="G170" s="365"/>
      <c r="H170" s="365"/>
      <c r="I170" s="365"/>
      <c r="J170" s="365"/>
      <c r="K170" s="365"/>
    </row>
    <row r="171" spans="1:11">
      <c r="A171" s="359"/>
      <c r="B171" s="362"/>
      <c r="C171" s="363"/>
      <c r="D171" s="365"/>
      <c r="E171" s="365"/>
      <c r="F171" s="365"/>
      <c r="G171" s="365"/>
      <c r="H171" s="365"/>
      <c r="I171" s="365"/>
      <c r="J171" s="365"/>
      <c r="K171" s="365"/>
    </row>
    <row r="172" spans="1:11">
      <c r="A172" s="359"/>
      <c r="B172" s="362"/>
      <c r="C172" s="363"/>
      <c r="D172" s="365"/>
      <c r="E172" s="365"/>
      <c r="F172" s="365"/>
      <c r="G172" s="365"/>
      <c r="H172" s="365"/>
      <c r="I172" s="365"/>
      <c r="J172" s="365"/>
      <c r="K172" s="365"/>
    </row>
    <row r="173" spans="1:11">
      <c r="A173" s="359"/>
      <c r="B173" s="362"/>
      <c r="C173" s="363"/>
      <c r="D173" s="365"/>
      <c r="E173" s="365"/>
      <c r="F173" s="365"/>
      <c r="G173" s="365"/>
      <c r="H173" s="365"/>
      <c r="I173" s="365"/>
      <c r="J173" s="365"/>
      <c r="K173" s="365"/>
    </row>
    <row r="174" spans="1:11">
      <c r="A174" s="359"/>
      <c r="B174" s="362"/>
      <c r="C174" s="363"/>
      <c r="D174" s="365"/>
      <c r="E174" s="365"/>
      <c r="F174" s="365"/>
      <c r="G174" s="365"/>
      <c r="H174" s="365"/>
      <c r="I174" s="365"/>
      <c r="J174" s="365"/>
      <c r="K174" s="365"/>
    </row>
    <row r="175" spans="1:11">
      <c r="A175" s="359"/>
      <c r="B175" s="362"/>
      <c r="C175" s="363"/>
      <c r="D175" s="365"/>
      <c r="E175" s="365"/>
      <c r="F175" s="365"/>
      <c r="G175" s="365"/>
      <c r="H175" s="365"/>
      <c r="I175" s="365"/>
      <c r="J175" s="365"/>
      <c r="K175" s="365"/>
    </row>
    <row r="176" spans="1:11">
      <c r="A176" s="359"/>
      <c r="B176" s="362"/>
      <c r="C176" s="363"/>
      <c r="D176" s="365"/>
      <c r="E176" s="365"/>
      <c r="F176" s="365"/>
      <c r="G176" s="365"/>
      <c r="H176" s="365"/>
      <c r="I176" s="365"/>
      <c r="J176" s="365"/>
      <c r="K176" s="365"/>
    </row>
    <row r="177" spans="1:11">
      <c r="A177" s="359"/>
      <c r="B177" s="362"/>
      <c r="C177" s="363"/>
      <c r="D177" s="365"/>
      <c r="E177" s="365"/>
      <c r="F177" s="365"/>
      <c r="G177" s="365"/>
      <c r="H177" s="365"/>
      <c r="I177" s="365"/>
      <c r="J177" s="365"/>
      <c r="K177" s="365"/>
    </row>
    <row r="178" spans="1:11">
      <c r="A178" s="359"/>
      <c r="B178" s="362"/>
      <c r="C178" s="363"/>
      <c r="D178" s="365"/>
      <c r="E178" s="365"/>
      <c r="F178" s="365"/>
      <c r="G178" s="365"/>
      <c r="H178" s="365"/>
      <c r="I178" s="365"/>
      <c r="J178" s="365"/>
      <c r="K178" s="365"/>
    </row>
    <row r="179" spans="1:11">
      <c r="A179" s="359"/>
      <c r="B179" s="362"/>
      <c r="C179" s="363"/>
      <c r="D179" s="365"/>
      <c r="E179" s="365"/>
      <c r="F179" s="365"/>
      <c r="G179" s="365"/>
      <c r="H179" s="365"/>
      <c r="I179" s="365"/>
      <c r="J179" s="365"/>
      <c r="K179" s="365"/>
    </row>
    <row r="180" spans="1:11">
      <c r="A180" s="359"/>
      <c r="B180" s="362"/>
      <c r="C180" s="363"/>
      <c r="D180" s="365"/>
      <c r="E180" s="365"/>
      <c r="F180" s="365"/>
      <c r="G180" s="365"/>
      <c r="H180" s="365"/>
      <c r="I180" s="365"/>
      <c r="J180" s="365"/>
      <c r="K180" s="365"/>
    </row>
    <row r="181" spans="1:11">
      <c r="A181" s="359"/>
      <c r="B181" s="362"/>
      <c r="C181" s="363"/>
      <c r="D181" s="365"/>
      <c r="E181" s="365"/>
      <c r="F181" s="365"/>
      <c r="G181" s="365"/>
      <c r="H181" s="365"/>
      <c r="I181" s="365"/>
      <c r="J181" s="365"/>
      <c r="K181" s="365"/>
    </row>
    <row r="182" spans="1:11">
      <c r="A182" s="359"/>
      <c r="B182" s="362"/>
      <c r="C182" s="363"/>
      <c r="D182" s="365"/>
      <c r="E182" s="365"/>
      <c r="F182" s="365"/>
      <c r="G182" s="365"/>
      <c r="H182" s="365"/>
      <c r="I182" s="365"/>
      <c r="J182" s="365"/>
      <c r="K182" s="365"/>
    </row>
    <row r="183" spans="1:11">
      <c r="A183" s="359"/>
      <c r="B183" s="362"/>
      <c r="C183" s="363"/>
      <c r="D183" s="365"/>
      <c r="E183" s="365"/>
      <c r="F183" s="365"/>
      <c r="G183" s="365"/>
      <c r="H183" s="365"/>
      <c r="I183" s="365"/>
      <c r="J183" s="365"/>
      <c r="K183" s="365"/>
    </row>
    <row r="184" spans="1:11">
      <c r="A184" s="359"/>
      <c r="B184" s="362"/>
      <c r="C184" s="363"/>
      <c r="D184" s="365"/>
      <c r="E184" s="365"/>
      <c r="F184" s="365"/>
      <c r="G184" s="365"/>
      <c r="H184" s="365"/>
      <c r="I184" s="365"/>
      <c r="J184" s="365"/>
      <c r="K184" s="365"/>
    </row>
    <row r="185" spans="1:11">
      <c r="A185" s="359"/>
      <c r="B185" s="362"/>
      <c r="C185" s="363"/>
      <c r="D185" s="365"/>
      <c r="E185" s="365"/>
      <c r="F185" s="365"/>
      <c r="G185" s="365"/>
      <c r="H185" s="365"/>
      <c r="I185" s="365"/>
      <c r="J185" s="365"/>
      <c r="K185" s="365"/>
    </row>
    <row r="186" spans="1:11">
      <c r="A186" s="359"/>
      <c r="B186" s="362"/>
      <c r="C186" s="363"/>
      <c r="D186" s="365"/>
      <c r="E186" s="365"/>
      <c r="F186" s="365"/>
      <c r="G186" s="365"/>
      <c r="H186" s="365"/>
      <c r="I186" s="365"/>
      <c r="J186" s="365"/>
      <c r="K186" s="365"/>
    </row>
    <row r="187" spans="1:11">
      <c r="A187" s="359"/>
      <c r="B187" s="362"/>
      <c r="C187" s="363"/>
      <c r="D187" s="365"/>
      <c r="E187" s="365"/>
      <c r="F187" s="365"/>
      <c r="G187" s="365"/>
      <c r="H187" s="365"/>
      <c r="I187" s="365"/>
      <c r="J187" s="365"/>
      <c r="K187" s="365"/>
    </row>
    <row r="188" spans="1:11">
      <c r="A188" s="359"/>
      <c r="B188" s="362"/>
      <c r="C188" s="363"/>
      <c r="D188" s="365"/>
      <c r="E188" s="365"/>
      <c r="F188" s="365"/>
      <c r="G188" s="365"/>
      <c r="H188" s="365"/>
      <c r="I188" s="365"/>
      <c r="J188" s="365"/>
      <c r="K188" s="365"/>
    </row>
    <row r="189" spans="1:11">
      <c r="A189" s="359"/>
      <c r="B189" s="362"/>
      <c r="C189" s="363"/>
      <c r="D189" s="365"/>
      <c r="E189" s="365"/>
      <c r="F189" s="365"/>
      <c r="G189" s="365"/>
      <c r="H189" s="365"/>
      <c r="I189" s="365"/>
      <c r="J189" s="365"/>
      <c r="K189" s="365"/>
    </row>
    <row r="190" spans="1:11">
      <c r="A190" s="359"/>
      <c r="B190" s="362"/>
      <c r="C190" s="363"/>
      <c r="D190" s="365"/>
      <c r="E190" s="365"/>
      <c r="F190" s="365"/>
      <c r="G190" s="365"/>
      <c r="H190" s="365"/>
      <c r="I190" s="365"/>
      <c r="J190" s="365"/>
      <c r="K190" s="365"/>
    </row>
    <row r="191" spans="1:11">
      <c r="A191" s="359"/>
      <c r="B191" s="362"/>
      <c r="C191" s="363"/>
      <c r="D191" s="365"/>
      <c r="E191" s="365"/>
      <c r="F191" s="365"/>
      <c r="G191" s="365"/>
      <c r="H191" s="365"/>
      <c r="I191" s="365"/>
      <c r="J191" s="365"/>
      <c r="K191" s="365"/>
    </row>
    <row r="192" spans="1:11">
      <c r="A192" s="359"/>
      <c r="B192" s="362"/>
      <c r="C192" s="363"/>
      <c r="D192" s="365"/>
      <c r="E192" s="365"/>
      <c r="F192" s="365"/>
      <c r="G192" s="365"/>
      <c r="H192" s="365"/>
      <c r="I192" s="365"/>
      <c r="J192" s="365"/>
      <c r="K192" s="365"/>
    </row>
    <row r="193" spans="1:11">
      <c r="A193" s="359"/>
      <c r="B193" s="362"/>
      <c r="C193" s="363"/>
      <c r="D193" s="365"/>
      <c r="E193" s="365"/>
      <c r="F193" s="365"/>
      <c r="G193" s="365"/>
      <c r="H193" s="365"/>
      <c r="I193" s="365"/>
      <c r="J193" s="365"/>
      <c r="K193" s="365"/>
    </row>
    <row r="194" spans="1:11">
      <c r="A194" s="359"/>
      <c r="B194" s="362"/>
      <c r="C194" s="363"/>
      <c r="D194" s="365"/>
      <c r="E194" s="365"/>
      <c r="F194" s="365"/>
      <c r="G194" s="365"/>
      <c r="H194" s="365"/>
      <c r="I194" s="365"/>
      <c r="J194" s="365"/>
      <c r="K194" s="365"/>
    </row>
    <row r="195" spans="1:11">
      <c r="A195" s="359"/>
      <c r="B195" s="362"/>
      <c r="C195" s="363"/>
      <c r="D195" s="365"/>
      <c r="E195" s="365"/>
      <c r="F195" s="365"/>
      <c r="G195" s="365"/>
      <c r="H195" s="365"/>
      <c r="I195" s="365"/>
      <c r="J195" s="365"/>
      <c r="K195" s="365"/>
    </row>
    <row r="196" spans="1:11">
      <c r="A196" s="359"/>
      <c r="B196" s="362"/>
      <c r="C196" s="363"/>
      <c r="D196" s="365"/>
      <c r="E196" s="365"/>
      <c r="F196" s="365"/>
      <c r="G196" s="365"/>
      <c r="H196" s="365"/>
      <c r="I196" s="365"/>
      <c r="J196" s="365"/>
      <c r="K196" s="365"/>
    </row>
    <row r="197" spans="1:11">
      <c r="A197" s="359"/>
      <c r="B197" s="362"/>
      <c r="C197" s="363"/>
      <c r="D197" s="365"/>
      <c r="E197" s="365"/>
      <c r="F197" s="365"/>
      <c r="G197" s="365"/>
      <c r="H197" s="365"/>
      <c r="I197" s="365"/>
      <c r="J197" s="365"/>
      <c r="K197" s="365"/>
    </row>
    <row r="198" spans="1:11">
      <c r="A198" s="359"/>
      <c r="B198" s="362"/>
      <c r="C198" s="363"/>
      <c r="D198" s="365"/>
      <c r="E198" s="365"/>
      <c r="F198" s="365"/>
      <c r="G198" s="365"/>
      <c r="H198" s="365"/>
      <c r="I198" s="365"/>
      <c r="J198" s="365"/>
      <c r="K198" s="365"/>
    </row>
    <row r="199" spans="1:11">
      <c r="A199" s="359"/>
      <c r="B199" s="362"/>
      <c r="C199" s="363"/>
      <c r="D199" s="365"/>
      <c r="E199" s="365"/>
      <c r="F199" s="365"/>
      <c r="G199" s="365"/>
      <c r="H199" s="365"/>
      <c r="I199" s="365"/>
      <c r="J199" s="365"/>
      <c r="K199" s="365"/>
    </row>
    <row r="200" spans="1:11">
      <c r="A200" s="359"/>
      <c r="B200" s="362"/>
      <c r="C200" s="363"/>
      <c r="D200" s="365"/>
      <c r="E200" s="365"/>
      <c r="F200" s="365"/>
      <c r="G200" s="365"/>
      <c r="H200" s="365"/>
      <c r="I200" s="365"/>
      <c r="J200" s="365"/>
      <c r="K200" s="365"/>
    </row>
    <row r="201" spans="1:11">
      <c r="A201" s="359"/>
      <c r="B201" s="362"/>
      <c r="C201" s="363"/>
      <c r="D201" s="365"/>
      <c r="E201" s="365"/>
      <c r="F201" s="365"/>
      <c r="G201" s="365"/>
      <c r="H201" s="365"/>
      <c r="I201" s="365"/>
      <c r="J201" s="365"/>
      <c r="K201" s="365"/>
    </row>
    <row r="202" spans="1:11">
      <c r="A202" s="359"/>
      <c r="B202" s="362"/>
      <c r="C202" s="363"/>
      <c r="D202" s="365"/>
      <c r="E202" s="365"/>
      <c r="F202" s="365"/>
      <c r="G202" s="365"/>
      <c r="H202" s="365"/>
      <c r="I202" s="365"/>
      <c r="J202" s="365"/>
      <c r="K202" s="365"/>
    </row>
    <row r="203" spans="1:11">
      <c r="A203" s="359"/>
      <c r="B203" s="362"/>
      <c r="C203" s="363"/>
      <c r="D203" s="365"/>
      <c r="E203" s="365"/>
      <c r="F203" s="365"/>
      <c r="G203" s="365"/>
      <c r="H203" s="365"/>
      <c r="I203" s="365"/>
      <c r="J203" s="365"/>
      <c r="K203" s="365"/>
    </row>
    <row r="204" spans="1:11">
      <c r="A204" s="359"/>
      <c r="B204" s="362"/>
      <c r="C204" s="363"/>
      <c r="D204" s="365"/>
      <c r="E204" s="365"/>
      <c r="F204" s="365"/>
      <c r="G204" s="365"/>
      <c r="H204" s="365"/>
      <c r="I204" s="365"/>
      <c r="J204" s="365"/>
      <c r="K204" s="365"/>
    </row>
    <row r="205" spans="1:11">
      <c r="A205" s="359"/>
      <c r="B205" s="362"/>
      <c r="C205" s="363"/>
      <c r="D205" s="365"/>
      <c r="E205" s="365"/>
      <c r="F205" s="365"/>
      <c r="G205" s="365"/>
      <c r="H205" s="365"/>
      <c r="I205" s="365"/>
      <c r="J205" s="365"/>
      <c r="K205" s="365"/>
    </row>
    <row r="206" spans="1:11">
      <c r="A206" s="359"/>
      <c r="B206" s="362"/>
      <c r="C206" s="363"/>
      <c r="D206" s="365"/>
      <c r="E206" s="365"/>
      <c r="F206" s="365"/>
      <c r="G206" s="365"/>
      <c r="H206" s="365"/>
      <c r="I206" s="365"/>
      <c r="J206" s="365"/>
      <c r="K206" s="365"/>
    </row>
    <row r="207" spans="1:11">
      <c r="A207" s="359"/>
      <c r="B207" s="362"/>
      <c r="C207" s="363"/>
      <c r="D207" s="365"/>
      <c r="E207" s="365"/>
      <c r="F207" s="365"/>
      <c r="G207" s="365"/>
      <c r="H207" s="365"/>
      <c r="I207" s="365"/>
      <c r="J207" s="365"/>
      <c r="K207" s="365"/>
    </row>
    <row r="208" spans="1:11">
      <c r="A208" s="359"/>
      <c r="B208" s="362"/>
      <c r="C208" s="363"/>
      <c r="D208" s="365"/>
      <c r="E208" s="365"/>
      <c r="F208" s="365"/>
      <c r="G208" s="365"/>
      <c r="H208" s="365"/>
      <c r="I208" s="365"/>
      <c r="J208" s="365"/>
      <c r="K208" s="365"/>
    </row>
    <row r="209" spans="1:11">
      <c r="A209" s="359"/>
      <c r="B209" s="362"/>
      <c r="C209" s="363"/>
      <c r="D209" s="365"/>
      <c r="E209" s="365"/>
      <c r="F209" s="365"/>
      <c r="G209" s="365"/>
      <c r="H209" s="365"/>
      <c r="I209" s="365"/>
      <c r="J209" s="365"/>
      <c r="K209" s="365"/>
    </row>
    <row r="210" spans="1:11">
      <c r="A210" s="359"/>
      <c r="B210" s="362"/>
      <c r="C210" s="363"/>
      <c r="D210" s="365"/>
      <c r="E210" s="365"/>
      <c r="F210" s="365"/>
      <c r="G210" s="365"/>
      <c r="H210" s="365"/>
      <c r="I210" s="365"/>
      <c r="J210" s="365"/>
      <c r="K210" s="365"/>
    </row>
    <row r="211" spans="1:11">
      <c r="A211" s="359"/>
      <c r="B211" s="362"/>
      <c r="C211" s="363"/>
      <c r="D211" s="365"/>
      <c r="E211" s="365"/>
      <c r="F211" s="365"/>
      <c r="G211" s="365"/>
      <c r="H211" s="365"/>
      <c r="I211" s="365"/>
      <c r="J211" s="365"/>
      <c r="K211" s="365"/>
    </row>
    <row r="212" spans="1:11">
      <c r="A212" s="359"/>
      <c r="B212" s="362"/>
      <c r="C212" s="363"/>
      <c r="D212" s="365"/>
      <c r="E212" s="365"/>
      <c r="F212" s="365"/>
      <c r="G212" s="365"/>
      <c r="H212" s="365"/>
      <c r="I212" s="365"/>
      <c r="J212" s="365"/>
      <c r="K212" s="365"/>
    </row>
    <row r="213" spans="1:11">
      <c r="A213" s="359"/>
      <c r="B213" s="362"/>
      <c r="C213" s="363"/>
      <c r="D213" s="365"/>
      <c r="E213" s="365"/>
      <c r="F213" s="365"/>
      <c r="G213" s="365"/>
      <c r="H213" s="365"/>
      <c r="I213" s="365"/>
      <c r="J213" s="365"/>
      <c r="K213" s="365"/>
    </row>
    <row r="214" spans="1:11">
      <c r="A214" s="359"/>
      <c r="B214" s="362"/>
      <c r="C214" s="363"/>
      <c r="D214" s="365"/>
      <c r="E214" s="365"/>
      <c r="F214" s="365"/>
      <c r="G214" s="365"/>
      <c r="H214" s="365"/>
      <c r="I214" s="365"/>
      <c r="J214" s="365"/>
      <c r="K214" s="365"/>
    </row>
    <row r="215" spans="1:11">
      <c r="A215" s="359"/>
      <c r="B215" s="362"/>
      <c r="C215" s="363"/>
      <c r="D215" s="365"/>
      <c r="E215" s="365"/>
      <c r="F215" s="365"/>
      <c r="G215" s="365"/>
      <c r="H215" s="365"/>
      <c r="I215" s="365"/>
      <c r="J215" s="365"/>
      <c r="K215" s="365"/>
    </row>
    <row r="216" spans="1:11">
      <c r="A216" s="359"/>
      <c r="B216" s="362"/>
      <c r="C216" s="363"/>
      <c r="D216" s="365"/>
      <c r="E216" s="365"/>
      <c r="F216" s="365"/>
      <c r="G216" s="365"/>
      <c r="H216" s="365"/>
      <c r="I216" s="365"/>
      <c r="J216" s="365"/>
      <c r="K216" s="365"/>
    </row>
    <row r="217" spans="1:11">
      <c r="A217" s="359"/>
      <c r="B217" s="362"/>
      <c r="C217" s="363"/>
      <c r="D217" s="365"/>
      <c r="E217" s="365"/>
      <c r="F217" s="365"/>
      <c r="G217" s="365"/>
      <c r="H217" s="365"/>
      <c r="I217" s="365"/>
      <c r="J217" s="365"/>
      <c r="K217" s="365"/>
    </row>
    <row r="218" spans="1:11">
      <c r="A218" s="359"/>
      <c r="B218" s="362"/>
      <c r="C218" s="363"/>
      <c r="D218" s="365"/>
      <c r="E218" s="365"/>
      <c r="F218" s="365"/>
      <c r="G218" s="365"/>
      <c r="H218" s="365"/>
      <c r="I218" s="365"/>
      <c r="J218" s="365"/>
      <c r="K218" s="365"/>
    </row>
    <row r="219" spans="1:11">
      <c r="A219" s="359"/>
      <c r="B219" s="362"/>
      <c r="C219" s="363"/>
      <c r="D219" s="365"/>
      <c r="E219" s="365"/>
      <c r="F219" s="365"/>
      <c r="G219" s="365"/>
      <c r="H219" s="365"/>
      <c r="I219" s="365"/>
      <c r="J219" s="365"/>
      <c r="K219" s="365"/>
    </row>
    <row r="220" spans="1:11">
      <c r="A220" s="359"/>
      <c r="B220" s="362"/>
      <c r="C220" s="363"/>
      <c r="D220" s="365"/>
      <c r="E220" s="365"/>
      <c r="F220" s="365"/>
      <c r="G220" s="365"/>
      <c r="H220" s="365"/>
      <c r="I220" s="365"/>
      <c r="J220" s="365"/>
      <c r="K220" s="365"/>
    </row>
    <row r="221" spans="1:11">
      <c r="A221" s="359"/>
      <c r="B221" s="362"/>
      <c r="C221" s="363"/>
      <c r="D221" s="365"/>
      <c r="E221" s="365"/>
      <c r="F221" s="365"/>
      <c r="G221" s="365"/>
      <c r="H221" s="365"/>
      <c r="I221" s="365"/>
      <c r="J221" s="365"/>
      <c r="K221" s="365"/>
    </row>
    <row r="222" spans="1:11">
      <c r="A222" s="359"/>
      <c r="B222" s="362"/>
      <c r="C222" s="363"/>
      <c r="D222" s="365"/>
      <c r="E222" s="365"/>
      <c r="F222" s="365"/>
      <c r="G222" s="365"/>
      <c r="H222" s="365"/>
      <c r="I222" s="365"/>
      <c r="J222" s="365"/>
      <c r="K222" s="365"/>
    </row>
    <row r="223" spans="1:11">
      <c r="A223" s="359"/>
      <c r="B223" s="362"/>
      <c r="C223" s="363"/>
      <c r="D223" s="365"/>
      <c r="E223" s="365"/>
      <c r="F223" s="365"/>
      <c r="G223" s="365"/>
      <c r="H223" s="365"/>
      <c r="I223" s="365"/>
      <c r="J223" s="365"/>
      <c r="K223" s="365"/>
    </row>
    <row r="224" spans="1:11">
      <c r="A224" s="359"/>
      <c r="B224" s="362"/>
      <c r="C224" s="363"/>
      <c r="D224" s="365"/>
      <c r="E224" s="365"/>
      <c r="F224" s="365"/>
      <c r="G224" s="365"/>
      <c r="H224" s="365"/>
      <c r="I224" s="365"/>
      <c r="J224" s="365"/>
      <c r="K224" s="365"/>
    </row>
    <row r="225" spans="1:11">
      <c r="A225" s="359"/>
      <c r="B225" s="362"/>
      <c r="C225" s="363"/>
      <c r="D225" s="365"/>
      <c r="E225" s="365"/>
      <c r="F225" s="365"/>
      <c r="G225" s="365"/>
      <c r="H225" s="365"/>
      <c r="I225" s="365"/>
      <c r="J225" s="365"/>
      <c r="K225" s="365"/>
    </row>
    <row r="226" spans="1:11">
      <c r="A226" s="359"/>
      <c r="B226" s="362"/>
      <c r="C226" s="363"/>
      <c r="D226" s="365"/>
      <c r="E226" s="365"/>
      <c r="F226" s="365"/>
      <c r="G226" s="365"/>
      <c r="H226" s="365"/>
      <c r="I226" s="365"/>
      <c r="J226" s="365"/>
      <c r="K226" s="365"/>
    </row>
    <row r="227" spans="1:11">
      <c r="A227" s="359"/>
      <c r="B227" s="362"/>
      <c r="C227" s="363"/>
      <c r="D227" s="365"/>
      <c r="E227" s="365"/>
      <c r="F227" s="365"/>
      <c r="G227" s="365"/>
      <c r="H227" s="365"/>
      <c r="I227" s="365"/>
      <c r="J227" s="365"/>
      <c r="K227" s="365"/>
    </row>
    <row r="228" spans="1:11">
      <c r="A228" s="359"/>
      <c r="B228" s="362"/>
      <c r="C228" s="363"/>
      <c r="D228" s="365"/>
      <c r="E228" s="365"/>
      <c r="F228" s="365"/>
      <c r="G228" s="365"/>
      <c r="H228" s="365"/>
      <c r="I228" s="365"/>
      <c r="J228" s="365"/>
      <c r="K228" s="365"/>
    </row>
    <row r="229" spans="1:11">
      <c r="A229" s="359"/>
      <c r="B229" s="362"/>
      <c r="C229" s="363"/>
      <c r="D229" s="365"/>
      <c r="E229" s="365"/>
      <c r="F229" s="365"/>
      <c r="G229" s="365"/>
      <c r="H229" s="365"/>
      <c r="I229" s="365"/>
      <c r="J229" s="365"/>
      <c r="K229" s="365"/>
    </row>
    <row r="230" spans="1:11">
      <c r="A230" s="359"/>
      <c r="B230" s="362"/>
      <c r="C230" s="363"/>
      <c r="D230" s="365"/>
      <c r="E230" s="365"/>
      <c r="F230" s="365"/>
      <c r="G230" s="365"/>
      <c r="H230" s="365"/>
      <c r="I230" s="365"/>
      <c r="J230" s="365"/>
      <c r="K230" s="365"/>
    </row>
    <row r="231" spans="1:11">
      <c r="A231" s="359"/>
      <c r="B231" s="362"/>
      <c r="C231" s="363"/>
      <c r="D231" s="365"/>
      <c r="E231" s="365"/>
      <c r="F231" s="365"/>
      <c r="G231" s="365"/>
      <c r="H231" s="365"/>
      <c r="I231" s="365"/>
      <c r="J231" s="365"/>
      <c r="K231" s="365"/>
    </row>
    <row r="232" spans="1:11">
      <c r="A232" s="359"/>
      <c r="B232" s="362"/>
      <c r="C232" s="363"/>
      <c r="D232" s="365"/>
      <c r="E232" s="365"/>
      <c r="F232" s="365"/>
      <c r="G232" s="365"/>
      <c r="H232" s="365"/>
      <c r="I232" s="365"/>
      <c r="J232" s="365"/>
      <c r="K232" s="365"/>
    </row>
    <row r="233" spans="1:11">
      <c r="A233" s="359"/>
      <c r="B233" s="362"/>
      <c r="C233" s="363"/>
      <c r="D233" s="365"/>
      <c r="E233" s="365"/>
      <c r="F233" s="365"/>
      <c r="G233" s="365"/>
      <c r="H233" s="365"/>
      <c r="I233" s="365"/>
      <c r="J233" s="365"/>
      <c r="K233" s="365"/>
    </row>
    <row r="234" spans="1:11">
      <c r="A234" s="359"/>
      <c r="B234" s="362"/>
      <c r="C234" s="363"/>
      <c r="D234" s="365"/>
      <c r="E234" s="365"/>
      <c r="F234" s="365"/>
      <c r="G234" s="365"/>
      <c r="H234" s="365"/>
      <c r="I234" s="365"/>
      <c r="J234" s="365"/>
      <c r="K234" s="365"/>
    </row>
    <row r="235" spans="1:11">
      <c r="A235" s="359"/>
      <c r="B235" s="362"/>
      <c r="C235" s="363"/>
      <c r="D235" s="365"/>
      <c r="E235" s="365"/>
      <c r="F235" s="365"/>
      <c r="G235" s="365"/>
      <c r="H235" s="365"/>
      <c r="I235" s="365"/>
      <c r="J235" s="365"/>
      <c r="K235" s="365"/>
    </row>
    <row r="236" spans="1:11">
      <c r="A236" s="359"/>
      <c r="B236" s="362"/>
      <c r="C236" s="363"/>
      <c r="D236" s="365"/>
      <c r="E236" s="365"/>
      <c r="F236" s="365"/>
      <c r="G236" s="365"/>
      <c r="H236" s="365"/>
      <c r="I236" s="365"/>
      <c r="J236" s="365"/>
      <c r="K236" s="365"/>
    </row>
    <row r="237" spans="1:11">
      <c r="A237" s="359"/>
      <c r="B237" s="362"/>
      <c r="C237" s="363"/>
      <c r="D237" s="365"/>
      <c r="E237" s="365"/>
      <c r="F237" s="365"/>
      <c r="G237" s="365"/>
      <c r="H237" s="365"/>
      <c r="I237" s="365"/>
      <c r="J237" s="365"/>
      <c r="K237" s="365"/>
    </row>
    <row r="238" spans="1:11">
      <c r="A238" s="359"/>
      <c r="B238" s="362"/>
      <c r="C238" s="363"/>
      <c r="D238" s="365"/>
      <c r="E238" s="365"/>
      <c r="F238" s="365"/>
      <c r="G238" s="365"/>
      <c r="H238" s="365"/>
      <c r="I238" s="365"/>
      <c r="J238" s="365"/>
      <c r="K238" s="365"/>
    </row>
    <row r="239" spans="1:11">
      <c r="A239" s="359"/>
      <c r="B239" s="362"/>
      <c r="C239" s="363"/>
      <c r="D239" s="365"/>
      <c r="E239" s="365"/>
      <c r="F239" s="365"/>
      <c r="G239" s="365"/>
      <c r="H239" s="365"/>
      <c r="I239" s="365"/>
      <c r="J239" s="365"/>
      <c r="K239" s="365"/>
    </row>
    <row r="240" spans="1:11">
      <c r="A240" s="359"/>
      <c r="B240" s="362"/>
      <c r="C240" s="363"/>
      <c r="D240" s="365"/>
      <c r="E240" s="365"/>
      <c r="F240" s="365"/>
      <c r="G240" s="365"/>
      <c r="H240" s="365"/>
      <c r="I240" s="365"/>
      <c r="J240" s="365"/>
      <c r="K240" s="365"/>
    </row>
    <row r="241" spans="1:11">
      <c r="A241" s="359"/>
      <c r="B241" s="362"/>
      <c r="C241" s="363"/>
      <c r="D241" s="365"/>
      <c r="E241" s="365"/>
      <c r="F241" s="365"/>
      <c r="G241" s="365"/>
      <c r="H241" s="365"/>
      <c r="I241" s="365"/>
      <c r="J241" s="365"/>
      <c r="K241" s="365"/>
    </row>
    <row r="242" spans="1:11">
      <c r="A242" s="359"/>
      <c r="B242" s="362"/>
      <c r="C242" s="363"/>
      <c r="D242" s="365"/>
      <c r="E242" s="365"/>
      <c r="F242" s="365"/>
      <c r="G242" s="365"/>
      <c r="H242" s="365"/>
      <c r="I242" s="365"/>
      <c r="J242" s="365"/>
      <c r="K242" s="365"/>
    </row>
    <row r="243" spans="1:11">
      <c r="A243" s="359"/>
      <c r="B243" s="362"/>
      <c r="C243" s="363"/>
      <c r="D243" s="365"/>
      <c r="E243" s="365"/>
      <c r="F243" s="365"/>
      <c r="G243" s="365"/>
      <c r="H243" s="365"/>
      <c r="I243" s="365"/>
      <c r="J243" s="365"/>
      <c r="K243" s="365"/>
    </row>
    <row r="244" spans="1:11">
      <c r="A244" s="359"/>
      <c r="B244" s="362"/>
      <c r="C244" s="363"/>
      <c r="D244" s="365"/>
      <c r="E244" s="365"/>
      <c r="F244" s="365"/>
      <c r="G244" s="365"/>
      <c r="H244" s="365"/>
      <c r="I244" s="365"/>
      <c r="J244" s="365"/>
      <c r="K244" s="365"/>
    </row>
    <row r="245" spans="1:11">
      <c r="A245" s="359"/>
      <c r="B245" s="362"/>
      <c r="C245" s="363"/>
      <c r="D245" s="365"/>
      <c r="E245" s="365"/>
      <c r="F245" s="365"/>
      <c r="G245" s="365"/>
      <c r="H245" s="365"/>
      <c r="I245" s="365"/>
      <c r="J245" s="365"/>
      <c r="K245" s="365"/>
    </row>
    <row r="246" spans="1:11">
      <c r="A246" s="359"/>
      <c r="B246" s="362"/>
      <c r="C246" s="363"/>
      <c r="D246" s="365"/>
      <c r="E246" s="365"/>
      <c r="F246" s="365"/>
      <c r="G246" s="365"/>
      <c r="H246" s="365"/>
      <c r="I246" s="365"/>
      <c r="J246" s="365"/>
      <c r="K246" s="365"/>
    </row>
    <row r="247" spans="1:11">
      <c r="A247" s="359"/>
      <c r="B247" s="362"/>
      <c r="C247" s="363"/>
      <c r="D247" s="365"/>
      <c r="E247" s="365"/>
      <c r="F247" s="365"/>
      <c r="G247" s="365"/>
      <c r="H247" s="365"/>
      <c r="I247" s="365"/>
      <c r="J247" s="365"/>
      <c r="K247" s="365"/>
    </row>
    <row r="248" spans="1:11">
      <c r="A248" s="359"/>
      <c r="B248" s="362"/>
      <c r="C248" s="363"/>
      <c r="D248" s="365"/>
      <c r="E248" s="365"/>
      <c r="F248" s="365"/>
      <c r="G248" s="365"/>
      <c r="H248" s="365"/>
      <c r="I248" s="365"/>
      <c r="J248" s="365"/>
      <c r="K248" s="365"/>
    </row>
    <row r="249" spans="1:11">
      <c r="A249" s="359"/>
      <c r="B249" s="362"/>
      <c r="C249" s="363"/>
      <c r="D249" s="365"/>
      <c r="E249" s="365"/>
      <c r="F249" s="365"/>
      <c r="G249" s="365"/>
      <c r="H249" s="365"/>
      <c r="I249" s="365"/>
      <c r="J249" s="365"/>
      <c r="K249" s="365"/>
    </row>
    <row r="250" spans="1:11">
      <c r="A250" s="359"/>
      <c r="B250" s="362"/>
      <c r="C250" s="363"/>
      <c r="D250" s="365"/>
      <c r="E250" s="365"/>
      <c r="F250" s="365"/>
      <c r="G250" s="365"/>
      <c r="H250" s="365"/>
      <c r="I250" s="365"/>
      <c r="J250" s="365"/>
      <c r="K250" s="365"/>
    </row>
    <row r="251" spans="1:11">
      <c r="A251" s="359"/>
      <c r="B251" s="362"/>
      <c r="C251" s="363"/>
      <c r="D251" s="365"/>
      <c r="E251" s="365"/>
      <c r="F251" s="365"/>
      <c r="G251" s="365"/>
      <c r="H251" s="365"/>
      <c r="I251" s="365"/>
      <c r="J251" s="365"/>
      <c r="K251" s="365"/>
    </row>
    <row r="252" spans="1:11">
      <c r="A252" s="359"/>
      <c r="B252" s="362"/>
      <c r="C252" s="363"/>
      <c r="D252" s="365"/>
      <c r="E252" s="365"/>
      <c r="F252" s="365"/>
      <c r="G252" s="365"/>
      <c r="H252" s="365"/>
      <c r="I252" s="365"/>
      <c r="J252" s="365"/>
      <c r="K252" s="365"/>
    </row>
    <row r="253" spans="1:11">
      <c r="A253" s="359"/>
      <c r="B253" s="362"/>
      <c r="C253" s="363"/>
      <c r="D253" s="365"/>
      <c r="E253" s="365"/>
      <c r="F253" s="365"/>
      <c r="G253" s="365"/>
      <c r="H253" s="365"/>
      <c r="I253" s="365"/>
      <c r="J253" s="365"/>
      <c r="K253" s="365"/>
    </row>
    <row r="254" spans="1:11">
      <c r="A254" s="359"/>
      <c r="B254" s="362"/>
      <c r="C254" s="363"/>
      <c r="D254" s="365"/>
      <c r="E254" s="365"/>
      <c r="F254" s="365"/>
      <c r="G254" s="365"/>
      <c r="H254" s="365"/>
      <c r="I254" s="365"/>
      <c r="J254" s="365"/>
      <c r="K254" s="365"/>
    </row>
    <row r="255" spans="1:11">
      <c r="A255" s="359"/>
      <c r="B255" s="362"/>
      <c r="C255" s="363"/>
      <c r="D255" s="365"/>
      <c r="E255" s="365"/>
      <c r="F255" s="365"/>
      <c r="G255" s="365"/>
      <c r="H255" s="365"/>
      <c r="I255" s="365"/>
      <c r="J255" s="365"/>
      <c r="K255" s="365"/>
    </row>
    <row r="256" spans="1:11">
      <c r="A256" s="359"/>
      <c r="B256" s="362"/>
      <c r="C256" s="363"/>
      <c r="D256" s="365"/>
      <c r="E256" s="365"/>
      <c r="F256" s="365"/>
      <c r="G256" s="365"/>
      <c r="H256" s="365"/>
      <c r="I256" s="365"/>
      <c r="J256" s="365"/>
      <c r="K256" s="365"/>
    </row>
    <row r="257" spans="1:11">
      <c r="A257" s="359"/>
      <c r="B257" s="362"/>
      <c r="C257" s="363"/>
      <c r="D257" s="365"/>
      <c r="E257" s="365"/>
      <c r="F257" s="365"/>
      <c r="G257" s="365"/>
      <c r="H257" s="365"/>
      <c r="I257" s="365"/>
      <c r="J257" s="365"/>
      <c r="K257" s="365"/>
    </row>
    <row r="258" spans="1:11">
      <c r="A258" s="359"/>
      <c r="B258" s="362"/>
      <c r="C258" s="363"/>
      <c r="D258" s="365"/>
      <c r="E258" s="365"/>
      <c r="F258" s="365"/>
      <c r="G258" s="365"/>
      <c r="H258" s="365"/>
      <c r="I258" s="365"/>
      <c r="J258" s="365"/>
      <c r="K258" s="365"/>
    </row>
    <row r="259" spans="1:11">
      <c r="A259" s="359"/>
      <c r="B259" s="362"/>
      <c r="C259" s="363"/>
      <c r="D259" s="365"/>
      <c r="E259" s="365"/>
      <c r="F259" s="365"/>
      <c r="G259" s="365"/>
      <c r="H259" s="365"/>
      <c r="I259" s="365"/>
      <c r="J259" s="365"/>
      <c r="K259" s="365"/>
    </row>
    <row r="260" spans="1:11">
      <c r="A260" s="359"/>
      <c r="B260" s="362"/>
      <c r="C260" s="363"/>
      <c r="D260" s="365"/>
      <c r="E260" s="365"/>
      <c r="F260" s="365"/>
      <c r="G260" s="365"/>
      <c r="H260" s="365"/>
      <c r="I260" s="365"/>
      <c r="J260" s="365"/>
      <c r="K260" s="365"/>
    </row>
    <row r="261" spans="1:11">
      <c r="A261" s="359"/>
      <c r="B261" s="362"/>
      <c r="C261" s="363"/>
      <c r="D261" s="365"/>
      <c r="E261" s="365"/>
      <c r="F261" s="365"/>
      <c r="G261" s="365"/>
      <c r="H261" s="365"/>
      <c r="I261" s="365"/>
      <c r="J261" s="365"/>
      <c r="K261" s="365"/>
    </row>
    <row r="262" spans="1:11">
      <c r="A262" s="359"/>
      <c r="B262" s="362"/>
      <c r="C262" s="363"/>
      <c r="D262" s="365"/>
      <c r="E262" s="365"/>
      <c r="F262" s="365"/>
      <c r="G262" s="365"/>
      <c r="H262" s="365"/>
      <c r="I262" s="365"/>
      <c r="J262" s="365"/>
      <c r="K262" s="365"/>
    </row>
    <row r="263" spans="1:11">
      <c r="A263" s="359"/>
      <c r="B263" s="362"/>
      <c r="C263" s="363"/>
      <c r="D263" s="365"/>
      <c r="E263" s="365"/>
      <c r="F263" s="365"/>
      <c r="G263" s="365"/>
      <c r="H263" s="365"/>
      <c r="I263" s="365"/>
      <c r="J263" s="365"/>
      <c r="K263" s="365"/>
    </row>
    <row r="264" spans="1:11">
      <c r="A264" s="359"/>
      <c r="B264" s="362"/>
      <c r="C264" s="363"/>
      <c r="D264" s="365"/>
      <c r="E264" s="365"/>
      <c r="F264" s="365"/>
      <c r="G264" s="365"/>
      <c r="H264" s="365"/>
      <c r="I264" s="365"/>
      <c r="J264" s="365"/>
      <c r="K264" s="365"/>
    </row>
    <row r="265" spans="1:11">
      <c r="A265" s="359"/>
      <c r="B265" s="362"/>
      <c r="C265" s="363"/>
      <c r="D265" s="365"/>
      <c r="E265" s="365"/>
      <c r="F265" s="365"/>
      <c r="G265" s="365"/>
      <c r="H265" s="365"/>
      <c r="I265" s="365"/>
      <c r="J265" s="365"/>
      <c r="K265" s="365"/>
    </row>
    <row r="266" spans="1:11">
      <c r="A266" s="359"/>
      <c r="B266" s="362"/>
      <c r="C266" s="363"/>
      <c r="D266" s="365"/>
      <c r="E266" s="365"/>
      <c r="F266" s="365"/>
      <c r="G266" s="365"/>
      <c r="H266" s="365"/>
      <c r="I266" s="365"/>
      <c r="J266" s="365"/>
      <c r="K266" s="365"/>
    </row>
    <row r="267" spans="1:11">
      <c r="A267" s="359"/>
      <c r="B267" s="362"/>
      <c r="C267" s="363"/>
      <c r="D267" s="365"/>
      <c r="E267" s="365"/>
      <c r="F267" s="365"/>
      <c r="G267" s="365"/>
      <c r="H267" s="365"/>
      <c r="I267" s="365"/>
      <c r="J267" s="365"/>
      <c r="K267" s="365"/>
    </row>
    <row r="268" spans="1:11">
      <c r="A268" s="359"/>
      <c r="B268" s="362"/>
      <c r="C268" s="363"/>
      <c r="D268" s="365"/>
      <c r="E268" s="365"/>
      <c r="F268" s="365"/>
      <c r="G268" s="365"/>
      <c r="H268" s="365"/>
      <c r="I268" s="365"/>
      <c r="J268" s="365"/>
      <c r="K268" s="365"/>
    </row>
    <row r="269" spans="1:11">
      <c r="A269" s="359"/>
      <c r="B269" s="362"/>
      <c r="C269" s="363"/>
      <c r="D269" s="365"/>
      <c r="E269" s="365"/>
      <c r="F269" s="365"/>
      <c r="G269" s="365"/>
      <c r="H269" s="365"/>
      <c r="I269" s="365"/>
      <c r="J269" s="365"/>
      <c r="K269" s="365"/>
    </row>
    <row r="270" spans="1:11">
      <c r="A270" s="359"/>
      <c r="B270" s="362"/>
      <c r="C270" s="363"/>
      <c r="D270" s="365"/>
      <c r="E270" s="365"/>
      <c r="F270" s="365"/>
      <c r="G270" s="365"/>
      <c r="H270" s="365"/>
      <c r="I270" s="365"/>
      <c r="J270" s="365"/>
      <c r="K270" s="365"/>
    </row>
    <row r="271" spans="1:11">
      <c r="A271" s="359"/>
      <c r="B271" s="362"/>
      <c r="C271" s="363"/>
      <c r="D271" s="365"/>
      <c r="E271" s="365"/>
      <c r="F271" s="365"/>
      <c r="G271" s="365"/>
      <c r="H271" s="365"/>
      <c r="I271" s="365"/>
      <c r="J271" s="365"/>
      <c r="K271" s="365"/>
    </row>
    <row r="272" spans="1:11">
      <c r="A272" s="359"/>
      <c r="B272" s="362"/>
      <c r="C272" s="363"/>
      <c r="D272" s="365"/>
      <c r="E272" s="365"/>
      <c r="F272" s="365"/>
      <c r="G272" s="365"/>
      <c r="H272" s="365"/>
      <c r="I272" s="365"/>
      <c r="J272" s="365"/>
      <c r="K272" s="365"/>
    </row>
    <row r="273" spans="1:11">
      <c r="A273" s="359"/>
      <c r="B273" s="362"/>
      <c r="C273" s="363"/>
      <c r="D273" s="365"/>
      <c r="E273" s="365"/>
      <c r="F273" s="365"/>
      <c r="G273" s="365"/>
      <c r="H273" s="365"/>
      <c r="I273" s="365"/>
      <c r="J273" s="365"/>
      <c r="K273" s="365"/>
    </row>
    <row r="274" spans="1:11">
      <c r="A274" s="359"/>
      <c r="B274" s="362"/>
      <c r="C274" s="363"/>
      <c r="D274" s="365"/>
      <c r="E274" s="365"/>
      <c r="F274" s="365"/>
      <c r="G274" s="365"/>
      <c r="H274" s="365"/>
      <c r="I274" s="365"/>
      <c r="J274" s="365"/>
      <c r="K274" s="365"/>
    </row>
    <row r="275" spans="1:11">
      <c r="A275" s="359"/>
      <c r="B275" s="362"/>
      <c r="C275" s="363"/>
      <c r="D275" s="365"/>
      <c r="E275" s="365"/>
      <c r="F275" s="365"/>
      <c r="G275" s="365"/>
      <c r="H275" s="365"/>
      <c r="I275" s="365"/>
      <c r="J275" s="365"/>
      <c r="K275" s="365"/>
    </row>
    <row r="276" spans="1:11">
      <c r="A276" s="359"/>
      <c r="B276" s="362"/>
      <c r="C276" s="363"/>
      <c r="D276" s="365"/>
      <c r="E276" s="365"/>
      <c r="F276" s="365"/>
      <c r="G276" s="365"/>
      <c r="H276" s="365"/>
      <c r="I276" s="365"/>
      <c r="J276" s="365"/>
      <c r="K276" s="365"/>
    </row>
    <row r="277" spans="1:11">
      <c r="A277" s="359"/>
      <c r="B277" s="362"/>
      <c r="C277" s="363"/>
      <c r="D277" s="365"/>
      <c r="E277" s="365"/>
      <c r="F277" s="365"/>
      <c r="G277" s="365"/>
      <c r="H277" s="365"/>
      <c r="I277" s="365"/>
      <c r="J277" s="365"/>
      <c r="K277" s="365"/>
    </row>
    <row r="278" spans="1:11">
      <c r="A278" s="359"/>
      <c r="B278" s="362"/>
      <c r="C278" s="363"/>
      <c r="D278" s="365"/>
      <c r="E278" s="365"/>
      <c r="F278" s="365"/>
      <c r="G278" s="365"/>
      <c r="H278" s="365"/>
      <c r="I278" s="365"/>
      <c r="J278" s="365"/>
      <c r="K278" s="365"/>
    </row>
    <row r="279" spans="1:11">
      <c r="A279" s="359"/>
      <c r="B279" s="362"/>
      <c r="C279" s="363"/>
      <c r="D279" s="365"/>
      <c r="E279" s="365"/>
      <c r="F279" s="365"/>
      <c r="G279" s="365"/>
      <c r="H279" s="365"/>
      <c r="I279" s="365"/>
      <c r="J279" s="365"/>
      <c r="K279" s="365"/>
    </row>
    <row r="280" spans="1:11">
      <c r="A280" s="359"/>
      <c r="B280" s="362"/>
      <c r="C280" s="363"/>
      <c r="D280" s="365"/>
      <c r="E280" s="365"/>
      <c r="F280" s="365"/>
      <c r="G280" s="365"/>
      <c r="H280" s="365"/>
      <c r="I280" s="365"/>
      <c r="J280" s="365"/>
      <c r="K280" s="365"/>
    </row>
    <row r="281" spans="1:11">
      <c r="A281" s="359"/>
      <c r="B281" s="362"/>
      <c r="C281" s="363"/>
      <c r="D281" s="365"/>
      <c r="E281" s="365"/>
      <c r="F281" s="365"/>
      <c r="G281" s="365"/>
      <c r="H281" s="365"/>
      <c r="I281" s="365"/>
      <c r="J281" s="365"/>
      <c r="K281" s="365"/>
    </row>
    <row r="282" spans="1:11">
      <c r="A282" s="359"/>
      <c r="B282" s="362"/>
      <c r="C282" s="363"/>
      <c r="D282" s="365"/>
      <c r="E282" s="365"/>
      <c r="F282" s="365"/>
      <c r="G282" s="365"/>
      <c r="H282" s="365"/>
      <c r="I282" s="365"/>
      <c r="J282" s="365"/>
      <c r="K282" s="365"/>
    </row>
    <row r="283" spans="1:11">
      <c r="A283" s="359"/>
      <c r="B283" s="362"/>
      <c r="C283" s="363"/>
      <c r="D283" s="365"/>
      <c r="E283" s="365"/>
      <c r="F283" s="365"/>
      <c r="G283" s="365"/>
      <c r="H283" s="365"/>
      <c r="I283" s="365"/>
      <c r="J283" s="365"/>
      <c r="K283" s="365"/>
    </row>
    <row r="284" spans="1:11">
      <c r="A284" s="359"/>
      <c r="B284" s="362"/>
      <c r="C284" s="363"/>
      <c r="D284" s="365"/>
      <c r="E284" s="365"/>
      <c r="F284" s="365"/>
      <c r="G284" s="365"/>
      <c r="H284" s="365"/>
      <c r="I284" s="365"/>
      <c r="J284" s="365"/>
      <c r="K284" s="365"/>
    </row>
    <row r="285" spans="1:11">
      <c r="A285" s="359"/>
      <c r="B285" s="362"/>
      <c r="C285" s="363"/>
      <c r="D285" s="365"/>
      <c r="E285" s="365"/>
      <c r="F285" s="365"/>
      <c r="G285" s="365"/>
      <c r="H285" s="365"/>
      <c r="I285" s="365"/>
      <c r="J285" s="365"/>
      <c r="K285" s="365"/>
    </row>
    <row r="286" spans="1:11">
      <c r="A286" s="359"/>
      <c r="B286" s="362"/>
      <c r="C286" s="363"/>
      <c r="D286" s="365"/>
      <c r="E286" s="365"/>
      <c r="F286" s="365"/>
      <c r="G286" s="365"/>
      <c r="H286" s="365"/>
      <c r="I286" s="365"/>
      <c r="J286" s="365"/>
      <c r="K286" s="365"/>
    </row>
    <row r="287" spans="1:11">
      <c r="A287" s="359"/>
      <c r="B287" s="362"/>
      <c r="C287" s="363"/>
      <c r="D287" s="365"/>
      <c r="E287" s="365"/>
      <c r="F287" s="365"/>
      <c r="G287" s="365"/>
      <c r="H287" s="365"/>
      <c r="I287" s="365"/>
      <c r="J287" s="365"/>
      <c r="K287" s="365"/>
    </row>
    <row r="288" spans="1:11">
      <c r="A288" s="359"/>
      <c r="B288" s="362"/>
      <c r="C288" s="363"/>
      <c r="D288" s="365"/>
      <c r="E288" s="365"/>
      <c r="F288" s="365"/>
      <c r="G288" s="365"/>
      <c r="H288" s="365"/>
      <c r="I288" s="365"/>
      <c r="J288" s="365"/>
      <c r="K288" s="365"/>
    </row>
    <row r="289" spans="1:11">
      <c r="A289" s="359"/>
      <c r="B289" s="362"/>
      <c r="C289" s="363"/>
      <c r="D289" s="365"/>
      <c r="E289" s="365"/>
      <c r="F289" s="365"/>
      <c r="G289" s="365"/>
      <c r="H289" s="365"/>
      <c r="I289" s="365"/>
      <c r="J289" s="365"/>
      <c r="K289" s="365"/>
    </row>
    <row r="290" spans="1:11">
      <c r="A290" s="359"/>
      <c r="B290" s="362"/>
      <c r="C290" s="363"/>
      <c r="D290" s="365"/>
      <c r="E290" s="365"/>
      <c r="F290" s="365"/>
      <c r="G290" s="365"/>
      <c r="H290" s="365"/>
      <c r="I290" s="365"/>
      <c r="J290" s="365"/>
      <c r="K290" s="365"/>
    </row>
    <row r="291" spans="1:11">
      <c r="A291" s="359"/>
      <c r="B291" s="362"/>
      <c r="C291" s="363"/>
      <c r="D291" s="365"/>
      <c r="E291" s="365"/>
      <c r="F291" s="365"/>
      <c r="G291" s="365"/>
      <c r="H291" s="365"/>
      <c r="I291" s="365"/>
      <c r="J291" s="365"/>
      <c r="K291" s="365"/>
    </row>
    <row r="292" spans="1:11">
      <c r="A292" s="359"/>
      <c r="B292" s="362"/>
      <c r="C292" s="363"/>
      <c r="D292" s="365"/>
      <c r="E292" s="365"/>
      <c r="F292" s="365"/>
      <c r="G292" s="365"/>
      <c r="H292" s="365"/>
      <c r="I292" s="365"/>
      <c r="J292" s="365"/>
      <c r="K292" s="365"/>
    </row>
    <row r="293" spans="1:11">
      <c r="A293" s="359"/>
      <c r="B293" s="362"/>
      <c r="C293" s="363"/>
      <c r="D293" s="365"/>
      <c r="E293" s="365"/>
      <c r="F293" s="365"/>
      <c r="G293" s="365"/>
      <c r="H293" s="365"/>
      <c r="I293" s="365"/>
      <c r="J293" s="365"/>
      <c r="K293" s="365"/>
    </row>
    <row r="294" spans="1:11">
      <c r="A294" s="359"/>
      <c r="B294" s="362"/>
      <c r="C294" s="363"/>
      <c r="D294" s="365"/>
      <c r="E294" s="365"/>
      <c r="F294" s="365"/>
      <c r="G294" s="365"/>
      <c r="H294" s="365"/>
      <c r="I294" s="365"/>
      <c r="J294" s="365"/>
      <c r="K294" s="365"/>
    </row>
    <row r="295" spans="1:11">
      <c r="A295" s="359"/>
      <c r="B295" s="362"/>
      <c r="C295" s="363"/>
      <c r="D295" s="365"/>
      <c r="E295" s="365"/>
      <c r="F295" s="365"/>
      <c r="G295" s="365"/>
      <c r="H295" s="365"/>
      <c r="I295" s="365"/>
      <c r="J295" s="365"/>
      <c r="K295" s="365"/>
    </row>
    <row r="296" spans="1:11">
      <c r="A296" s="359"/>
      <c r="B296" s="362"/>
      <c r="C296" s="363"/>
      <c r="D296" s="365"/>
      <c r="E296" s="365"/>
      <c r="F296" s="365"/>
      <c r="G296" s="365"/>
      <c r="H296" s="365"/>
      <c r="I296" s="365"/>
      <c r="J296" s="365"/>
      <c r="K296" s="365"/>
    </row>
    <row r="297" spans="1:11">
      <c r="A297" s="359"/>
      <c r="B297" s="362"/>
      <c r="C297" s="363"/>
      <c r="D297" s="365"/>
      <c r="E297" s="365"/>
      <c r="F297" s="365"/>
      <c r="G297" s="365"/>
      <c r="H297" s="365"/>
      <c r="I297" s="365"/>
      <c r="J297" s="365"/>
      <c r="K297" s="365"/>
    </row>
    <row r="298" spans="1:11">
      <c r="A298" s="359"/>
      <c r="B298" s="362"/>
      <c r="C298" s="363"/>
      <c r="D298" s="365"/>
      <c r="E298" s="365"/>
      <c r="F298" s="365"/>
      <c r="G298" s="365"/>
      <c r="H298" s="365"/>
      <c r="I298" s="365"/>
      <c r="J298" s="365"/>
      <c r="K298" s="365"/>
    </row>
    <row r="299" spans="1:11">
      <c r="A299" s="359"/>
      <c r="B299" s="362"/>
      <c r="C299" s="363"/>
      <c r="D299" s="365"/>
      <c r="E299" s="365"/>
      <c r="F299" s="365"/>
      <c r="G299" s="365"/>
      <c r="H299" s="365"/>
      <c r="I299" s="365"/>
      <c r="J299" s="365"/>
      <c r="K299" s="365"/>
    </row>
    <row r="300" spans="1:11">
      <c r="A300" s="359"/>
      <c r="B300" s="362"/>
      <c r="C300" s="363"/>
      <c r="D300" s="365"/>
      <c r="E300" s="365"/>
      <c r="F300" s="365"/>
      <c r="G300" s="365"/>
      <c r="H300" s="365"/>
      <c r="I300" s="365"/>
      <c r="J300" s="365"/>
      <c r="K300" s="365"/>
    </row>
    <row r="301" spans="1:11">
      <c r="A301" s="359"/>
      <c r="B301" s="362"/>
      <c r="C301" s="363"/>
      <c r="D301" s="365"/>
      <c r="E301" s="365"/>
      <c r="F301" s="365"/>
      <c r="G301" s="365"/>
      <c r="H301" s="365"/>
      <c r="I301" s="365"/>
      <c r="J301" s="365"/>
      <c r="K301" s="365"/>
    </row>
    <row r="302" spans="1:11">
      <c r="A302" s="359"/>
      <c r="B302" s="362"/>
      <c r="C302" s="363"/>
      <c r="D302" s="365"/>
      <c r="E302" s="365"/>
      <c r="F302" s="365"/>
      <c r="G302" s="365"/>
      <c r="H302" s="365"/>
      <c r="I302" s="365"/>
      <c r="J302" s="365"/>
      <c r="K302" s="365"/>
    </row>
    <row r="303" spans="1:11">
      <c r="A303" s="359"/>
      <c r="B303" s="362"/>
      <c r="C303" s="363"/>
      <c r="D303" s="365"/>
      <c r="E303" s="365"/>
      <c r="F303" s="365"/>
      <c r="G303" s="365"/>
      <c r="H303" s="365"/>
      <c r="I303" s="365"/>
      <c r="J303" s="365"/>
      <c r="K303" s="365"/>
    </row>
    <row r="304" spans="1:11">
      <c r="A304" s="359"/>
      <c r="B304" s="362"/>
      <c r="C304" s="363"/>
      <c r="D304" s="365"/>
      <c r="E304" s="365"/>
      <c r="F304" s="365"/>
      <c r="G304" s="365"/>
      <c r="H304" s="365"/>
      <c r="I304" s="365"/>
      <c r="J304" s="365"/>
      <c r="K304" s="365"/>
    </row>
    <row r="305" spans="1:11">
      <c r="A305" s="359"/>
      <c r="B305" s="362"/>
      <c r="C305" s="363"/>
      <c r="D305" s="365"/>
      <c r="E305" s="365"/>
      <c r="F305" s="365"/>
      <c r="G305" s="365"/>
      <c r="H305" s="365"/>
      <c r="I305" s="365"/>
      <c r="J305" s="365"/>
      <c r="K305" s="365"/>
    </row>
    <row r="306" spans="1:11">
      <c r="A306" s="359"/>
      <c r="B306" s="362"/>
      <c r="C306" s="363"/>
      <c r="D306" s="365"/>
      <c r="E306" s="365"/>
      <c r="F306" s="365"/>
      <c r="G306" s="365"/>
      <c r="H306" s="365"/>
      <c r="I306" s="365"/>
      <c r="J306" s="365"/>
      <c r="K306" s="365"/>
    </row>
    <row r="307" spans="1:11">
      <c r="A307" s="359"/>
      <c r="B307" s="362"/>
      <c r="C307" s="363"/>
      <c r="D307" s="365"/>
      <c r="E307" s="365"/>
      <c r="F307" s="365"/>
      <c r="G307" s="365"/>
      <c r="H307" s="365"/>
      <c r="I307" s="365"/>
      <c r="J307" s="365"/>
      <c r="K307" s="365"/>
    </row>
    <row r="308" spans="1:11">
      <c r="A308" s="359"/>
      <c r="B308" s="362"/>
      <c r="C308" s="363"/>
      <c r="D308" s="365"/>
      <c r="E308" s="365"/>
      <c r="F308" s="365"/>
      <c r="G308" s="365"/>
      <c r="H308" s="365"/>
      <c r="I308" s="365"/>
      <c r="J308" s="365"/>
      <c r="K308" s="365"/>
    </row>
    <row r="309" spans="1:11">
      <c r="A309" s="359"/>
      <c r="B309" s="362"/>
      <c r="C309" s="363"/>
      <c r="D309" s="365"/>
      <c r="E309" s="365"/>
      <c r="F309" s="365"/>
      <c r="G309" s="365"/>
      <c r="H309" s="365"/>
      <c r="I309" s="365"/>
      <c r="J309" s="365"/>
      <c r="K309" s="365"/>
    </row>
    <row r="310" spans="1:11">
      <c r="A310" s="359"/>
      <c r="B310" s="362"/>
      <c r="C310" s="363"/>
      <c r="D310" s="365"/>
      <c r="E310" s="365"/>
      <c r="F310" s="365"/>
      <c r="G310" s="365"/>
      <c r="H310" s="365"/>
      <c r="I310" s="365"/>
      <c r="J310" s="365"/>
      <c r="K310" s="365"/>
    </row>
    <row r="311" spans="1:11">
      <c r="A311" s="359"/>
      <c r="B311" s="362"/>
      <c r="C311" s="363"/>
      <c r="D311" s="365"/>
      <c r="E311" s="365"/>
      <c r="F311" s="365"/>
      <c r="G311" s="365"/>
      <c r="H311" s="365"/>
      <c r="I311" s="365"/>
      <c r="J311" s="365"/>
      <c r="K311" s="365"/>
    </row>
    <row r="312" spans="1:11">
      <c r="A312" s="359"/>
      <c r="B312" s="362"/>
      <c r="C312" s="363"/>
      <c r="D312" s="365"/>
      <c r="E312" s="365"/>
      <c r="F312" s="365"/>
      <c r="G312" s="365"/>
      <c r="H312" s="365"/>
      <c r="I312" s="365"/>
      <c r="J312" s="365"/>
      <c r="K312" s="365"/>
    </row>
    <row r="313" spans="1:11">
      <c r="A313" s="359"/>
      <c r="B313" s="362"/>
      <c r="C313" s="363"/>
      <c r="D313" s="365"/>
      <c r="E313" s="365"/>
      <c r="F313" s="365"/>
      <c r="G313" s="365"/>
      <c r="H313" s="365"/>
      <c r="I313" s="365"/>
      <c r="J313" s="365"/>
      <c r="K313" s="365"/>
    </row>
    <row r="314" spans="1:11">
      <c r="A314" s="359"/>
      <c r="B314" s="362"/>
      <c r="C314" s="363"/>
      <c r="D314" s="365"/>
      <c r="E314" s="365"/>
      <c r="F314" s="365"/>
      <c r="G314" s="365"/>
      <c r="H314" s="365"/>
      <c r="I314" s="365"/>
      <c r="J314" s="365"/>
      <c r="K314" s="365"/>
    </row>
    <row r="315" spans="1:11">
      <c r="A315" s="359"/>
      <c r="B315" s="362"/>
      <c r="C315" s="363"/>
      <c r="D315" s="365"/>
      <c r="E315" s="365"/>
      <c r="F315" s="365"/>
      <c r="G315" s="365"/>
      <c r="H315" s="365"/>
      <c r="I315" s="365"/>
      <c r="J315" s="365"/>
      <c r="K315" s="365"/>
    </row>
    <row r="316" spans="1:11">
      <c r="A316" s="359"/>
      <c r="B316" s="362"/>
      <c r="C316" s="363"/>
      <c r="D316" s="365"/>
      <c r="E316" s="365"/>
      <c r="F316" s="365"/>
      <c r="G316" s="365"/>
      <c r="H316" s="365"/>
      <c r="I316" s="365"/>
      <c r="J316" s="365"/>
      <c r="K316" s="365"/>
    </row>
    <row r="317" spans="1:11">
      <c r="A317" s="359"/>
      <c r="B317" s="362"/>
      <c r="C317" s="363"/>
      <c r="D317" s="365"/>
      <c r="E317" s="365"/>
      <c r="F317" s="365"/>
      <c r="G317" s="365"/>
      <c r="H317" s="365"/>
      <c r="I317" s="365"/>
      <c r="J317" s="365"/>
      <c r="K317" s="365"/>
    </row>
    <row r="318" spans="1:11">
      <c r="A318" s="359"/>
      <c r="B318" s="362"/>
      <c r="C318" s="363"/>
      <c r="D318" s="365"/>
      <c r="E318" s="365"/>
      <c r="F318" s="365"/>
      <c r="G318" s="365"/>
      <c r="H318" s="365"/>
      <c r="I318" s="365"/>
      <c r="J318" s="365"/>
      <c r="K318" s="365"/>
    </row>
    <row r="319" spans="1:11">
      <c r="A319" s="359"/>
      <c r="B319" s="362"/>
      <c r="C319" s="363"/>
      <c r="D319" s="365"/>
      <c r="E319" s="365"/>
      <c r="F319" s="365"/>
      <c r="G319" s="365"/>
      <c r="H319" s="365"/>
      <c r="I319" s="365"/>
      <c r="J319" s="365"/>
      <c r="K319" s="365"/>
    </row>
    <row r="320" spans="1:11">
      <c r="A320" s="359"/>
      <c r="B320" s="362"/>
      <c r="C320" s="363"/>
      <c r="D320" s="365"/>
      <c r="E320" s="365"/>
      <c r="F320" s="365"/>
      <c r="G320" s="365"/>
      <c r="H320" s="365"/>
      <c r="I320" s="365"/>
      <c r="J320" s="365"/>
      <c r="K320" s="365"/>
    </row>
    <row r="321" spans="1:11">
      <c r="A321" s="359"/>
      <c r="B321" s="362"/>
      <c r="C321" s="363"/>
      <c r="D321" s="365"/>
      <c r="E321" s="365"/>
      <c r="F321" s="365"/>
      <c r="G321" s="365"/>
      <c r="H321" s="365"/>
      <c r="I321" s="365"/>
      <c r="J321" s="365"/>
      <c r="K321" s="365"/>
    </row>
    <row r="322" spans="1:11">
      <c r="A322" s="359"/>
      <c r="B322" s="362"/>
      <c r="C322" s="363"/>
      <c r="D322" s="365"/>
      <c r="E322" s="365"/>
      <c r="F322" s="365"/>
      <c r="G322" s="365"/>
      <c r="H322" s="365"/>
      <c r="I322" s="365"/>
      <c r="J322" s="365"/>
      <c r="K322" s="365"/>
    </row>
    <row r="323" spans="1:11">
      <c r="A323" s="359"/>
      <c r="B323" s="362"/>
      <c r="C323" s="363"/>
      <c r="D323" s="365"/>
      <c r="E323" s="365"/>
      <c r="F323" s="365"/>
      <c r="G323" s="365"/>
      <c r="H323" s="365"/>
      <c r="I323" s="365"/>
      <c r="J323" s="365"/>
      <c r="K323" s="365"/>
    </row>
    <row r="324" spans="1:11">
      <c r="A324" s="359"/>
      <c r="B324" s="362"/>
      <c r="C324" s="363"/>
      <c r="D324" s="365"/>
      <c r="E324" s="365"/>
      <c r="F324" s="365"/>
      <c r="G324" s="365"/>
      <c r="H324" s="365"/>
      <c r="I324" s="365"/>
      <c r="J324" s="365"/>
      <c r="K324" s="365"/>
    </row>
    <row r="325" spans="1:11">
      <c r="A325" s="359"/>
      <c r="B325" s="362"/>
      <c r="C325" s="363"/>
      <c r="D325" s="365"/>
      <c r="E325" s="365"/>
      <c r="F325" s="365"/>
      <c r="G325" s="365"/>
      <c r="H325" s="365"/>
      <c r="I325" s="365"/>
      <c r="J325" s="365"/>
      <c r="K325" s="365"/>
    </row>
    <row r="326" spans="1:11">
      <c r="A326" s="359"/>
      <c r="B326" s="362"/>
      <c r="C326" s="363"/>
      <c r="D326" s="365"/>
      <c r="E326" s="365"/>
      <c r="F326" s="365"/>
      <c r="G326" s="365"/>
      <c r="H326" s="365"/>
      <c r="I326" s="365"/>
      <c r="J326" s="365"/>
      <c r="K326" s="365"/>
    </row>
    <row r="327" spans="1:11">
      <c r="A327" s="359"/>
      <c r="B327" s="362"/>
      <c r="C327" s="363"/>
      <c r="D327" s="365"/>
      <c r="E327" s="365"/>
      <c r="F327" s="365"/>
      <c r="G327" s="365"/>
      <c r="H327" s="365"/>
      <c r="I327" s="365"/>
      <c r="J327" s="365"/>
      <c r="K327" s="365"/>
    </row>
    <row r="328" spans="1:11">
      <c r="A328" s="359"/>
      <c r="B328" s="362"/>
      <c r="C328" s="363"/>
      <c r="D328" s="365"/>
      <c r="E328" s="365"/>
      <c r="F328" s="365"/>
      <c r="G328" s="365"/>
      <c r="H328" s="365"/>
      <c r="I328" s="365"/>
      <c r="J328" s="365"/>
      <c r="K328" s="365"/>
    </row>
    <row r="329" spans="1:11">
      <c r="A329" s="359"/>
      <c r="B329" s="362"/>
      <c r="C329" s="363"/>
      <c r="D329" s="365"/>
      <c r="E329" s="365"/>
      <c r="F329" s="365"/>
      <c r="G329" s="365"/>
      <c r="H329" s="365"/>
      <c r="I329" s="365"/>
      <c r="J329" s="365"/>
      <c r="K329" s="365"/>
    </row>
    <row r="330" spans="1:11">
      <c r="A330" s="359"/>
      <c r="B330" s="362"/>
      <c r="C330" s="363"/>
      <c r="D330" s="365"/>
      <c r="E330" s="365"/>
      <c r="F330" s="365"/>
      <c r="G330" s="365"/>
      <c r="H330" s="365"/>
      <c r="I330" s="365"/>
      <c r="J330" s="365"/>
      <c r="K330" s="365"/>
    </row>
    <row r="331" spans="1:11">
      <c r="A331" s="359"/>
      <c r="B331" s="362"/>
      <c r="C331" s="363"/>
      <c r="D331" s="365"/>
      <c r="E331" s="365"/>
      <c r="F331" s="365"/>
      <c r="G331" s="365"/>
      <c r="H331" s="365"/>
      <c r="I331" s="365"/>
      <c r="J331" s="365"/>
      <c r="K331" s="365"/>
    </row>
    <row r="332" spans="1:11">
      <c r="A332" s="359"/>
      <c r="B332" s="362"/>
      <c r="C332" s="363"/>
      <c r="D332" s="365"/>
      <c r="E332" s="365"/>
      <c r="F332" s="365"/>
      <c r="G332" s="365"/>
      <c r="H332" s="365"/>
      <c r="I332" s="365"/>
      <c r="J332" s="365"/>
      <c r="K332" s="365"/>
    </row>
    <row r="333" spans="1:11">
      <c r="A333" s="359"/>
      <c r="B333" s="362"/>
      <c r="C333" s="363"/>
      <c r="D333" s="365"/>
      <c r="E333" s="365"/>
      <c r="F333" s="365"/>
      <c r="G333" s="365"/>
      <c r="H333" s="365"/>
      <c r="I333" s="365"/>
      <c r="J333" s="365"/>
      <c r="K333" s="365"/>
    </row>
    <row r="334" spans="1:11">
      <c r="A334" s="359"/>
      <c r="B334" s="362"/>
      <c r="C334" s="363"/>
      <c r="D334" s="365"/>
      <c r="E334" s="365"/>
      <c r="F334" s="365"/>
      <c r="G334" s="365"/>
      <c r="H334" s="365"/>
      <c r="I334" s="365"/>
      <c r="J334" s="365"/>
      <c r="K334" s="365"/>
    </row>
    <row r="335" spans="1:11">
      <c r="A335" s="359"/>
      <c r="B335" s="362"/>
      <c r="C335" s="363"/>
      <c r="D335" s="365"/>
      <c r="E335" s="365"/>
      <c r="F335" s="365"/>
      <c r="G335" s="365"/>
      <c r="H335" s="365"/>
      <c r="I335" s="365"/>
      <c r="J335" s="365"/>
      <c r="K335" s="365"/>
    </row>
    <row r="336" spans="1:11">
      <c r="A336" s="359"/>
      <c r="B336" s="362"/>
      <c r="C336" s="363"/>
      <c r="D336" s="365"/>
      <c r="E336" s="365"/>
      <c r="F336" s="365"/>
      <c r="G336" s="365"/>
      <c r="H336" s="365"/>
      <c r="I336" s="365"/>
      <c r="J336" s="365"/>
      <c r="K336" s="365"/>
    </row>
    <row r="337" spans="1:11">
      <c r="A337" s="359"/>
      <c r="B337" s="362"/>
      <c r="C337" s="363"/>
      <c r="D337" s="365"/>
      <c r="E337" s="365"/>
      <c r="F337" s="365"/>
      <c r="G337" s="365"/>
      <c r="H337" s="365"/>
      <c r="I337" s="365"/>
      <c r="J337" s="365"/>
      <c r="K337" s="365"/>
    </row>
    <row r="338" spans="1:11">
      <c r="A338" s="359"/>
      <c r="B338" s="362"/>
      <c r="C338" s="363"/>
      <c r="D338" s="365"/>
      <c r="E338" s="365"/>
      <c r="F338" s="365"/>
      <c r="G338" s="365"/>
      <c r="H338" s="365"/>
      <c r="I338" s="365"/>
      <c r="J338" s="365"/>
      <c r="K338" s="365"/>
    </row>
    <row r="339" spans="1:11">
      <c r="A339" s="359"/>
      <c r="B339" s="362"/>
      <c r="C339" s="363"/>
      <c r="D339" s="365"/>
      <c r="E339" s="365"/>
      <c r="F339" s="365"/>
      <c r="G339" s="365"/>
      <c r="H339" s="365"/>
      <c r="I339" s="365"/>
      <c r="J339" s="365"/>
      <c r="K339" s="365"/>
    </row>
    <row r="340" spans="1:11">
      <c r="A340" s="359"/>
      <c r="B340" s="362"/>
      <c r="C340" s="363"/>
      <c r="D340" s="365"/>
      <c r="E340" s="365"/>
      <c r="F340" s="365"/>
      <c r="G340" s="365"/>
      <c r="H340" s="365"/>
      <c r="I340" s="365"/>
      <c r="J340" s="365"/>
      <c r="K340" s="365"/>
    </row>
    <row r="341" spans="1:11">
      <c r="A341" s="359"/>
      <c r="B341" s="362"/>
      <c r="C341" s="363"/>
      <c r="D341" s="365"/>
      <c r="E341" s="365"/>
      <c r="F341" s="365"/>
      <c r="G341" s="365"/>
      <c r="H341" s="365"/>
      <c r="I341" s="365"/>
      <c r="J341" s="365"/>
      <c r="K341" s="365"/>
    </row>
    <row r="342" spans="1:11">
      <c r="A342" s="359"/>
      <c r="B342" s="362"/>
      <c r="C342" s="363"/>
      <c r="D342" s="365"/>
      <c r="E342" s="365"/>
      <c r="F342" s="365"/>
      <c r="G342" s="365"/>
      <c r="H342" s="365"/>
      <c r="I342" s="365"/>
      <c r="J342" s="365"/>
      <c r="K342" s="365"/>
    </row>
    <row r="343" spans="1:11">
      <c r="A343" s="359"/>
      <c r="B343" s="362"/>
      <c r="C343" s="363"/>
      <c r="D343" s="365"/>
      <c r="E343" s="365"/>
      <c r="F343" s="365"/>
      <c r="G343" s="365"/>
      <c r="H343" s="365"/>
      <c r="I343" s="365"/>
      <c r="J343" s="365"/>
      <c r="K343" s="365"/>
    </row>
    <row r="344" spans="1:11">
      <c r="A344" s="359"/>
      <c r="B344" s="362"/>
      <c r="C344" s="363"/>
      <c r="D344" s="365"/>
      <c r="E344" s="365"/>
      <c r="F344" s="365"/>
      <c r="G344" s="365"/>
      <c r="H344" s="365"/>
      <c r="I344" s="365"/>
      <c r="J344" s="365"/>
      <c r="K344" s="365"/>
    </row>
    <row r="345" spans="1:11">
      <c r="A345" s="359"/>
      <c r="B345" s="362"/>
      <c r="C345" s="363"/>
      <c r="D345" s="365"/>
      <c r="E345" s="365"/>
      <c r="F345" s="365"/>
      <c r="G345" s="365"/>
      <c r="H345" s="365"/>
      <c r="I345" s="365"/>
      <c r="J345" s="365"/>
      <c r="K345" s="365"/>
    </row>
    <row r="346" spans="1:11">
      <c r="A346" s="359"/>
      <c r="B346" s="362"/>
      <c r="C346" s="363"/>
      <c r="D346" s="365"/>
      <c r="E346" s="365"/>
      <c r="F346" s="365"/>
      <c r="G346" s="365"/>
      <c r="H346" s="365"/>
      <c r="I346" s="365"/>
      <c r="J346" s="365"/>
      <c r="K346" s="365"/>
    </row>
    <row r="347" spans="1:11">
      <c r="A347" s="359"/>
      <c r="B347" s="362"/>
      <c r="C347" s="363"/>
      <c r="D347" s="365"/>
      <c r="E347" s="365"/>
      <c r="F347" s="365"/>
      <c r="G347" s="365"/>
      <c r="H347" s="365"/>
      <c r="I347" s="365"/>
      <c r="J347" s="365"/>
      <c r="K347" s="365"/>
    </row>
    <row r="348" spans="1:11">
      <c r="A348" s="359"/>
      <c r="B348" s="362"/>
      <c r="C348" s="363"/>
      <c r="D348" s="365"/>
      <c r="E348" s="365"/>
      <c r="F348" s="365"/>
      <c r="G348" s="365"/>
      <c r="H348" s="365"/>
      <c r="I348" s="365"/>
      <c r="J348" s="365"/>
      <c r="K348" s="365"/>
    </row>
    <row r="349" spans="1:11">
      <c r="A349" s="359"/>
      <c r="B349" s="362"/>
      <c r="C349" s="363"/>
      <c r="D349" s="365"/>
      <c r="E349" s="365"/>
      <c r="F349" s="365"/>
      <c r="G349" s="365"/>
      <c r="H349" s="365"/>
      <c r="I349" s="365"/>
      <c r="J349" s="365"/>
      <c r="K349" s="365"/>
    </row>
    <row r="350" spans="1:11">
      <c r="A350" s="359"/>
      <c r="B350" s="362"/>
      <c r="C350" s="363"/>
      <c r="D350" s="365"/>
      <c r="E350" s="365"/>
      <c r="F350" s="365"/>
      <c r="G350" s="365"/>
      <c r="H350" s="365"/>
      <c r="I350" s="365"/>
      <c r="J350" s="365"/>
      <c r="K350" s="365"/>
    </row>
    <row r="351" spans="1:11">
      <c r="A351" s="359"/>
      <c r="B351" s="362"/>
      <c r="C351" s="363"/>
      <c r="D351" s="365"/>
      <c r="E351" s="365"/>
      <c r="F351" s="365"/>
      <c r="G351" s="365"/>
      <c r="H351" s="365"/>
      <c r="I351" s="365"/>
      <c r="J351" s="365"/>
      <c r="K351" s="365"/>
    </row>
    <row r="352" spans="1:11">
      <c r="A352" s="359"/>
      <c r="B352" s="362"/>
      <c r="C352" s="363"/>
      <c r="D352" s="365"/>
      <c r="E352" s="365"/>
      <c r="F352" s="365"/>
      <c r="G352" s="365"/>
      <c r="H352" s="365"/>
      <c r="I352" s="365"/>
      <c r="J352" s="365"/>
      <c r="K352" s="365"/>
    </row>
    <row r="353" spans="1:11">
      <c r="A353" s="359"/>
      <c r="B353" s="362"/>
      <c r="C353" s="363"/>
      <c r="D353" s="365"/>
      <c r="E353" s="365"/>
      <c r="F353" s="365"/>
      <c r="G353" s="365"/>
      <c r="H353" s="365"/>
      <c r="I353" s="365"/>
      <c r="J353" s="365"/>
      <c r="K353" s="365"/>
    </row>
    <row r="354" spans="1:11">
      <c r="A354" s="359"/>
      <c r="B354" s="362"/>
      <c r="C354" s="363"/>
      <c r="D354" s="365"/>
      <c r="E354" s="365"/>
      <c r="F354" s="365"/>
      <c r="G354" s="365"/>
      <c r="H354" s="365"/>
      <c r="I354" s="365"/>
      <c r="J354" s="365"/>
      <c r="K354" s="365"/>
    </row>
    <row r="355" spans="1:11">
      <c r="A355" s="359"/>
      <c r="B355" s="362"/>
      <c r="C355" s="363"/>
      <c r="D355" s="365"/>
      <c r="E355" s="365"/>
      <c r="F355" s="365"/>
      <c r="G355" s="365"/>
      <c r="H355" s="365"/>
      <c r="I355" s="365"/>
      <c r="J355" s="365"/>
      <c r="K355" s="365"/>
    </row>
    <row r="356" spans="1:11">
      <c r="A356" s="359"/>
      <c r="B356" s="362"/>
      <c r="C356" s="363"/>
      <c r="D356" s="365"/>
      <c r="E356" s="365"/>
      <c r="F356" s="365"/>
      <c r="G356" s="365"/>
      <c r="H356" s="365"/>
      <c r="I356" s="365"/>
      <c r="J356" s="365"/>
      <c r="K356" s="365"/>
    </row>
    <row r="357" spans="1:11">
      <c r="A357" s="359"/>
      <c r="B357" s="362"/>
      <c r="C357" s="363"/>
      <c r="D357" s="365"/>
      <c r="E357" s="365"/>
      <c r="F357" s="365"/>
      <c r="G357" s="365"/>
      <c r="H357" s="365"/>
      <c r="I357" s="365"/>
      <c r="J357" s="365"/>
      <c r="K357" s="365"/>
    </row>
    <row r="358" spans="1:11">
      <c r="A358" s="359"/>
      <c r="B358" s="362"/>
      <c r="C358" s="363"/>
      <c r="D358" s="365"/>
      <c r="E358" s="365"/>
      <c r="F358" s="365"/>
      <c r="G358" s="365"/>
      <c r="H358" s="365"/>
      <c r="I358" s="365"/>
      <c r="J358" s="365"/>
      <c r="K358" s="365"/>
    </row>
    <row r="359" spans="1:11">
      <c r="A359" s="359"/>
      <c r="B359" s="362"/>
      <c r="C359" s="363"/>
      <c r="D359" s="365"/>
      <c r="E359" s="365"/>
      <c r="F359" s="365"/>
      <c r="G359" s="365"/>
      <c r="H359" s="365"/>
      <c r="I359" s="365"/>
      <c r="J359" s="365"/>
      <c r="K359" s="365"/>
    </row>
    <row r="360" spans="1:11">
      <c r="A360" s="359"/>
      <c r="B360" s="362"/>
      <c r="C360" s="363"/>
      <c r="D360" s="365"/>
      <c r="E360" s="365"/>
      <c r="F360" s="365"/>
      <c r="G360" s="365"/>
      <c r="H360" s="365"/>
      <c r="I360" s="365"/>
      <c r="J360" s="365"/>
      <c r="K360" s="365"/>
    </row>
    <row r="361" spans="1:11">
      <c r="A361" s="359"/>
      <c r="B361" s="362"/>
      <c r="C361" s="363"/>
      <c r="D361" s="365"/>
      <c r="E361" s="365"/>
      <c r="F361" s="365"/>
      <c r="G361" s="365"/>
      <c r="H361" s="365"/>
      <c r="I361" s="365"/>
      <c r="J361" s="365"/>
      <c r="K361" s="365"/>
    </row>
    <row r="362" spans="1:11">
      <c r="A362" s="359"/>
      <c r="B362" s="362"/>
      <c r="C362" s="363"/>
      <c r="D362" s="365"/>
      <c r="E362" s="365"/>
      <c r="F362" s="365"/>
      <c r="G362" s="365"/>
      <c r="H362" s="365"/>
      <c r="I362" s="365"/>
      <c r="J362" s="365"/>
      <c r="K362" s="365"/>
    </row>
    <row r="363" spans="1:11">
      <c r="A363" s="359"/>
      <c r="B363" s="362"/>
      <c r="C363" s="363"/>
      <c r="D363" s="365"/>
      <c r="E363" s="365"/>
      <c r="F363" s="365"/>
      <c r="G363" s="365"/>
      <c r="H363" s="365"/>
      <c r="I363" s="365"/>
      <c r="J363" s="365"/>
      <c r="K363" s="365"/>
    </row>
    <row r="364" spans="1:11">
      <c r="A364" s="359"/>
      <c r="B364" s="362"/>
      <c r="C364" s="363"/>
      <c r="D364" s="365"/>
      <c r="E364" s="365"/>
      <c r="F364" s="365"/>
      <c r="G364" s="365"/>
      <c r="H364" s="365"/>
      <c r="I364" s="365"/>
      <c r="J364" s="365"/>
      <c r="K364" s="365"/>
    </row>
    <row r="365" spans="1:11">
      <c r="A365" s="359"/>
      <c r="B365" s="362"/>
      <c r="C365" s="363"/>
      <c r="D365" s="365"/>
      <c r="E365" s="365"/>
      <c r="F365" s="365"/>
      <c r="G365" s="365"/>
      <c r="H365" s="365"/>
      <c r="I365" s="365"/>
      <c r="J365" s="365"/>
      <c r="K365" s="365"/>
    </row>
    <row r="366" spans="1:11">
      <c r="A366" s="359"/>
      <c r="B366" s="362"/>
      <c r="C366" s="363"/>
      <c r="D366" s="365"/>
      <c r="E366" s="365"/>
      <c r="F366" s="365"/>
      <c r="G366" s="365"/>
      <c r="H366" s="365"/>
      <c r="I366" s="365"/>
      <c r="J366" s="365"/>
      <c r="K366" s="365"/>
    </row>
    <row r="367" spans="1:11">
      <c r="A367" s="359"/>
      <c r="B367" s="362"/>
      <c r="C367" s="363"/>
      <c r="D367" s="365"/>
      <c r="E367" s="365"/>
      <c r="F367" s="365"/>
      <c r="G367" s="365"/>
      <c r="H367" s="365"/>
      <c r="I367" s="365"/>
      <c r="J367" s="365"/>
      <c r="K367" s="365"/>
    </row>
    <row r="368" spans="1:11">
      <c r="A368" s="359"/>
      <c r="B368" s="362"/>
      <c r="C368" s="363"/>
      <c r="D368" s="365"/>
      <c r="E368" s="365"/>
      <c r="F368" s="365"/>
      <c r="G368" s="365"/>
      <c r="H368" s="365"/>
      <c r="I368" s="365"/>
      <c r="J368" s="365"/>
      <c r="K368" s="365"/>
    </row>
    <row r="369" spans="1:11">
      <c r="A369" s="359"/>
      <c r="B369" s="362"/>
      <c r="C369" s="363"/>
      <c r="D369" s="365"/>
      <c r="E369" s="365"/>
      <c r="F369" s="365"/>
      <c r="G369" s="365"/>
      <c r="H369" s="365"/>
      <c r="I369" s="365"/>
      <c r="J369" s="365"/>
      <c r="K369" s="365"/>
    </row>
    <row r="370" spans="1:11">
      <c r="A370" s="359"/>
      <c r="B370" s="362"/>
      <c r="C370" s="363"/>
      <c r="D370" s="365"/>
      <c r="E370" s="365"/>
      <c r="F370" s="365"/>
      <c r="G370" s="365"/>
      <c r="H370" s="365"/>
      <c r="I370" s="365"/>
      <c r="J370" s="365"/>
      <c r="K370" s="365"/>
    </row>
    <row r="371" spans="1:11">
      <c r="A371" s="359"/>
      <c r="B371" s="362"/>
      <c r="C371" s="363"/>
      <c r="D371" s="365"/>
      <c r="E371" s="365"/>
      <c r="F371" s="365"/>
      <c r="G371" s="365"/>
      <c r="H371" s="365"/>
      <c r="I371" s="365"/>
      <c r="J371" s="365"/>
      <c r="K371" s="365"/>
    </row>
    <row r="372" spans="1:11">
      <c r="A372" s="359"/>
      <c r="B372" s="362"/>
      <c r="C372" s="363"/>
      <c r="D372" s="365"/>
      <c r="E372" s="365"/>
      <c r="F372" s="365"/>
      <c r="G372" s="365"/>
      <c r="H372" s="365"/>
      <c r="I372" s="365"/>
      <c r="J372" s="365"/>
      <c r="K372" s="365"/>
    </row>
    <row r="373" spans="1:11">
      <c r="A373" s="359"/>
      <c r="B373" s="362"/>
      <c r="C373" s="363"/>
      <c r="D373" s="365"/>
      <c r="E373" s="365"/>
      <c r="F373" s="365"/>
      <c r="G373" s="365"/>
      <c r="H373" s="365"/>
      <c r="I373" s="365"/>
      <c r="J373" s="365"/>
      <c r="K373" s="365"/>
    </row>
    <row r="374" spans="1:11">
      <c r="A374" s="359"/>
      <c r="B374" s="362"/>
      <c r="C374" s="363"/>
      <c r="D374" s="365"/>
      <c r="E374" s="365"/>
      <c r="F374" s="365"/>
      <c r="G374" s="365"/>
      <c r="H374" s="365"/>
      <c r="I374" s="365"/>
      <c r="J374" s="365"/>
      <c r="K374" s="365"/>
    </row>
    <row r="375" spans="1:11">
      <c r="A375" s="359"/>
      <c r="B375" s="362"/>
      <c r="C375" s="363"/>
      <c r="D375" s="365"/>
      <c r="E375" s="365"/>
      <c r="F375" s="365"/>
      <c r="G375" s="365"/>
      <c r="H375" s="365"/>
      <c r="I375" s="365"/>
      <c r="J375" s="365"/>
      <c r="K375" s="365"/>
    </row>
    <row r="376" spans="1:11">
      <c r="A376" s="359"/>
      <c r="B376" s="362"/>
      <c r="C376" s="363"/>
      <c r="D376" s="365"/>
      <c r="E376" s="365"/>
      <c r="F376" s="365"/>
      <c r="G376" s="365"/>
      <c r="H376" s="365"/>
      <c r="I376" s="365"/>
      <c r="J376" s="365"/>
      <c r="K376" s="365"/>
    </row>
    <row r="377" spans="1:11">
      <c r="A377" s="359"/>
      <c r="B377" s="362"/>
      <c r="C377" s="363"/>
      <c r="D377" s="365"/>
      <c r="E377" s="365"/>
      <c r="F377" s="365"/>
      <c r="G377" s="365"/>
      <c r="H377" s="365"/>
      <c r="I377" s="365"/>
      <c r="J377" s="365"/>
      <c r="K377" s="365"/>
    </row>
    <row r="378" spans="1:11">
      <c r="A378" s="359"/>
      <c r="B378" s="362"/>
      <c r="C378" s="363"/>
      <c r="D378" s="365"/>
      <c r="E378" s="365"/>
      <c r="F378" s="365"/>
      <c r="G378" s="365"/>
      <c r="H378" s="365"/>
      <c r="I378" s="365"/>
      <c r="J378" s="365"/>
      <c r="K378" s="365"/>
    </row>
    <row r="379" spans="1:11">
      <c r="A379" s="359"/>
      <c r="B379" s="362"/>
      <c r="C379" s="363"/>
      <c r="D379" s="365"/>
      <c r="E379" s="365"/>
      <c r="F379" s="365"/>
      <c r="G379" s="365"/>
      <c r="H379" s="365"/>
      <c r="I379" s="365"/>
      <c r="J379" s="365"/>
      <c r="K379" s="365"/>
    </row>
    <row r="380" spans="1:11">
      <c r="A380" s="359"/>
      <c r="B380" s="362"/>
      <c r="C380" s="363"/>
      <c r="D380" s="365"/>
      <c r="E380" s="365"/>
      <c r="F380" s="365"/>
      <c r="G380" s="365"/>
      <c r="H380" s="365"/>
      <c r="I380" s="365"/>
      <c r="J380" s="365"/>
      <c r="K380" s="365"/>
    </row>
    <row r="381" spans="1:11">
      <c r="A381" s="359"/>
      <c r="B381" s="362"/>
      <c r="C381" s="363"/>
      <c r="D381" s="365"/>
      <c r="E381" s="365"/>
      <c r="F381" s="365"/>
      <c r="G381" s="365"/>
      <c r="H381" s="365"/>
      <c r="I381" s="365"/>
      <c r="J381" s="365"/>
      <c r="K381" s="365"/>
    </row>
    <row r="382" spans="1:11">
      <c r="A382" s="359"/>
      <c r="B382" s="362"/>
      <c r="C382" s="363"/>
      <c r="D382" s="365"/>
      <c r="E382" s="365"/>
      <c r="F382" s="365"/>
      <c r="G382" s="365"/>
      <c r="H382" s="365"/>
      <c r="I382" s="365"/>
      <c r="J382" s="365"/>
      <c r="K382" s="365"/>
    </row>
    <row r="383" spans="1:11">
      <c r="A383" s="359"/>
      <c r="B383" s="362"/>
      <c r="C383" s="363"/>
      <c r="D383" s="365"/>
      <c r="E383" s="365"/>
      <c r="F383" s="365"/>
      <c r="G383" s="365"/>
      <c r="H383" s="365"/>
      <c r="I383" s="365"/>
      <c r="J383" s="365"/>
      <c r="K383" s="365"/>
    </row>
    <row r="384" spans="1:11">
      <c r="A384" s="359"/>
      <c r="B384" s="362"/>
      <c r="C384" s="363"/>
      <c r="D384" s="365"/>
      <c r="E384" s="365"/>
      <c r="F384" s="365"/>
      <c r="G384" s="365"/>
      <c r="H384" s="365"/>
      <c r="I384" s="365"/>
      <c r="J384" s="365"/>
      <c r="K384" s="365"/>
    </row>
    <row r="385" spans="1:11">
      <c r="A385" s="359"/>
      <c r="B385" s="362"/>
      <c r="C385" s="363"/>
      <c r="D385" s="365"/>
      <c r="E385" s="365"/>
      <c r="F385" s="365"/>
      <c r="G385" s="365"/>
      <c r="H385" s="365"/>
      <c r="I385" s="365"/>
      <c r="J385" s="365"/>
      <c r="K385" s="365"/>
    </row>
    <row r="386" spans="1:11">
      <c r="A386" s="359"/>
      <c r="B386" s="362"/>
      <c r="C386" s="363"/>
      <c r="D386" s="365"/>
      <c r="E386" s="365"/>
      <c r="F386" s="365"/>
      <c r="G386" s="365"/>
      <c r="H386" s="365"/>
      <c r="I386" s="365"/>
      <c r="J386" s="365"/>
      <c r="K386" s="365"/>
    </row>
    <row r="387" spans="1:11">
      <c r="A387" s="359"/>
      <c r="B387" s="362"/>
      <c r="C387" s="363"/>
      <c r="D387" s="365"/>
      <c r="E387" s="365"/>
      <c r="F387" s="365"/>
      <c r="G387" s="365"/>
      <c r="H387" s="365"/>
      <c r="I387" s="365"/>
      <c r="J387" s="365"/>
      <c r="K387" s="365"/>
    </row>
    <row r="388" spans="1:11">
      <c r="A388" s="359"/>
      <c r="B388" s="362"/>
      <c r="C388" s="363"/>
      <c r="D388" s="365"/>
      <c r="E388" s="365"/>
      <c r="F388" s="365"/>
      <c r="G388" s="365"/>
      <c r="H388" s="365"/>
      <c r="I388" s="365"/>
      <c r="J388" s="365"/>
      <c r="K388" s="365"/>
    </row>
    <row r="389" spans="1:11">
      <c r="A389" s="359"/>
      <c r="B389" s="362"/>
      <c r="C389" s="363"/>
      <c r="D389" s="365"/>
      <c r="E389" s="365"/>
      <c r="F389" s="365"/>
      <c r="G389" s="365"/>
      <c r="H389" s="365"/>
      <c r="I389" s="365"/>
      <c r="J389" s="365"/>
      <c r="K389" s="365"/>
    </row>
    <row r="390" spans="1:11">
      <c r="A390" s="359"/>
      <c r="B390" s="362"/>
      <c r="C390" s="363"/>
      <c r="D390" s="365"/>
      <c r="E390" s="365"/>
      <c r="F390" s="365"/>
      <c r="G390" s="365"/>
      <c r="H390" s="365"/>
      <c r="I390" s="365"/>
      <c r="J390" s="365"/>
      <c r="K390" s="365"/>
    </row>
    <row r="391" spans="1:11">
      <c r="A391" s="359"/>
      <c r="B391" s="362"/>
      <c r="C391" s="363"/>
      <c r="D391" s="365"/>
      <c r="E391" s="365"/>
      <c r="F391" s="365"/>
      <c r="G391" s="365"/>
      <c r="H391" s="365"/>
      <c r="I391" s="365"/>
      <c r="J391" s="365"/>
      <c r="K391" s="365"/>
    </row>
    <row r="392" spans="1:11">
      <c r="A392" s="359"/>
      <c r="B392" s="362"/>
      <c r="C392" s="363"/>
      <c r="D392" s="365"/>
      <c r="E392" s="365"/>
      <c r="F392" s="365"/>
      <c r="G392" s="365"/>
      <c r="H392" s="365"/>
      <c r="I392" s="365"/>
      <c r="J392" s="365"/>
      <c r="K392" s="365"/>
    </row>
    <row r="393" spans="1:11">
      <c r="A393" s="359"/>
      <c r="B393" s="362"/>
      <c r="C393" s="363"/>
      <c r="D393" s="365"/>
      <c r="E393" s="365"/>
      <c r="F393" s="365"/>
      <c r="G393" s="365"/>
      <c r="H393" s="365"/>
      <c r="I393" s="365"/>
      <c r="J393" s="365"/>
      <c r="K393" s="365"/>
    </row>
    <row r="394" spans="1:11">
      <c r="A394" s="359"/>
      <c r="B394" s="362"/>
      <c r="C394" s="363"/>
      <c r="D394" s="365"/>
      <c r="E394" s="365"/>
      <c r="F394" s="365"/>
      <c r="G394" s="365"/>
      <c r="H394" s="365"/>
      <c r="I394" s="365"/>
      <c r="J394" s="365"/>
      <c r="K394" s="365"/>
    </row>
    <row r="395" spans="1:11">
      <c r="A395" s="359"/>
      <c r="B395" s="362"/>
      <c r="C395" s="363"/>
      <c r="D395" s="365"/>
      <c r="E395" s="365"/>
      <c r="F395" s="365"/>
      <c r="G395" s="365"/>
      <c r="H395" s="365"/>
      <c r="I395" s="365"/>
      <c r="J395" s="365"/>
      <c r="K395" s="365"/>
    </row>
    <row r="396" spans="1:11">
      <c r="A396" s="359"/>
      <c r="B396" s="362"/>
      <c r="C396" s="363"/>
      <c r="D396" s="365"/>
      <c r="E396" s="365"/>
      <c r="F396" s="365"/>
      <c r="G396" s="365"/>
      <c r="H396" s="365"/>
      <c r="I396" s="365"/>
      <c r="J396" s="365"/>
      <c r="K396" s="365"/>
    </row>
    <row r="397" spans="1:11">
      <c r="A397" s="359"/>
      <c r="B397" s="362"/>
      <c r="C397" s="363"/>
      <c r="D397" s="365"/>
      <c r="E397" s="365"/>
      <c r="F397" s="365"/>
      <c r="G397" s="365"/>
      <c r="H397" s="365"/>
      <c r="I397" s="365"/>
      <c r="J397" s="365"/>
      <c r="K397" s="365"/>
    </row>
    <row r="398" spans="1:11">
      <c r="A398" s="359"/>
      <c r="B398" s="362"/>
      <c r="C398" s="363"/>
      <c r="D398" s="365"/>
      <c r="E398" s="365"/>
      <c r="F398" s="365"/>
      <c r="G398" s="365"/>
      <c r="H398" s="365"/>
      <c r="I398" s="365"/>
      <c r="J398" s="365"/>
      <c r="K398" s="365"/>
    </row>
    <row r="399" spans="1:11">
      <c r="A399" s="359"/>
      <c r="B399" s="362"/>
      <c r="C399" s="363"/>
      <c r="D399" s="365"/>
      <c r="E399" s="365"/>
      <c r="F399" s="365"/>
      <c r="G399" s="365"/>
      <c r="H399" s="365"/>
      <c r="I399" s="365"/>
      <c r="J399" s="365"/>
      <c r="K399" s="365"/>
    </row>
    <row r="400" spans="1:11">
      <c r="A400" s="359"/>
      <c r="B400" s="362"/>
      <c r="C400" s="363"/>
      <c r="D400" s="365"/>
      <c r="E400" s="365"/>
      <c r="F400" s="365"/>
      <c r="G400" s="365"/>
      <c r="H400" s="365"/>
      <c r="I400" s="365"/>
      <c r="J400" s="365"/>
      <c r="K400" s="365"/>
    </row>
    <row r="401" spans="1:11">
      <c r="A401" s="359"/>
      <c r="B401" s="362"/>
      <c r="C401" s="363"/>
      <c r="D401" s="365"/>
      <c r="E401" s="365"/>
      <c r="F401" s="365"/>
      <c r="G401" s="365"/>
      <c r="H401" s="365"/>
      <c r="I401" s="365"/>
      <c r="J401" s="365"/>
      <c r="K401" s="365"/>
    </row>
    <row r="402" spans="1:11">
      <c r="A402" s="359"/>
      <c r="B402" s="362"/>
      <c r="C402" s="363"/>
      <c r="D402" s="365"/>
      <c r="E402" s="365"/>
      <c r="F402" s="365"/>
      <c r="G402" s="365"/>
      <c r="H402" s="365"/>
      <c r="I402" s="365"/>
      <c r="J402" s="365"/>
      <c r="K402" s="365"/>
    </row>
    <row r="403" spans="1:11">
      <c r="A403" s="359"/>
      <c r="B403" s="362"/>
      <c r="C403" s="363"/>
      <c r="D403" s="365"/>
      <c r="E403" s="365"/>
      <c r="F403" s="365"/>
      <c r="G403" s="365"/>
      <c r="H403" s="365"/>
      <c r="I403" s="365"/>
      <c r="J403" s="365"/>
      <c r="K403" s="365"/>
    </row>
    <row r="404" spans="1:11">
      <c r="A404" s="359"/>
      <c r="B404" s="362"/>
      <c r="C404" s="363"/>
      <c r="D404" s="365"/>
      <c r="E404" s="365"/>
      <c r="F404" s="365"/>
      <c r="G404" s="365"/>
      <c r="H404" s="365"/>
      <c r="I404" s="365"/>
      <c r="J404" s="365"/>
      <c r="K404" s="365"/>
    </row>
    <row r="405" spans="1:11">
      <c r="A405" s="359"/>
      <c r="B405" s="362"/>
      <c r="C405" s="363"/>
      <c r="D405" s="365"/>
      <c r="E405" s="365"/>
      <c r="F405" s="365"/>
      <c r="G405" s="365"/>
      <c r="H405" s="365"/>
      <c r="I405" s="365"/>
      <c r="J405" s="365"/>
      <c r="K405" s="365"/>
    </row>
    <row r="406" spans="1:11">
      <c r="A406" s="359"/>
      <c r="B406" s="362"/>
      <c r="C406" s="363"/>
      <c r="D406" s="365"/>
      <c r="E406" s="365"/>
      <c r="F406" s="365"/>
      <c r="G406" s="365"/>
      <c r="H406" s="365"/>
      <c r="I406" s="365"/>
      <c r="J406" s="365"/>
      <c r="K406" s="365"/>
    </row>
    <row r="407" spans="1:11">
      <c r="A407" s="359"/>
      <c r="B407" s="362"/>
      <c r="C407" s="363"/>
      <c r="D407" s="365"/>
      <c r="E407" s="365"/>
      <c r="F407" s="365"/>
      <c r="G407" s="365"/>
      <c r="H407" s="365"/>
      <c r="I407" s="365"/>
      <c r="J407" s="365"/>
      <c r="K407" s="365"/>
    </row>
    <row r="408" spans="1:11">
      <c r="A408" s="359"/>
      <c r="B408" s="362"/>
      <c r="C408" s="363"/>
      <c r="D408" s="365"/>
      <c r="E408" s="365"/>
      <c r="F408" s="365"/>
      <c r="G408" s="365"/>
      <c r="H408" s="365"/>
      <c r="I408" s="365"/>
      <c r="J408" s="365"/>
      <c r="K408" s="365"/>
    </row>
    <row r="409" spans="1:11">
      <c r="A409" s="359"/>
      <c r="B409" s="362"/>
      <c r="C409" s="363"/>
      <c r="D409" s="365"/>
      <c r="E409" s="365"/>
      <c r="F409" s="365"/>
      <c r="G409" s="365"/>
      <c r="H409" s="365"/>
      <c r="I409" s="365"/>
      <c r="J409" s="365"/>
      <c r="K409" s="365"/>
    </row>
    <row r="410" spans="1:11">
      <c r="A410" s="359"/>
      <c r="B410" s="362"/>
      <c r="C410" s="363"/>
      <c r="D410" s="365"/>
      <c r="E410" s="365"/>
      <c r="F410" s="365"/>
      <c r="G410" s="365"/>
      <c r="H410" s="365"/>
      <c r="I410" s="365"/>
      <c r="J410" s="365"/>
      <c r="K410" s="365"/>
    </row>
    <row r="411" spans="1:11">
      <c r="A411" s="359"/>
      <c r="B411" s="362"/>
      <c r="C411" s="363"/>
      <c r="D411" s="365"/>
      <c r="E411" s="365"/>
      <c r="F411" s="365"/>
      <c r="G411" s="365"/>
      <c r="H411" s="365"/>
      <c r="I411" s="365"/>
      <c r="J411" s="365"/>
      <c r="K411" s="365"/>
    </row>
    <row r="412" spans="1:11">
      <c r="A412" s="359"/>
      <c r="B412" s="362"/>
      <c r="C412" s="363"/>
      <c r="D412" s="365"/>
      <c r="E412" s="365"/>
      <c r="F412" s="365"/>
      <c r="G412" s="365"/>
      <c r="H412" s="365"/>
      <c r="I412" s="365"/>
      <c r="J412" s="365"/>
      <c r="K412" s="365"/>
    </row>
    <row r="413" spans="1:11">
      <c r="A413" s="359"/>
      <c r="B413" s="362"/>
      <c r="C413" s="363"/>
      <c r="D413" s="365"/>
      <c r="E413" s="365"/>
      <c r="F413" s="365"/>
      <c r="G413" s="365"/>
      <c r="H413" s="365"/>
      <c r="I413" s="365"/>
      <c r="J413" s="365"/>
      <c r="K413" s="365"/>
    </row>
    <row r="414" spans="1:11">
      <c r="A414" s="359"/>
      <c r="B414" s="362"/>
      <c r="C414" s="363"/>
      <c r="D414" s="365"/>
      <c r="E414" s="365"/>
      <c r="F414" s="365"/>
      <c r="G414" s="365"/>
      <c r="H414" s="365"/>
      <c r="I414" s="365"/>
      <c r="J414" s="365"/>
      <c r="K414" s="365"/>
    </row>
    <row r="415" spans="1:11">
      <c r="A415" s="359"/>
      <c r="B415" s="362"/>
      <c r="C415" s="363"/>
      <c r="D415" s="365"/>
      <c r="E415" s="365"/>
      <c r="F415" s="365"/>
      <c r="G415" s="365"/>
      <c r="H415" s="365"/>
      <c r="I415" s="365"/>
      <c r="J415" s="365"/>
      <c r="K415" s="365"/>
    </row>
    <row r="416" spans="1:11">
      <c r="A416" s="359"/>
      <c r="B416" s="362"/>
      <c r="C416" s="363"/>
      <c r="D416" s="365"/>
      <c r="E416" s="365"/>
      <c r="F416" s="365"/>
      <c r="G416" s="365"/>
      <c r="H416" s="365"/>
      <c r="I416" s="365"/>
      <c r="J416" s="365"/>
      <c r="K416" s="365"/>
    </row>
    <row r="417" spans="1:11">
      <c r="A417" s="359"/>
      <c r="B417" s="362"/>
      <c r="C417" s="363"/>
      <c r="D417" s="365"/>
      <c r="E417" s="365"/>
      <c r="F417" s="365"/>
      <c r="G417" s="365"/>
      <c r="H417" s="365"/>
      <c r="I417" s="365"/>
      <c r="J417" s="365"/>
      <c r="K417" s="365"/>
    </row>
    <row r="418" spans="1:11">
      <c r="A418" s="359"/>
      <c r="B418" s="362"/>
      <c r="C418" s="363"/>
      <c r="D418" s="365"/>
      <c r="E418" s="365"/>
      <c r="F418" s="365"/>
      <c r="G418" s="365"/>
      <c r="H418" s="365"/>
      <c r="I418" s="365"/>
      <c r="J418" s="365"/>
      <c r="K418" s="365"/>
    </row>
    <row r="419" spans="1:11">
      <c r="A419" s="359"/>
      <c r="B419" s="362"/>
      <c r="C419" s="363"/>
      <c r="D419" s="365"/>
      <c r="E419" s="365"/>
      <c r="F419" s="365"/>
      <c r="G419" s="365"/>
      <c r="H419" s="365"/>
      <c r="I419" s="365"/>
      <c r="J419" s="365"/>
      <c r="K419" s="365"/>
    </row>
    <row r="420" spans="1:11">
      <c r="A420" s="359"/>
      <c r="B420" s="362"/>
      <c r="C420" s="363"/>
      <c r="D420" s="365"/>
      <c r="E420" s="365"/>
      <c r="F420" s="365"/>
      <c r="G420" s="365"/>
      <c r="H420" s="365"/>
      <c r="I420" s="365"/>
      <c r="J420" s="365"/>
      <c r="K420" s="365"/>
    </row>
    <row r="421" spans="1:11">
      <c r="A421" s="359"/>
      <c r="B421" s="362"/>
      <c r="C421" s="363"/>
      <c r="D421" s="365"/>
      <c r="E421" s="365"/>
      <c r="F421" s="365"/>
      <c r="G421" s="365"/>
      <c r="H421" s="365"/>
      <c r="I421" s="365"/>
      <c r="J421" s="365"/>
      <c r="K421" s="365"/>
    </row>
    <row r="422" spans="1:11">
      <c r="A422" s="359"/>
      <c r="B422" s="362"/>
      <c r="C422" s="363"/>
      <c r="D422" s="365"/>
      <c r="E422" s="365"/>
      <c r="F422" s="365"/>
      <c r="G422" s="365"/>
      <c r="H422" s="365"/>
      <c r="I422" s="365"/>
      <c r="J422" s="365"/>
      <c r="K422" s="365"/>
    </row>
    <row r="423" spans="1:11">
      <c r="A423" s="359"/>
      <c r="B423" s="362"/>
      <c r="C423" s="363"/>
      <c r="D423" s="365"/>
      <c r="E423" s="365"/>
      <c r="F423" s="365"/>
      <c r="G423" s="365"/>
      <c r="H423" s="365"/>
      <c r="I423" s="365"/>
      <c r="J423" s="365"/>
      <c r="K423" s="365"/>
    </row>
    <row r="424" spans="1:11">
      <c r="A424" s="359"/>
      <c r="B424" s="362"/>
      <c r="C424" s="363"/>
      <c r="D424" s="365"/>
      <c r="E424" s="365"/>
      <c r="F424" s="365"/>
      <c r="G424" s="365"/>
      <c r="H424" s="365"/>
      <c r="I424" s="365"/>
      <c r="J424" s="365"/>
      <c r="K424" s="365"/>
    </row>
    <row r="425" spans="1:11">
      <c r="A425" s="359"/>
      <c r="B425" s="362"/>
      <c r="C425" s="363"/>
      <c r="D425" s="365"/>
      <c r="E425" s="365"/>
      <c r="F425" s="365"/>
      <c r="G425" s="365"/>
      <c r="H425" s="365"/>
      <c r="I425" s="365"/>
      <c r="J425" s="365"/>
      <c r="K425" s="365"/>
    </row>
    <row r="426" spans="1:11">
      <c r="A426" s="359"/>
      <c r="B426" s="362"/>
      <c r="C426" s="363"/>
      <c r="D426" s="365"/>
      <c r="E426" s="365"/>
      <c r="F426" s="365"/>
      <c r="G426" s="365"/>
      <c r="H426" s="365"/>
      <c r="I426" s="365"/>
      <c r="J426" s="365"/>
      <c r="K426" s="365"/>
    </row>
    <row r="427" spans="1:11">
      <c r="A427" s="359"/>
      <c r="B427" s="362"/>
      <c r="C427" s="363"/>
      <c r="D427" s="365"/>
      <c r="E427" s="365"/>
      <c r="F427" s="365"/>
      <c r="G427" s="365"/>
      <c r="H427" s="365"/>
      <c r="I427" s="365"/>
      <c r="J427" s="365"/>
      <c r="K427" s="365"/>
    </row>
    <row r="428" spans="1:11">
      <c r="A428" s="359"/>
      <c r="B428" s="362"/>
      <c r="C428" s="363"/>
      <c r="D428" s="365"/>
      <c r="E428" s="365"/>
      <c r="F428" s="365"/>
      <c r="G428" s="365"/>
      <c r="H428" s="365"/>
      <c r="I428" s="365"/>
      <c r="J428" s="365"/>
      <c r="K428" s="365"/>
    </row>
    <row r="429" spans="1:11">
      <c r="A429" s="359"/>
      <c r="B429" s="362"/>
      <c r="C429" s="363"/>
      <c r="D429" s="365"/>
      <c r="E429" s="365"/>
      <c r="F429" s="365"/>
      <c r="G429" s="365"/>
      <c r="H429" s="365"/>
      <c r="I429" s="365"/>
      <c r="J429" s="365"/>
      <c r="K429" s="365"/>
    </row>
    <row r="430" spans="1:11">
      <c r="A430" s="359"/>
      <c r="B430" s="362"/>
      <c r="C430" s="363"/>
      <c r="D430" s="365"/>
      <c r="E430" s="365"/>
      <c r="F430" s="365"/>
      <c r="G430" s="365"/>
      <c r="H430" s="365"/>
      <c r="I430" s="365"/>
      <c r="J430" s="365"/>
      <c r="K430" s="365"/>
    </row>
    <row r="431" spans="1:11">
      <c r="A431" s="359"/>
      <c r="B431" s="362"/>
      <c r="C431" s="363"/>
      <c r="D431" s="365"/>
      <c r="E431" s="365"/>
      <c r="F431" s="365"/>
      <c r="G431" s="365"/>
      <c r="H431" s="365"/>
      <c r="I431" s="365"/>
      <c r="J431" s="365"/>
      <c r="K431" s="365"/>
    </row>
    <row r="432" spans="1:11">
      <c r="A432" s="359"/>
      <c r="B432" s="362"/>
      <c r="C432" s="363"/>
      <c r="D432" s="365"/>
      <c r="E432" s="365"/>
      <c r="F432" s="365"/>
      <c r="G432" s="365"/>
      <c r="H432" s="365"/>
      <c r="I432" s="365"/>
      <c r="J432" s="365"/>
      <c r="K432" s="365"/>
    </row>
    <row r="433" spans="1:11">
      <c r="A433" s="359"/>
      <c r="B433" s="362"/>
      <c r="C433" s="363"/>
      <c r="D433" s="365"/>
      <c r="E433" s="365"/>
      <c r="F433" s="365"/>
      <c r="G433" s="365"/>
      <c r="H433" s="365"/>
      <c r="I433" s="365"/>
      <c r="J433" s="365"/>
      <c r="K433" s="365"/>
    </row>
    <row r="434" spans="1:11">
      <c r="A434" s="359"/>
      <c r="B434" s="362"/>
      <c r="C434" s="363"/>
      <c r="D434" s="365"/>
      <c r="E434" s="365"/>
      <c r="F434" s="365"/>
      <c r="G434" s="365"/>
      <c r="H434" s="365"/>
      <c r="I434" s="365"/>
      <c r="J434" s="365"/>
      <c r="K434" s="365"/>
    </row>
    <row r="435" spans="1:11">
      <c r="A435" s="359"/>
      <c r="B435" s="362"/>
      <c r="C435" s="363"/>
      <c r="D435" s="365"/>
      <c r="E435" s="365"/>
      <c r="F435" s="365"/>
      <c r="G435" s="365"/>
      <c r="H435" s="365"/>
      <c r="I435" s="365"/>
      <c r="J435" s="365"/>
      <c r="K435" s="365"/>
    </row>
    <row r="436" spans="1:11">
      <c r="A436" s="359"/>
      <c r="B436" s="362"/>
      <c r="C436" s="363"/>
      <c r="D436" s="365"/>
      <c r="E436" s="365"/>
      <c r="F436" s="365"/>
      <c r="G436" s="365"/>
      <c r="H436" s="365"/>
      <c r="I436" s="365"/>
      <c r="J436" s="365"/>
      <c r="K436" s="365"/>
    </row>
    <row r="437" spans="1:11">
      <c r="A437" s="359"/>
      <c r="B437" s="362"/>
      <c r="C437" s="363"/>
      <c r="D437" s="365"/>
      <c r="E437" s="365"/>
      <c r="F437" s="365"/>
      <c r="G437" s="365"/>
      <c r="H437" s="365"/>
      <c r="I437" s="365"/>
      <c r="J437" s="365"/>
      <c r="K437" s="365"/>
    </row>
    <row r="438" spans="1:11">
      <c r="A438" s="359"/>
      <c r="B438" s="362"/>
      <c r="C438" s="363"/>
      <c r="D438" s="365"/>
      <c r="E438" s="365"/>
      <c r="F438" s="365"/>
      <c r="G438" s="365"/>
      <c r="H438" s="365"/>
      <c r="I438" s="365"/>
      <c r="J438" s="365"/>
      <c r="K438" s="365"/>
    </row>
    <row r="439" spans="1:11">
      <c r="A439" s="359"/>
      <c r="B439" s="362"/>
      <c r="C439" s="363"/>
      <c r="D439" s="365"/>
      <c r="E439" s="365"/>
      <c r="F439" s="365"/>
      <c r="G439" s="365"/>
      <c r="H439" s="365"/>
      <c r="I439" s="365"/>
      <c r="J439" s="365"/>
      <c r="K439" s="365"/>
    </row>
    <row r="440" spans="1:11">
      <c r="A440" s="359"/>
      <c r="B440" s="362"/>
      <c r="C440" s="363"/>
      <c r="D440" s="365"/>
      <c r="E440" s="365"/>
      <c r="F440" s="365"/>
      <c r="G440" s="365"/>
      <c r="H440" s="365"/>
      <c r="I440" s="365"/>
      <c r="J440" s="365"/>
      <c r="K440" s="365"/>
    </row>
    <row r="441" spans="1:11">
      <c r="A441" s="359"/>
      <c r="B441" s="362"/>
      <c r="C441" s="363"/>
      <c r="D441" s="365"/>
      <c r="E441" s="365"/>
      <c r="F441" s="365"/>
      <c r="G441" s="365"/>
      <c r="H441" s="365"/>
      <c r="I441" s="365"/>
      <c r="J441" s="365"/>
      <c r="K441" s="365"/>
    </row>
    <row r="442" spans="1:11">
      <c r="A442" s="359"/>
      <c r="B442" s="362"/>
      <c r="C442" s="363"/>
      <c r="D442" s="365"/>
      <c r="E442" s="365"/>
      <c r="F442" s="365"/>
      <c r="G442" s="365"/>
      <c r="H442" s="365"/>
      <c r="I442" s="365"/>
      <c r="J442" s="365"/>
      <c r="K442" s="365"/>
    </row>
    <row r="443" spans="1:11">
      <c r="A443" s="359"/>
      <c r="B443" s="362"/>
      <c r="C443" s="363"/>
      <c r="D443" s="365"/>
      <c r="E443" s="365"/>
      <c r="F443" s="365"/>
      <c r="G443" s="365"/>
      <c r="H443" s="365"/>
      <c r="I443" s="365"/>
      <c r="J443" s="365"/>
      <c r="K443" s="365"/>
    </row>
    <row r="444" spans="1:11">
      <c r="A444" s="359"/>
      <c r="B444" s="362"/>
      <c r="C444" s="363"/>
      <c r="D444" s="365"/>
      <c r="E444" s="365"/>
      <c r="F444" s="365"/>
      <c r="G444" s="365"/>
      <c r="H444" s="365"/>
      <c r="I444" s="365"/>
      <c r="J444" s="365"/>
      <c r="K444" s="365"/>
    </row>
    <row r="445" spans="1:11">
      <c r="A445" s="359"/>
      <c r="B445" s="362"/>
      <c r="C445" s="363"/>
      <c r="D445" s="365"/>
      <c r="E445" s="365"/>
      <c r="F445" s="365"/>
      <c r="G445" s="365"/>
      <c r="H445" s="365"/>
      <c r="I445" s="365"/>
      <c r="J445" s="365"/>
      <c r="K445" s="365"/>
    </row>
    <row r="446" spans="1:11">
      <c r="A446" s="359"/>
      <c r="B446" s="362"/>
      <c r="C446" s="363"/>
      <c r="D446" s="365"/>
      <c r="E446" s="365"/>
      <c r="F446" s="365"/>
      <c r="G446" s="365"/>
      <c r="H446" s="365"/>
      <c r="I446" s="365"/>
      <c r="J446" s="365"/>
      <c r="K446" s="365"/>
    </row>
    <row r="447" spans="1:11">
      <c r="A447" s="359"/>
      <c r="B447" s="362"/>
      <c r="C447" s="363"/>
      <c r="D447" s="365"/>
      <c r="E447" s="365"/>
      <c r="F447" s="365"/>
      <c r="G447" s="365"/>
      <c r="H447" s="365"/>
      <c r="I447" s="365"/>
      <c r="J447" s="365"/>
      <c r="K447" s="365"/>
    </row>
    <row r="448" spans="1:11">
      <c r="A448" s="359"/>
      <c r="B448" s="362"/>
      <c r="C448" s="363"/>
      <c r="D448" s="365"/>
      <c r="E448" s="365"/>
      <c r="F448" s="365"/>
      <c r="G448" s="365"/>
      <c r="H448" s="365"/>
      <c r="I448" s="365"/>
      <c r="J448" s="365"/>
      <c r="K448" s="365"/>
    </row>
    <row r="449" spans="1:11">
      <c r="A449" s="359"/>
      <c r="B449" s="362"/>
      <c r="C449" s="363"/>
      <c r="D449" s="365"/>
      <c r="E449" s="365"/>
      <c r="F449" s="365"/>
      <c r="G449" s="365"/>
      <c r="H449" s="365"/>
      <c r="I449" s="365"/>
      <c r="J449" s="365"/>
      <c r="K449" s="365"/>
    </row>
    <row r="450" spans="1:11">
      <c r="A450" s="359"/>
      <c r="B450" s="362"/>
      <c r="C450" s="363"/>
      <c r="D450" s="365"/>
      <c r="E450" s="365"/>
      <c r="F450" s="365"/>
      <c r="G450" s="365"/>
      <c r="H450" s="365"/>
      <c r="I450" s="365"/>
      <c r="J450" s="365"/>
      <c r="K450" s="365"/>
    </row>
    <row r="451" spans="1:11">
      <c r="A451" s="359"/>
      <c r="B451" s="362"/>
      <c r="C451" s="363"/>
      <c r="D451" s="365"/>
      <c r="E451" s="365"/>
      <c r="F451" s="365"/>
      <c r="G451" s="365"/>
      <c r="H451" s="365"/>
      <c r="I451" s="365"/>
      <c r="J451" s="365"/>
      <c r="K451" s="365"/>
    </row>
    <row r="452" spans="1:11">
      <c r="A452" s="359"/>
      <c r="B452" s="362"/>
      <c r="C452" s="363"/>
      <c r="D452" s="365"/>
      <c r="E452" s="365"/>
      <c r="F452" s="365"/>
      <c r="G452" s="365"/>
      <c r="H452" s="365"/>
      <c r="I452" s="365"/>
      <c r="J452" s="365"/>
      <c r="K452" s="365"/>
    </row>
    <row r="453" spans="1:11">
      <c r="A453" s="359"/>
      <c r="B453" s="362"/>
      <c r="C453" s="363"/>
      <c r="D453" s="365"/>
      <c r="E453" s="365"/>
      <c r="F453" s="365"/>
      <c r="G453" s="365"/>
      <c r="H453" s="365"/>
      <c r="I453" s="365"/>
      <c r="J453" s="365"/>
      <c r="K453" s="365"/>
    </row>
    <row r="454" spans="1:11">
      <c r="A454" s="359"/>
      <c r="B454" s="362"/>
      <c r="C454" s="363"/>
      <c r="D454" s="365"/>
      <c r="E454" s="365"/>
      <c r="F454" s="365"/>
      <c r="G454" s="365"/>
      <c r="H454" s="365"/>
      <c r="I454" s="365"/>
      <c r="J454" s="365"/>
      <c r="K454" s="365"/>
    </row>
    <row r="455" spans="1:11">
      <c r="A455" s="359"/>
      <c r="B455" s="362"/>
      <c r="C455" s="363"/>
      <c r="D455" s="365"/>
      <c r="E455" s="365"/>
      <c r="F455" s="365"/>
      <c r="G455" s="365"/>
      <c r="H455" s="365"/>
      <c r="I455" s="365"/>
      <c r="J455" s="365"/>
      <c r="K455" s="365"/>
    </row>
    <row r="456" spans="1:11">
      <c r="A456" s="359"/>
      <c r="B456" s="362"/>
      <c r="C456" s="363"/>
      <c r="D456" s="365"/>
      <c r="E456" s="365"/>
      <c r="F456" s="365"/>
      <c r="G456" s="365"/>
      <c r="H456" s="365"/>
      <c r="I456" s="365"/>
      <c r="J456" s="365"/>
      <c r="K456" s="365"/>
    </row>
    <row r="457" spans="1:11">
      <c r="A457" s="359"/>
      <c r="B457" s="362"/>
      <c r="C457" s="363"/>
      <c r="D457" s="365"/>
      <c r="E457" s="365"/>
      <c r="F457" s="365"/>
      <c r="G457" s="365"/>
      <c r="H457" s="365"/>
      <c r="I457" s="365"/>
      <c r="J457" s="365"/>
      <c r="K457" s="365"/>
    </row>
    <row r="458" spans="1:11">
      <c r="A458" s="359"/>
      <c r="B458" s="362"/>
      <c r="C458" s="363"/>
      <c r="D458" s="365"/>
      <c r="E458" s="365"/>
      <c r="F458" s="365"/>
      <c r="G458" s="365"/>
      <c r="H458" s="365"/>
      <c r="I458" s="365"/>
      <c r="J458" s="365"/>
      <c r="K458" s="365"/>
    </row>
    <row r="459" spans="1:11">
      <c r="A459" s="359"/>
      <c r="B459" s="362"/>
      <c r="C459" s="363"/>
      <c r="D459" s="365"/>
      <c r="E459" s="365"/>
      <c r="F459" s="365"/>
      <c r="G459" s="365"/>
      <c r="H459" s="365"/>
      <c r="I459" s="365"/>
      <c r="J459" s="365"/>
      <c r="K459" s="365"/>
    </row>
    <row r="460" spans="1:11">
      <c r="A460" s="359"/>
      <c r="B460" s="362"/>
      <c r="C460" s="363"/>
      <c r="D460" s="365"/>
      <c r="E460" s="365"/>
      <c r="F460" s="365"/>
      <c r="G460" s="365"/>
      <c r="H460" s="365"/>
      <c r="I460" s="365"/>
      <c r="J460" s="365"/>
      <c r="K460" s="365"/>
    </row>
    <row r="461" spans="1:11">
      <c r="A461" s="359"/>
      <c r="B461" s="362"/>
      <c r="C461" s="363"/>
      <c r="D461" s="365"/>
      <c r="E461" s="365"/>
      <c r="F461" s="365"/>
      <c r="G461" s="365"/>
      <c r="H461" s="365"/>
      <c r="I461" s="365"/>
      <c r="J461" s="365"/>
      <c r="K461" s="365"/>
    </row>
    <row r="462" spans="1:11">
      <c r="A462" s="359"/>
      <c r="B462" s="362"/>
      <c r="C462" s="363"/>
      <c r="D462" s="365"/>
      <c r="E462" s="365"/>
      <c r="F462" s="365"/>
      <c r="G462" s="365"/>
      <c r="H462" s="365"/>
      <c r="I462" s="365"/>
      <c r="J462" s="365"/>
      <c r="K462" s="365"/>
    </row>
    <row r="463" spans="1:11">
      <c r="A463" s="359"/>
      <c r="B463" s="362"/>
      <c r="C463" s="363"/>
      <c r="D463" s="365"/>
      <c r="E463" s="365"/>
      <c r="F463" s="365"/>
      <c r="G463" s="365"/>
      <c r="H463" s="365"/>
      <c r="I463" s="365"/>
      <c r="J463" s="365"/>
      <c r="K463" s="365"/>
    </row>
    <row r="464" spans="1:11">
      <c r="A464" s="359"/>
      <c r="B464" s="362"/>
      <c r="C464" s="363"/>
      <c r="D464" s="365"/>
      <c r="E464" s="365"/>
      <c r="F464" s="365"/>
      <c r="G464" s="365"/>
      <c r="H464" s="365"/>
      <c r="I464" s="365"/>
      <c r="J464" s="365"/>
      <c r="K464" s="365"/>
    </row>
    <row r="465" spans="1:11">
      <c r="A465" s="359"/>
      <c r="B465" s="362"/>
      <c r="C465" s="363"/>
      <c r="D465" s="365"/>
      <c r="E465" s="365"/>
      <c r="F465" s="365"/>
      <c r="G465" s="365"/>
      <c r="H465" s="365"/>
      <c r="I465" s="365"/>
      <c r="J465" s="365"/>
      <c r="K465" s="365"/>
    </row>
    <row r="466" spans="1:11">
      <c r="A466" s="359"/>
      <c r="B466" s="362"/>
      <c r="C466" s="363"/>
      <c r="D466" s="365"/>
      <c r="E466" s="365"/>
      <c r="F466" s="365"/>
      <c r="G466" s="365"/>
      <c r="H466" s="365"/>
      <c r="I466" s="365"/>
      <c r="J466" s="365"/>
      <c r="K466" s="365"/>
    </row>
    <row r="467" spans="1:11">
      <c r="A467" s="359"/>
      <c r="B467" s="362"/>
      <c r="C467" s="363"/>
      <c r="D467" s="365"/>
      <c r="E467" s="365"/>
      <c r="F467" s="365"/>
      <c r="G467" s="365"/>
      <c r="H467" s="365"/>
      <c r="I467" s="365"/>
      <c r="J467" s="365"/>
      <c r="K467" s="365"/>
    </row>
    <row r="468" spans="1:11">
      <c r="A468" s="359"/>
      <c r="B468" s="362"/>
      <c r="C468" s="363"/>
      <c r="D468" s="365"/>
      <c r="E468" s="365"/>
      <c r="F468" s="365"/>
      <c r="G468" s="365"/>
      <c r="H468" s="365"/>
      <c r="I468" s="365"/>
      <c r="J468" s="365"/>
      <c r="K468" s="365"/>
    </row>
    <row r="469" spans="1:11">
      <c r="A469" s="359"/>
      <c r="B469" s="362"/>
      <c r="C469" s="363"/>
      <c r="D469" s="365"/>
      <c r="E469" s="365"/>
      <c r="F469" s="365"/>
      <c r="G469" s="365"/>
      <c r="H469" s="365"/>
      <c r="I469" s="365"/>
      <c r="J469" s="365"/>
      <c r="K469" s="365"/>
    </row>
    <row r="470" spans="1:11">
      <c r="A470" s="359"/>
      <c r="B470" s="362"/>
      <c r="C470" s="363"/>
      <c r="D470" s="365"/>
      <c r="E470" s="365"/>
      <c r="F470" s="365"/>
      <c r="G470" s="365"/>
      <c r="H470" s="365"/>
      <c r="I470" s="365"/>
      <c r="J470" s="365"/>
      <c r="K470" s="365"/>
    </row>
    <row r="471" spans="1:11">
      <c r="A471" s="359"/>
      <c r="B471" s="362"/>
      <c r="C471" s="363"/>
      <c r="D471" s="365"/>
      <c r="E471" s="365"/>
      <c r="F471" s="365"/>
      <c r="G471" s="365"/>
      <c r="H471" s="365"/>
      <c r="I471" s="365"/>
      <c r="J471" s="365"/>
      <c r="K471" s="365"/>
    </row>
    <row r="472" spans="1:11">
      <c r="A472" s="359"/>
      <c r="B472" s="362"/>
      <c r="C472" s="363"/>
      <c r="D472" s="365"/>
      <c r="E472" s="365"/>
      <c r="F472" s="365"/>
      <c r="G472" s="365"/>
      <c r="H472" s="365"/>
      <c r="I472" s="365"/>
      <c r="J472" s="365"/>
      <c r="K472" s="365"/>
    </row>
    <row r="473" spans="1:11">
      <c r="A473" s="359"/>
      <c r="B473" s="362"/>
      <c r="C473" s="363"/>
      <c r="D473" s="365"/>
      <c r="E473" s="365"/>
      <c r="F473" s="365"/>
      <c r="G473" s="365"/>
      <c r="H473" s="365"/>
      <c r="I473" s="365"/>
      <c r="J473" s="365"/>
      <c r="K473" s="365"/>
    </row>
    <row r="474" spans="1:11">
      <c r="A474" s="359"/>
      <c r="B474" s="362"/>
      <c r="C474" s="363"/>
      <c r="D474" s="365"/>
      <c r="E474" s="365"/>
      <c r="F474" s="365"/>
      <c r="G474" s="365"/>
      <c r="H474" s="365"/>
      <c r="I474" s="365"/>
      <c r="J474" s="365"/>
      <c r="K474" s="365"/>
    </row>
    <row r="475" spans="1:11">
      <c r="A475" s="359"/>
      <c r="B475" s="362"/>
      <c r="C475" s="363"/>
      <c r="D475" s="365"/>
      <c r="E475" s="365"/>
      <c r="F475" s="365"/>
      <c r="G475" s="365"/>
      <c r="H475" s="365"/>
      <c r="I475" s="365"/>
      <c r="J475" s="365"/>
      <c r="K475" s="365"/>
    </row>
    <row r="476" spans="1:11">
      <c r="A476" s="359"/>
      <c r="B476" s="362"/>
      <c r="C476" s="363"/>
      <c r="D476" s="365"/>
      <c r="E476" s="365"/>
      <c r="F476" s="365"/>
      <c r="G476" s="365"/>
      <c r="H476" s="365"/>
      <c r="I476" s="365"/>
      <c r="J476" s="365"/>
      <c r="K476" s="365"/>
    </row>
    <row r="477" spans="1:11">
      <c r="A477" s="359"/>
      <c r="B477" s="362"/>
      <c r="C477" s="363"/>
      <c r="D477" s="365"/>
      <c r="E477" s="365"/>
      <c r="F477" s="365"/>
      <c r="G477" s="365"/>
      <c r="H477" s="365"/>
      <c r="I477" s="365"/>
      <c r="J477" s="365"/>
      <c r="K477" s="365"/>
    </row>
    <row r="478" spans="1:11">
      <c r="A478" s="359"/>
      <c r="B478" s="362"/>
      <c r="C478" s="363"/>
      <c r="D478" s="365"/>
      <c r="E478" s="365"/>
      <c r="F478" s="365"/>
      <c r="G478" s="365"/>
      <c r="H478" s="365"/>
      <c r="I478" s="365"/>
      <c r="J478" s="365"/>
      <c r="K478" s="365"/>
    </row>
    <row r="479" spans="1:11">
      <c r="A479" s="359"/>
      <c r="B479" s="362"/>
      <c r="C479" s="363"/>
      <c r="D479" s="365"/>
      <c r="E479" s="365"/>
      <c r="F479" s="365"/>
      <c r="G479" s="365"/>
      <c r="H479" s="365"/>
      <c r="I479" s="365"/>
      <c r="J479" s="365"/>
      <c r="K479" s="365"/>
    </row>
    <row r="480" spans="1:11">
      <c r="A480" s="359"/>
      <c r="B480" s="362"/>
      <c r="C480" s="363"/>
      <c r="D480" s="365"/>
      <c r="E480" s="365"/>
      <c r="F480" s="365"/>
      <c r="G480" s="365"/>
      <c r="H480" s="365"/>
      <c r="I480" s="365"/>
      <c r="J480" s="365"/>
      <c r="K480" s="365"/>
    </row>
    <row r="481" spans="1:11">
      <c r="A481" s="359"/>
      <c r="B481" s="362"/>
      <c r="C481" s="363"/>
      <c r="D481" s="365"/>
      <c r="E481" s="365"/>
      <c r="F481" s="365"/>
      <c r="G481" s="365"/>
      <c r="H481" s="365"/>
      <c r="I481" s="365"/>
      <c r="J481" s="365"/>
      <c r="K481" s="365"/>
    </row>
    <row r="482" spans="1:11">
      <c r="A482" s="359"/>
      <c r="B482" s="362"/>
      <c r="C482" s="363"/>
      <c r="D482" s="365"/>
      <c r="E482" s="365"/>
      <c r="F482" s="365"/>
      <c r="G482" s="365"/>
      <c r="H482" s="365"/>
      <c r="I482" s="365"/>
      <c r="J482" s="365"/>
      <c r="K482" s="365"/>
    </row>
    <row r="483" spans="1:11">
      <c r="A483" s="359"/>
      <c r="B483" s="362"/>
      <c r="C483" s="363"/>
      <c r="D483" s="365"/>
      <c r="E483" s="365"/>
      <c r="F483" s="365"/>
      <c r="G483" s="365"/>
      <c r="H483" s="365"/>
      <c r="I483" s="365"/>
      <c r="J483" s="365"/>
      <c r="K483" s="365"/>
    </row>
    <row r="484" spans="1:11">
      <c r="A484" s="359"/>
      <c r="B484" s="362"/>
      <c r="C484" s="363"/>
      <c r="D484" s="365"/>
      <c r="E484" s="365"/>
      <c r="F484" s="365"/>
      <c r="G484" s="365"/>
      <c r="H484" s="365"/>
      <c r="I484" s="365"/>
      <c r="J484" s="365"/>
      <c r="K484" s="365"/>
    </row>
    <row r="485" spans="1:11">
      <c r="A485" s="359"/>
      <c r="B485" s="362"/>
      <c r="C485" s="363"/>
      <c r="D485" s="365"/>
      <c r="E485" s="365"/>
      <c r="F485" s="365"/>
      <c r="G485" s="365"/>
      <c r="H485" s="365"/>
      <c r="I485" s="365"/>
      <c r="J485" s="365"/>
      <c r="K485" s="365"/>
    </row>
    <row r="486" spans="1:11">
      <c r="A486" s="359"/>
      <c r="B486" s="362"/>
      <c r="C486" s="363"/>
      <c r="D486" s="365"/>
      <c r="E486" s="365"/>
      <c r="F486" s="365"/>
      <c r="G486" s="365"/>
      <c r="H486" s="365"/>
      <c r="I486" s="365"/>
      <c r="J486" s="365"/>
      <c r="K486" s="365"/>
    </row>
    <row r="487" spans="1:11">
      <c r="A487" s="359"/>
      <c r="B487" s="362"/>
      <c r="C487" s="363"/>
      <c r="D487" s="365"/>
      <c r="E487" s="365"/>
      <c r="F487" s="365"/>
      <c r="G487" s="365"/>
      <c r="H487" s="365"/>
      <c r="I487" s="365"/>
      <c r="J487" s="365"/>
      <c r="K487" s="365"/>
    </row>
    <row r="488" spans="1:11">
      <c r="A488" s="359"/>
      <c r="B488" s="362"/>
      <c r="C488" s="363"/>
      <c r="D488" s="365"/>
      <c r="E488" s="365"/>
      <c r="F488" s="365"/>
      <c r="G488" s="365"/>
      <c r="H488" s="365"/>
      <c r="I488" s="365"/>
      <c r="J488" s="365"/>
      <c r="K488" s="365"/>
    </row>
    <row r="489" spans="1:11">
      <c r="A489" s="359"/>
      <c r="B489" s="362"/>
      <c r="C489" s="363"/>
      <c r="D489" s="365"/>
      <c r="E489" s="365"/>
      <c r="F489" s="365"/>
      <c r="G489" s="365"/>
      <c r="H489" s="365"/>
      <c r="I489" s="365"/>
      <c r="J489" s="365"/>
      <c r="K489" s="365"/>
    </row>
    <row r="490" spans="1:11">
      <c r="A490" s="359"/>
      <c r="B490" s="362"/>
      <c r="C490" s="363"/>
      <c r="D490" s="365"/>
      <c r="E490" s="365"/>
      <c r="F490" s="365"/>
      <c r="G490" s="365"/>
      <c r="H490" s="365"/>
      <c r="I490" s="365"/>
      <c r="J490" s="365"/>
      <c r="K490" s="365"/>
    </row>
    <row r="491" spans="1:11">
      <c r="A491" s="359"/>
      <c r="B491" s="362"/>
      <c r="C491" s="363"/>
      <c r="D491" s="365"/>
      <c r="E491" s="365"/>
      <c r="F491" s="365"/>
      <c r="G491" s="365"/>
      <c r="H491" s="365"/>
      <c r="I491" s="365"/>
      <c r="J491" s="365"/>
      <c r="K491" s="365"/>
    </row>
    <row r="492" spans="1:11">
      <c r="A492" s="359"/>
      <c r="B492" s="362"/>
      <c r="C492" s="363"/>
      <c r="D492" s="365"/>
      <c r="E492" s="365"/>
      <c r="F492" s="365"/>
      <c r="G492" s="365"/>
      <c r="H492" s="365"/>
      <c r="I492" s="365"/>
      <c r="J492" s="365"/>
      <c r="K492" s="365"/>
    </row>
    <row r="493" spans="1:11">
      <c r="A493" s="359"/>
      <c r="B493" s="362"/>
      <c r="C493" s="363"/>
      <c r="D493" s="365"/>
      <c r="E493" s="365"/>
      <c r="F493" s="365"/>
      <c r="G493" s="365"/>
      <c r="H493" s="365"/>
      <c r="I493" s="365"/>
      <c r="J493" s="365"/>
      <c r="K493" s="365"/>
    </row>
    <row r="494" spans="1:11">
      <c r="A494" s="359"/>
      <c r="B494" s="362"/>
      <c r="C494" s="363"/>
      <c r="D494" s="365"/>
      <c r="E494" s="365"/>
      <c r="F494" s="365"/>
      <c r="G494" s="365"/>
      <c r="H494" s="365"/>
      <c r="I494" s="365"/>
      <c r="J494" s="365"/>
      <c r="K494" s="365"/>
    </row>
    <row r="495" spans="1:11">
      <c r="A495" s="359"/>
      <c r="B495" s="362"/>
      <c r="C495" s="363"/>
      <c r="D495" s="365"/>
      <c r="E495" s="365"/>
      <c r="F495" s="365"/>
      <c r="G495" s="365"/>
      <c r="H495" s="365"/>
      <c r="I495" s="365"/>
      <c r="J495" s="365"/>
      <c r="K495" s="365"/>
    </row>
    <row r="496" spans="1:11">
      <c r="A496" s="359"/>
      <c r="B496" s="362"/>
      <c r="C496" s="363"/>
      <c r="D496" s="365"/>
      <c r="E496" s="365"/>
      <c r="F496" s="365"/>
      <c r="G496" s="365"/>
      <c r="H496" s="365"/>
      <c r="I496" s="365"/>
      <c r="J496" s="365"/>
      <c r="K496" s="365"/>
    </row>
    <row r="497" spans="1:11">
      <c r="A497" s="359"/>
      <c r="B497" s="362"/>
      <c r="C497" s="363"/>
      <c r="D497" s="365"/>
      <c r="E497" s="365"/>
      <c r="F497" s="365"/>
      <c r="G497" s="365"/>
      <c r="H497" s="365"/>
      <c r="I497" s="365"/>
      <c r="J497" s="365"/>
      <c r="K497" s="365"/>
    </row>
    <row r="498" spans="1:11">
      <c r="A498" s="359"/>
      <c r="B498" s="362"/>
      <c r="C498" s="363"/>
      <c r="D498" s="365"/>
      <c r="E498" s="365"/>
      <c r="F498" s="365"/>
      <c r="G498" s="365"/>
      <c r="H498" s="365"/>
      <c r="I498" s="365"/>
      <c r="J498" s="365"/>
      <c r="K498" s="365"/>
    </row>
    <row r="499" spans="1:11">
      <c r="A499" s="359"/>
      <c r="B499" s="362"/>
      <c r="C499" s="363"/>
      <c r="D499" s="365"/>
      <c r="E499" s="365"/>
      <c r="F499" s="365"/>
      <c r="G499" s="365"/>
      <c r="H499" s="365"/>
      <c r="I499" s="365"/>
      <c r="J499" s="365"/>
      <c r="K499" s="365"/>
    </row>
    <row r="500" spans="1:11">
      <c r="A500" s="359"/>
      <c r="B500" s="362"/>
      <c r="C500" s="363"/>
      <c r="D500" s="365"/>
      <c r="E500" s="365"/>
      <c r="F500" s="365"/>
      <c r="G500" s="365"/>
      <c r="H500" s="365"/>
      <c r="I500" s="365"/>
      <c r="J500" s="365"/>
      <c r="K500" s="365"/>
    </row>
    <row r="501" spans="1:11">
      <c r="A501" s="359"/>
      <c r="B501" s="362"/>
      <c r="C501" s="363"/>
      <c r="D501" s="365"/>
      <c r="E501" s="365"/>
      <c r="F501" s="365"/>
      <c r="G501" s="365"/>
      <c r="H501" s="365"/>
      <c r="I501" s="365"/>
      <c r="J501" s="365"/>
      <c r="K501" s="365"/>
    </row>
    <row r="502" spans="1:11">
      <c r="A502" s="359"/>
      <c r="B502" s="362"/>
      <c r="C502" s="363"/>
      <c r="D502" s="365"/>
      <c r="E502" s="365"/>
      <c r="F502" s="365"/>
      <c r="G502" s="365"/>
      <c r="H502" s="365"/>
      <c r="I502" s="365"/>
      <c r="J502" s="365"/>
      <c r="K502" s="365"/>
    </row>
    <row r="503" spans="1:11">
      <c r="A503" s="359"/>
      <c r="B503" s="362"/>
      <c r="C503" s="363"/>
      <c r="D503" s="365"/>
      <c r="E503" s="365"/>
      <c r="F503" s="365"/>
      <c r="G503" s="365"/>
      <c r="H503" s="365"/>
      <c r="I503" s="365"/>
      <c r="J503" s="365"/>
      <c r="K503" s="365"/>
    </row>
    <row r="504" spans="1:11">
      <c r="A504" s="359"/>
      <c r="B504" s="362"/>
      <c r="C504" s="363"/>
      <c r="D504" s="365"/>
      <c r="E504" s="365"/>
      <c r="F504" s="365"/>
      <c r="G504" s="365"/>
      <c r="H504" s="365"/>
      <c r="I504" s="365"/>
      <c r="J504" s="365"/>
      <c r="K504" s="365"/>
    </row>
    <row r="505" spans="1:11">
      <c r="A505" s="359"/>
      <c r="B505" s="362"/>
      <c r="C505" s="363"/>
      <c r="D505" s="365"/>
      <c r="E505" s="365"/>
      <c r="F505" s="365"/>
      <c r="G505" s="365"/>
      <c r="H505" s="365"/>
      <c r="I505" s="365"/>
      <c r="J505" s="365"/>
      <c r="K505" s="365"/>
    </row>
    <row r="506" spans="1:11">
      <c r="A506" s="359"/>
      <c r="B506" s="362"/>
      <c r="C506" s="363"/>
      <c r="D506" s="365"/>
      <c r="E506" s="365"/>
      <c r="F506" s="365"/>
      <c r="G506" s="365"/>
      <c r="H506" s="365"/>
      <c r="I506" s="365"/>
      <c r="J506" s="365"/>
      <c r="K506" s="365"/>
    </row>
    <row r="507" spans="1:11">
      <c r="A507" s="359"/>
      <c r="B507" s="362"/>
      <c r="C507" s="363"/>
      <c r="D507" s="365"/>
      <c r="E507" s="365"/>
      <c r="F507" s="365"/>
      <c r="G507" s="365"/>
      <c r="H507" s="365"/>
      <c r="I507" s="365"/>
      <c r="J507" s="365"/>
      <c r="K507" s="365"/>
    </row>
    <row r="508" spans="1:11">
      <c r="A508" s="359"/>
      <c r="B508" s="362"/>
      <c r="C508" s="363"/>
      <c r="D508" s="365"/>
      <c r="E508" s="365"/>
      <c r="F508" s="365"/>
      <c r="G508" s="365"/>
      <c r="H508" s="365"/>
      <c r="I508" s="365"/>
      <c r="J508" s="365"/>
      <c r="K508" s="365"/>
    </row>
    <row r="509" spans="1:11">
      <c r="A509" s="359"/>
      <c r="B509" s="362"/>
      <c r="C509" s="363"/>
      <c r="D509" s="365"/>
      <c r="E509" s="365"/>
      <c r="F509" s="365"/>
      <c r="G509" s="365"/>
      <c r="H509" s="365"/>
      <c r="I509" s="365"/>
      <c r="J509" s="365"/>
      <c r="K509" s="365"/>
    </row>
    <row r="510" spans="1:11">
      <c r="A510" s="359"/>
      <c r="B510" s="362"/>
      <c r="C510" s="363"/>
      <c r="D510" s="365"/>
      <c r="E510" s="365"/>
      <c r="F510" s="365"/>
      <c r="G510" s="365"/>
      <c r="H510" s="365"/>
      <c r="I510" s="365"/>
      <c r="J510" s="365"/>
      <c r="K510" s="365"/>
    </row>
    <row r="511" spans="1:11">
      <c r="A511" s="359"/>
      <c r="B511" s="362"/>
      <c r="C511" s="363"/>
      <c r="D511" s="365"/>
      <c r="E511" s="365"/>
      <c r="F511" s="365"/>
      <c r="G511" s="365"/>
      <c r="H511" s="365"/>
      <c r="I511" s="365"/>
      <c r="J511" s="365"/>
      <c r="K511" s="365"/>
    </row>
    <row r="512" spans="1:11">
      <c r="A512" s="359"/>
      <c r="B512" s="362"/>
      <c r="C512" s="363"/>
      <c r="D512" s="365"/>
      <c r="E512" s="365"/>
      <c r="F512" s="365"/>
      <c r="G512" s="365"/>
      <c r="H512" s="365"/>
      <c r="I512" s="365"/>
      <c r="J512" s="365"/>
      <c r="K512" s="365"/>
    </row>
    <row r="513" spans="1:11">
      <c r="A513" s="359"/>
      <c r="B513" s="362"/>
      <c r="C513" s="363"/>
      <c r="D513" s="365"/>
      <c r="E513" s="365"/>
      <c r="F513" s="365"/>
      <c r="G513" s="365"/>
      <c r="H513" s="365"/>
      <c r="I513" s="365"/>
      <c r="J513" s="365"/>
      <c r="K513" s="365"/>
    </row>
    <row r="514" spans="1:11">
      <c r="A514" s="359"/>
      <c r="B514" s="362"/>
      <c r="C514" s="363"/>
      <c r="D514" s="365"/>
      <c r="E514" s="365"/>
      <c r="F514" s="365"/>
      <c r="G514" s="365"/>
      <c r="H514" s="365"/>
      <c r="I514" s="365"/>
      <c r="J514" s="365"/>
      <c r="K514" s="365"/>
    </row>
    <row r="515" spans="1:11">
      <c r="A515" s="359"/>
      <c r="B515" s="362"/>
      <c r="C515" s="363"/>
      <c r="D515" s="365"/>
      <c r="E515" s="365"/>
      <c r="F515" s="365"/>
      <c r="G515" s="365"/>
      <c r="H515" s="365"/>
      <c r="I515" s="365"/>
      <c r="J515" s="365"/>
      <c r="K515" s="365"/>
    </row>
    <row r="516" spans="1:11">
      <c r="A516" s="359"/>
      <c r="B516" s="362"/>
      <c r="C516" s="363"/>
      <c r="D516" s="365"/>
      <c r="E516" s="365"/>
      <c r="F516" s="365"/>
      <c r="G516" s="365"/>
      <c r="H516" s="365"/>
      <c r="I516" s="365"/>
      <c r="J516" s="365"/>
      <c r="K516" s="365"/>
    </row>
    <row r="517" spans="1:11">
      <c r="A517" s="359"/>
      <c r="B517" s="362"/>
      <c r="C517" s="363"/>
      <c r="D517" s="365"/>
      <c r="E517" s="365"/>
      <c r="F517" s="365"/>
      <c r="G517" s="365"/>
      <c r="H517" s="365"/>
      <c r="I517" s="365"/>
      <c r="J517" s="365"/>
      <c r="K517" s="365"/>
    </row>
    <row r="518" spans="1:11">
      <c r="A518" s="359"/>
      <c r="B518" s="362"/>
      <c r="C518" s="363"/>
      <c r="D518" s="365"/>
      <c r="E518" s="365"/>
      <c r="F518" s="365"/>
      <c r="G518" s="365"/>
      <c r="H518" s="365"/>
      <c r="I518" s="365"/>
      <c r="J518" s="365"/>
      <c r="K518" s="365"/>
    </row>
    <row r="519" spans="1:11">
      <c r="A519" s="359"/>
      <c r="B519" s="362"/>
      <c r="C519" s="363"/>
      <c r="D519" s="365"/>
      <c r="E519" s="365"/>
      <c r="F519" s="365"/>
      <c r="G519" s="365"/>
      <c r="H519" s="365"/>
      <c r="I519" s="365"/>
      <c r="J519" s="365"/>
      <c r="K519" s="365"/>
    </row>
    <row r="520" spans="1:11">
      <c r="A520" s="359"/>
      <c r="B520" s="362"/>
      <c r="C520" s="363"/>
      <c r="D520" s="365"/>
      <c r="E520" s="365"/>
      <c r="F520" s="365"/>
      <c r="G520" s="365"/>
      <c r="H520" s="365"/>
      <c r="I520" s="365"/>
      <c r="J520" s="365"/>
      <c r="K520" s="365"/>
    </row>
    <row r="521" spans="1:11">
      <c r="A521" s="359"/>
      <c r="B521" s="362"/>
      <c r="C521" s="363"/>
      <c r="D521" s="365"/>
      <c r="E521" s="365"/>
      <c r="F521" s="365"/>
      <c r="G521" s="365"/>
      <c r="H521" s="365"/>
      <c r="I521" s="365"/>
      <c r="J521" s="365"/>
      <c r="K521" s="365"/>
    </row>
    <row r="522" spans="1:11">
      <c r="A522" s="359"/>
      <c r="B522" s="362"/>
      <c r="C522" s="363"/>
      <c r="D522" s="365"/>
      <c r="E522" s="365"/>
      <c r="F522" s="365"/>
      <c r="G522" s="365"/>
      <c r="H522" s="365"/>
      <c r="I522" s="365"/>
      <c r="J522" s="365"/>
      <c r="K522" s="365"/>
    </row>
    <row r="523" spans="1:11">
      <c r="A523" s="359"/>
      <c r="B523" s="362"/>
      <c r="C523" s="363"/>
      <c r="D523" s="365"/>
      <c r="E523" s="365"/>
      <c r="F523" s="365"/>
      <c r="G523" s="365"/>
      <c r="H523" s="365"/>
      <c r="I523" s="365"/>
      <c r="J523" s="365"/>
      <c r="K523" s="365"/>
    </row>
    <row r="524" spans="1:11">
      <c r="A524" s="359"/>
      <c r="B524" s="362"/>
      <c r="C524" s="363"/>
      <c r="D524" s="365"/>
      <c r="E524" s="365"/>
      <c r="F524" s="365"/>
      <c r="G524" s="365"/>
      <c r="H524" s="365"/>
      <c r="I524" s="365"/>
      <c r="J524" s="365"/>
      <c r="K524" s="365"/>
    </row>
    <row r="525" spans="1:11">
      <c r="A525" s="359"/>
      <c r="B525" s="362"/>
      <c r="C525" s="363"/>
      <c r="D525" s="365"/>
      <c r="E525" s="365"/>
      <c r="F525" s="365"/>
      <c r="G525" s="365"/>
      <c r="H525" s="365"/>
      <c r="I525" s="365"/>
      <c r="J525" s="365"/>
      <c r="K525" s="365"/>
    </row>
    <row r="526" spans="1:11">
      <c r="A526" s="359"/>
      <c r="B526" s="362"/>
      <c r="C526" s="363"/>
      <c r="D526" s="365"/>
      <c r="E526" s="365"/>
      <c r="F526" s="365"/>
      <c r="G526" s="365"/>
      <c r="H526" s="365"/>
      <c r="I526" s="365"/>
      <c r="J526" s="365"/>
      <c r="K526" s="365"/>
    </row>
    <row r="527" spans="1:11">
      <c r="A527" s="359"/>
      <c r="B527" s="362"/>
      <c r="C527" s="363"/>
      <c r="D527" s="365"/>
      <c r="E527" s="365"/>
      <c r="F527" s="365"/>
      <c r="G527" s="365"/>
      <c r="H527" s="365"/>
      <c r="I527" s="365"/>
      <c r="J527" s="365"/>
      <c r="K527" s="365"/>
    </row>
    <row r="528" spans="1:11">
      <c r="A528" s="359"/>
      <c r="B528" s="362"/>
      <c r="C528" s="363"/>
      <c r="D528" s="365"/>
      <c r="E528" s="365"/>
      <c r="F528" s="365"/>
      <c r="G528" s="365"/>
      <c r="H528" s="365"/>
      <c r="I528" s="365"/>
      <c r="J528" s="365"/>
      <c r="K528" s="365"/>
    </row>
    <row r="529" spans="1:11">
      <c r="A529" s="359"/>
      <c r="B529" s="362"/>
      <c r="C529" s="363"/>
      <c r="D529" s="365"/>
      <c r="E529" s="365"/>
      <c r="F529" s="365"/>
      <c r="G529" s="365"/>
      <c r="H529" s="365"/>
      <c r="I529" s="365"/>
      <c r="J529" s="365"/>
      <c r="K529" s="365"/>
    </row>
    <row r="530" spans="1:11">
      <c r="A530" s="359"/>
      <c r="B530" s="362"/>
      <c r="C530" s="363"/>
      <c r="D530" s="365"/>
      <c r="E530" s="365"/>
      <c r="F530" s="365"/>
      <c r="G530" s="365"/>
      <c r="H530" s="365"/>
      <c r="I530" s="365"/>
      <c r="J530" s="365"/>
      <c r="K530" s="365"/>
    </row>
    <row r="531" spans="1:11">
      <c r="A531" s="359"/>
      <c r="B531" s="362"/>
      <c r="C531" s="363"/>
      <c r="D531" s="365"/>
      <c r="E531" s="365"/>
      <c r="F531" s="365"/>
      <c r="G531" s="365"/>
      <c r="H531" s="365"/>
      <c r="I531" s="365"/>
      <c r="J531" s="365"/>
      <c r="K531" s="365"/>
    </row>
    <row r="532" spans="1:11">
      <c r="A532" s="359"/>
      <c r="B532" s="362"/>
      <c r="C532" s="363"/>
      <c r="D532" s="365"/>
      <c r="E532" s="365"/>
      <c r="F532" s="365"/>
      <c r="G532" s="365"/>
      <c r="H532" s="365"/>
      <c r="I532" s="365"/>
      <c r="J532" s="365"/>
      <c r="K532" s="365"/>
    </row>
    <row r="533" spans="1:11">
      <c r="A533" s="359"/>
      <c r="B533" s="362"/>
      <c r="C533" s="363"/>
      <c r="D533" s="365"/>
      <c r="E533" s="365"/>
      <c r="F533" s="365"/>
      <c r="G533" s="365"/>
      <c r="H533" s="365"/>
      <c r="I533" s="365"/>
      <c r="J533" s="365"/>
      <c r="K533" s="365"/>
    </row>
    <row r="534" spans="1:11">
      <c r="A534" s="359"/>
      <c r="B534" s="362"/>
      <c r="C534" s="363"/>
      <c r="D534" s="365"/>
      <c r="E534" s="365"/>
      <c r="F534" s="365"/>
      <c r="G534" s="365"/>
      <c r="H534" s="365"/>
      <c r="I534" s="365"/>
      <c r="J534" s="365"/>
      <c r="K534" s="365"/>
    </row>
    <row r="535" spans="1:11">
      <c r="A535" s="359"/>
      <c r="B535" s="362"/>
      <c r="C535" s="363"/>
      <c r="D535" s="365"/>
      <c r="E535" s="365"/>
      <c r="F535" s="365"/>
      <c r="G535" s="365"/>
      <c r="H535" s="365"/>
      <c r="I535" s="365"/>
      <c r="J535" s="365"/>
      <c r="K535" s="365"/>
    </row>
    <row r="536" spans="1:11">
      <c r="A536" s="359"/>
      <c r="B536" s="362"/>
      <c r="C536" s="363"/>
      <c r="D536" s="365"/>
      <c r="E536" s="365"/>
      <c r="F536" s="365"/>
      <c r="G536" s="365"/>
      <c r="H536" s="365"/>
      <c r="I536" s="365"/>
      <c r="J536" s="365"/>
      <c r="K536" s="365"/>
    </row>
    <row r="537" spans="1:11">
      <c r="A537" s="359"/>
      <c r="B537" s="362"/>
      <c r="C537" s="363"/>
      <c r="D537" s="365"/>
      <c r="E537" s="365"/>
      <c r="F537" s="365"/>
      <c r="G537" s="365"/>
      <c r="H537" s="365"/>
      <c r="I537" s="365"/>
      <c r="J537" s="365"/>
      <c r="K537" s="365"/>
    </row>
    <row r="538" spans="1:11">
      <c r="A538" s="359"/>
      <c r="B538" s="362"/>
      <c r="C538" s="363"/>
      <c r="D538" s="365"/>
      <c r="E538" s="365"/>
      <c r="F538" s="365"/>
      <c r="G538" s="365"/>
      <c r="H538" s="365"/>
      <c r="I538" s="365"/>
      <c r="J538" s="365"/>
      <c r="K538" s="365"/>
    </row>
    <row r="539" spans="1:11">
      <c r="A539" s="359"/>
      <c r="B539" s="362"/>
      <c r="C539" s="363"/>
      <c r="D539" s="365"/>
      <c r="E539" s="365"/>
      <c r="F539" s="365"/>
      <c r="G539" s="365"/>
      <c r="H539" s="365"/>
      <c r="I539" s="365"/>
      <c r="J539" s="365"/>
      <c r="K539" s="365"/>
    </row>
    <row r="540" spans="1:11">
      <c r="A540" s="359"/>
      <c r="B540" s="362"/>
      <c r="C540" s="363"/>
      <c r="D540" s="365"/>
      <c r="E540" s="365"/>
      <c r="F540" s="365"/>
      <c r="G540" s="365"/>
      <c r="H540" s="365"/>
      <c r="I540" s="365"/>
      <c r="J540" s="365"/>
      <c r="K540" s="365"/>
    </row>
    <row r="541" spans="1:11">
      <c r="A541" s="359"/>
      <c r="B541" s="362"/>
      <c r="C541" s="363"/>
      <c r="D541" s="365"/>
      <c r="E541" s="365"/>
      <c r="F541" s="365"/>
      <c r="G541" s="365"/>
      <c r="H541" s="365"/>
      <c r="I541" s="365"/>
      <c r="J541" s="365"/>
      <c r="K541" s="365"/>
    </row>
    <row r="542" spans="1:11">
      <c r="A542" s="359"/>
      <c r="B542" s="362"/>
      <c r="C542" s="363"/>
      <c r="D542" s="365"/>
      <c r="E542" s="365"/>
      <c r="F542" s="365"/>
      <c r="G542" s="365"/>
      <c r="H542" s="365"/>
      <c r="I542" s="365"/>
      <c r="J542" s="365"/>
      <c r="K542" s="365"/>
    </row>
    <row r="543" spans="1:11">
      <c r="A543" s="359"/>
      <c r="B543" s="362"/>
      <c r="C543" s="363"/>
      <c r="D543" s="365"/>
      <c r="E543" s="365"/>
      <c r="F543" s="365"/>
      <c r="G543" s="365"/>
      <c r="H543" s="365"/>
      <c r="I543" s="365"/>
      <c r="J543" s="365"/>
      <c r="K543" s="365"/>
    </row>
    <row r="544" spans="1:11">
      <c r="A544" s="359"/>
      <c r="B544" s="362"/>
      <c r="C544" s="363"/>
      <c r="D544" s="365"/>
      <c r="E544" s="365"/>
      <c r="F544" s="365"/>
      <c r="G544" s="365"/>
      <c r="H544" s="365"/>
      <c r="I544" s="365"/>
      <c r="J544" s="365"/>
      <c r="K544" s="365"/>
    </row>
    <row r="545" spans="1:11">
      <c r="A545" s="359"/>
      <c r="B545" s="362"/>
      <c r="C545" s="363"/>
      <c r="D545" s="365"/>
      <c r="E545" s="365"/>
      <c r="F545" s="365"/>
      <c r="G545" s="365"/>
      <c r="H545" s="365"/>
      <c r="I545" s="365"/>
      <c r="J545" s="365"/>
      <c r="K545" s="365"/>
    </row>
    <row r="546" spans="1:11">
      <c r="A546" s="359"/>
      <c r="B546" s="362"/>
      <c r="C546" s="363"/>
      <c r="D546" s="365"/>
      <c r="E546" s="365"/>
      <c r="F546" s="365"/>
      <c r="G546" s="365"/>
      <c r="H546" s="365"/>
      <c r="I546" s="365"/>
      <c r="J546" s="365"/>
      <c r="K546" s="365"/>
    </row>
    <row r="547" spans="1:11">
      <c r="A547" s="359"/>
      <c r="B547" s="362"/>
      <c r="C547" s="363"/>
      <c r="D547" s="365"/>
      <c r="E547" s="365"/>
      <c r="F547" s="365"/>
      <c r="G547" s="365"/>
      <c r="H547" s="365"/>
      <c r="I547" s="365"/>
      <c r="J547" s="365"/>
      <c r="K547" s="365"/>
    </row>
    <row r="548" spans="1:11">
      <c r="A548" s="359"/>
      <c r="B548" s="362"/>
      <c r="C548" s="363"/>
      <c r="D548" s="365"/>
      <c r="E548" s="365"/>
      <c r="F548" s="365"/>
      <c r="G548" s="365"/>
      <c r="H548" s="365"/>
      <c r="I548" s="365"/>
      <c r="J548" s="365"/>
      <c r="K548" s="365"/>
    </row>
    <row r="549" spans="1:11">
      <c r="A549" s="359"/>
      <c r="B549" s="362"/>
      <c r="C549" s="363"/>
      <c r="D549" s="365"/>
      <c r="E549" s="365"/>
      <c r="F549" s="365"/>
      <c r="G549" s="365"/>
      <c r="H549" s="365"/>
      <c r="I549" s="365"/>
      <c r="J549" s="365"/>
      <c r="K549" s="365"/>
    </row>
    <row r="550" spans="1:11">
      <c r="A550" s="359"/>
      <c r="B550" s="362"/>
      <c r="C550" s="363"/>
      <c r="D550" s="365"/>
      <c r="E550" s="365"/>
      <c r="F550" s="365"/>
      <c r="G550" s="365"/>
      <c r="H550" s="365"/>
      <c r="I550" s="365"/>
      <c r="J550" s="365"/>
      <c r="K550" s="365"/>
    </row>
    <row r="551" spans="1:11">
      <c r="A551" s="359"/>
      <c r="B551" s="362"/>
      <c r="C551" s="363"/>
      <c r="D551" s="365"/>
      <c r="E551" s="365"/>
      <c r="F551" s="365"/>
      <c r="G551" s="365"/>
      <c r="H551" s="365"/>
      <c r="I551" s="365"/>
      <c r="J551" s="365"/>
      <c r="K551" s="365"/>
    </row>
    <row r="552" spans="1:11">
      <c r="A552" s="359"/>
      <c r="B552" s="362"/>
      <c r="C552" s="363"/>
      <c r="D552" s="365"/>
      <c r="E552" s="365"/>
      <c r="F552" s="365"/>
      <c r="G552" s="365"/>
      <c r="H552" s="365"/>
      <c r="I552" s="365"/>
      <c r="J552" s="365"/>
      <c r="K552" s="365"/>
    </row>
    <row r="553" spans="1:11">
      <c r="A553" s="359"/>
      <c r="B553" s="362"/>
      <c r="C553" s="363"/>
      <c r="D553" s="365"/>
      <c r="E553" s="365"/>
      <c r="F553" s="365"/>
      <c r="G553" s="365"/>
      <c r="H553" s="365"/>
      <c r="I553" s="365"/>
      <c r="J553" s="365"/>
      <c r="K553" s="365"/>
    </row>
    <row r="554" spans="1:11">
      <c r="A554" s="359"/>
      <c r="B554" s="362"/>
      <c r="C554" s="363"/>
      <c r="D554" s="365"/>
      <c r="E554" s="365"/>
      <c r="F554" s="365"/>
      <c r="G554" s="365"/>
      <c r="H554" s="365"/>
      <c r="I554" s="365"/>
      <c r="J554" s="365"/>
      <c r="K554" s="365"/>
    </row>
    <row r="555" spans="1:11">
      <c r="A555" s="359"/>
      <c r="B555" s="362"/>
      <c r="C555" s="363"/>
      <c r="D555" s="365"/>
      <c r="E555" s="365"/>
      <c r="F555" s="365"/>
      <c r="G555" s="365"/>
      <c r="H555" s="365"/>
      <c r="I555" s="365"/>
      <c r="J555" s="365"/>
      <c r="K555" s="365"/>
    </row>
    <row r="556" spans="1:11">
      <c r="A556" s="359"/>
      <c r="B556" s="362"/>
      <c r="C556" s="363"/>
      <c r="D556" s="365"/>
      <c r="E556" s="365"/>
      <c r="F556" s="365"/>
      <c r="G556" s="365"/>
      <c r="H556" s="365"/>
      <c r="I556" s="365"/>
      <c r="J556" s="365"/>
      <c r="K556" s="365"/>
    </row>
    <row r="557" spans="1:11">
      <c r="A557" s="359"/>
      <c r="B557" s="362"/>
      <c r="C557" s="363"/>
      <c r="D557" s="365"/>
      <c r="E557" s="365"/>
      <c r="F557" s="365"/>
      <c r="G557" s="365"/>
      <c r="H557" s="365"/>
      <c r="I557" s="365"/>
      <c r="J557" s="365"/>
      <c r="K557" s="365"/>
    </row>
    <row r="558" spans="1:11">
      <c r="A558" s="359"/>
      <c r="B558" s="362"/>
      <c r="C558" s="363"/>
      <c r="D558" s="365"/>
      <c r="E558" s="365"/>
      <c r="F558" s="365"/>
      <c r="G558" s="365"/>
      <c r="H558" s="365"/>
      <c r="I558" s="365"/>
      <c r="J558" s="365"/>
      <c r="K558" s="365"/>
    </row>
    <row r="559" spans="1:11">
      <c r="A559" s="359"/>
      <c r="B559" s="362"/>
      <c r="C559" s="363"/>
      <c r="D559" s="365"/>
      <c r="E559" s="365"/>
      <c r="F559" s="365"/>
      <c r="G559" s="365"/>
      <c r="H559" s="365"/>
      <c r="I559" s="365"/>
      <c r="J559" s="365"/>
      <c r="K559" s="365"/>
    </row>
    <row r="560" spans="1:11">
      <c r="A560" s="359"/>
      <c r="B560" s="362"/>
      <c r="C560" s="363"/>
      <c r="D560" s="365"/>
      <c r="E560" s="365"/>
      <c r="F560" s="365"/>
      <c r="G560" s="365"/>
      <c r="H560" s="365"/>
      <c r="I560" s="365"/>
      <c r="J560" s="365"/>
      <c r="K560" s="365"/>
    </row>
    <row r="561" spans="1:11">
      <c r="A561" s="359"/>
      <c r="B561" s="362"/>
      <c r="C561" s="363"/>
      <c r="D561" s="365"/>
      <c r="E561" s="365"/>
      <c r="F561" s="365"/>
      <c r="G561" s="365"/>
      <c r="H561" s="365"/>
      <c r="I561" s="365"/>
      <c r="J561" s="365"/>
      <c r="K561" s="365"/>
    </row>
    <row r="562" spans="1:11">
      <c r="A562" s="359"/>
      <c r="B562" s="362"/>
      <c r="C562" s="363"/>
      <c r="D562" s="365"/>
      <c r="E562" s="365"/>
      <c r="F562" s="365"/>
      <c r="G562" s="365"/>
      <c r="H562" s="365"/>
      <c r="I562" s="365"/>
      <c r="J562" s="365"/>
      <c r="K562" s="365"/>
    </row>
    <row r="563" spans="1:11">
      <c r="A563" s="359"/>
      <c r="B563" s="362"/>
      <c r="C563" s="363"/>
      <c r="D563" s="365"/>
      <c r="E563" s="365"/>
      <c r="F563" s="365"/>
      <c r="G563" s="365"/>
      <c r="H563" s="365"/>
      <c r="I563" s="365"/>
      <c r="J563" s="365"/>
      <c r="K563" s="365"/>
    </row>
    <row r="564" spans="1:11">
      <c r="A564" s="359"/>
      <c r="B564" s="362"/>
      <c r="C564" s="363"/>
      <c r="D564" s="365"/>
      <c r="E564" s="365"/>
      <c r="F564" s="365"/>
      <c r="G564" s="365"/>
      <c r="H564" s="365"/>
      <c r="I564" s="365"/>
      <c r="J564" s="365"/>
      <c r="K564" s="365"/>
    </row>
    <row r="565" spans="1:11">
      <c r="A565" s="359"/>
      <c r="B565" s="362"/>
      <c r="C565" s="363"/>
      <c r="D565" s="365"/>
      <c r="E565" s="365"/>
      <c r="F565" s="365"/>
      <c r="G565" s="365"/>
      <c r="H565" s="365"/>
      <c r="I565" s="365"/>
      <c r="J565" s="365"/>
      <c r="K565" s="365"/>
    </row>
    <row r="566" spans="1:11">
      <c r="A566" s="359"/>
      <c r="B566" s="362"/>
      <c r="C566" s="363"/>
      <c r="D566" s="365"/>
      <c r="E566" s="365"/>
      <c r="F566" s="365"/>
      <c r="G566" s="365"/>
      <c r="H566" s="365"/>
      <c r="I566" s="365"/>
      <c r="J566" s="365"/>
      <c r="K566" s="365"/>
    </row>
    <row r="567" spans="1:11">
      <c r="A567" s="359"/>
      <c r="B567" s="362"/>
      <c r="C567" s="363"/>
      <c r="D567" s="365"/>
      <c r="E567" s="365"/>
      <c r="F567" s="365"/>
      <c r="G567" s="365"/>
      <c r="H567" s="365"/>
      <c r="I567" s="365"/>
      <c r="J567" s="365"/>
      <c r="K567" s="365"/>
    </row>
    <row r="568" spans="1:11">
      <c r="A568" s="359"/>
      <c r="B568" s="362"/>
      <c r="C568" s="363"/>
      <c r="D568" s="365"/>
      <c r="E568" s="365"/>
      <c r="F568" s="365"/>
      <c r="G568" s="365"/>
      <c r="H568" s="365"/>
      <c r="I568" s="365"/>
      <c r="J568" s="365"/>
      <c r="K568" s="365"/>
    </row>
    <row r="569" spans="1:11">
      <c r="A569" s="359"/>
      <c r="B569" s="362"/>
      <c r="C569" s="363"/>
      <c r="D569" s="365"/>
      <c r="E569" s="365"/>
      <c r="F569" s="365"/>
      <c r="G569" s="365"/>
      <c r="H569" s="365"/>
      <c r="I569" s="365"/>
      <c r="J569" s="365"/>
      <c r="K569" s="365"/>
    </row>
    <row r="570" spans="1:11">
      <c r="A570" s="359"/>
      <c r="B570" s="362"/>
      <c r="C570" s="363"/>
      <c r="D570" s="365"/>
      <c r="E570" s="365"/>
      <c r="F570" s="365"/>
      <c r="G570" s="365"/>
      <c r="H570" s="365"/>
      <c r="I570" s="365"/>
      <c r="J570" s="365"/>
      <c r="K570" s="365"/>
    </row>
    <row r="571" spans="1:11">
      <c r="A571" s="359"/>
      <c r="B571" s="362"/>
      <c r="C571" s="363"/>
      <c r="D571" s="365"/>
      <c r="E571" s="365"/>
      <c r="F571" s="365"/>
      <c r="G571" s="365"/>
      <c r="H571" s="365"/>
      <c r="I571" s="365"/>
      <c r="J571" s="365"/>
      <c r="K571" s="365"/>
    </row>
    <row r="572" spans="1:11">
      <c r="A572" s="359"/>
      <c r="B572" s="362"/>
      <c r="C572" s="363"/>
      <c r="D572" s="365"/>
      <c r="E572" s="365"/>
      <c r="F572" s="365"/>
      <c r="G572" s="365"/>
      <c r="H572" s="365"/>
      <c r="I572" s="365"/>
      <c r="J572" s="365"/>
      <c r="K572" s="365"/>
    </row>
    <row r="573" spans="1:11">
      <c r="A573" s="359"/>
      <c r="B573" s="362"/>
      <c r="C573" s="363"/>
      <c r="D573" s="365"/>
      <c r="E573" s="365"/>
      <c r="F573" s="365"/>
      <c r="G573" s="365"/>
      <c r="H573" s="365"/>
      <c r="I573" s="365"/>
      <c r="J573" s="365"/>
      <c r="K573" s="365"/>
    </row>
    <row r="574" spans="1:11">
      <c r="A574" s="359"/>
      <c r="B574" s="362"/>
      <c r="C574" s="363"/>
      <c r="D574" s="365"/>
      <c r="E574" s="365"/>
      <c r="F574" s="365"/>
      <c r="G574" s="365"/>
      <c r="H574" s="365"/>
      <c r="I574" s="365"/>
      <c r="J574" s="365"/>
      <c r="K574" s="365"/>
    </row>
    <row r="575" spans="1:11">
      <c r="A575" s="359"/>
      <c r="B575" s="362"/>
      <c r="C575" s="363"/>
      <c r="D575" s="365"/>
      <c r="E575" s="365"/>
      <c r="F575" s="365"/>
      <c r="G575" s="365"/>
      <c r="H575" s="365"/>
      <c r="I575" s="365"/>
      <c r="J575" s="365"/>
      <c r="K575" s="365"/>
    </row>
    <row r="576" spans="1:11">
      <c r="A576" s="359"/>
      <c r="B576" s="362"/>
      <c r="C576" s="363"/>
      <c r="D576" s="365"/>
      <c r="E576" s="365"/>
      <c r="F576" s="365"/>
      <c r="G576" s="365"/>
      <c r="H576" s="365"/>
      <c r="I576" s="365"/>
      <c r="J576" s="365"/>
      <c r="K576" s="365"/>
    </row>
    <row r="577" spans="1:11">
      <c r="A577" s="359"/>
      <c r="B577" s="362"/>
      <c r="C577" s="363"/>
      <c r="D577" s="365"/>
      <c r="E577" s="365"/>
      <c r="F577" s="365"/>
      <c r="G577" s="365"/>
      <c r="H577" s="365"/>
      <c r="I577" s="365"/>
      <c r="J577" s="365"/>
      <c r="K577" s="365"/>
    </row>
    <row r="578" spans="1:11">
      <c r="A578" s="359"/>
      <c r="B578" s="362"/>
      <c r="C578" s="363"/>
      <c r="D578" s="365"/>
      <c r="E578" s="365"/>
      <c r="F578" s="365"/>
      <c r="G578" s="365"/>
      <c r="H578" s="365"/>
      <c r="I578" s="365"/>
      <c r="J578" s="365"/>
      <c r="K578" s="365"/>
    </row>
    <row r="579" spans="1:11">
      <c r="A579" s="359"/>
      <c r="B579" s="362"/>
      <c r="C579" s="363"/>
      <c r="D579" s="365"/>
      <c r="E579" s="365"/>
      <c r="F579" s="365"/>
      <c r="G579" s="365"/>
      <c r="H579" s="365"/>
      <c r="I579" s="365"/>
      <c r="J579" s="365"/>
      <c r="K579" s="365"/>
    </row>
    <row r="580" spans="1:11">
      <c r="A580" s="359"/>
      <c r="B580" s="362"/>
      <c r="C580" s="363"/>
      <c r="D580" s="365"/>
      <c r="E580" s="365"/>
      <c r="F580" s="365"/>
      <c r="G580" s="365"/>
      <c r="H580" s="365"/>
      <c r="I580" s="365"/>
      <c r="J580" s="365"/>
      <c r="K580" s="365"/>
    </row>
    <row r="581" spans="1:11">
      <c r="A581" s="359"/>
      <c r="B581" s="362"/>
      <c r="C581" s="363"/>
      <c r="D581" s="365"/>
      <c r="E581" s="365"/>
      <c r="F581" s="365"/>
      <c r="G581" s="365"/>
      <c r="H581" s="365"/>
      <c r="I581" s="365"/>
      <c r="J581" s="365"/>
      <c r="K581" s="365"/>
    </row>
    <row r="582" spans="1:11">
      <c r="A582" s="359"/>
      <c r="B582" s="362"/>
      <c r="C582" s="363"/>
      <c r="D582" s="365"/>
      <c r="E582" s="365"/>
      <c r="F582" s="365"/>
      <c r="G582" s="365"/>
      <c r="H582" s="365"/>
      <c r="I582" s="365"/>
      <c r="J582" s="365"/>
      <c r="K582" s="365"/>
    </row>
    <row r="583" spans="1:11">
      <c r="A583" s="359"/>
      <c r="B583" s="362"/>
      <c r="C583" s="363"/>
      <c r="D583" s="365"/>
      <c r="E583" s="365"/>
      <c r="F583" s="365"/>
      <c r="G583" s="365"/>
      <c r="H583" s="365"/>
      <c r="I583" s="365"/>
      <c r="J583" s="365"/>
      <c r="K583" s="365"/>
    </row>
    <row r="584" spans="1:11">
      <c r="A584" s="359"/>
      <c r="B584" s="362"/>
      <c r="C584" s="363"/>
      <c r="D584" s="365"/>
      <c r="E584" s="365"/>
      <c r="F584" s="365"/>
      <c r="G584" s="365"/>
      <c r="H584" s="365"/>
      <c r="I584" s="365"/>
      <c r="J584" s="365"/>
      <c r="K584" s="365"/>
    </row>
    <row r="585" spans="1:11">
      <c r="A585" s="359"/>
      <c r="B585" s="362"/>
      <c r="C585" s="363"/>
      <c r="D585" s="365"/>
      <c r="E585" s="365"/>
      <c r="F585" s="365"/>
      <c r="G585" s="365"/>
      <c r="H585" s="365"/>
      <c r="I585" s="365"/>
      <c r="J585" s="365"/>
      <c r="K585" s="365"/>
    </row>
    <row r="586" spans="1:11">
      <c r="A586" s="359"/>
      <c r="B586" s="362"/>
      <c r="C586" s="363"/>
      <c r="D586" s="365"/>
      <c r="E586" s="365"/>
      <c r="F586" s="365"/>
      <c r="G586" s="365"/>
      <c r="H586" s="365"/>
      <c r="I586" s="365"/>
      <c r="J586" s="365"/>
      <c r="K586" s="365"/>
    </row>
    <row r="587" spans="1:11">
      <c r="A587" s="359"/>
      <c r="B587" s="362"/>
      <c r="C587" s="363"/>
      <c r="D587" s="365"/>
      <c r="E587" s="365"/>
      <c r="F587" s="365"/>
      <c r="G587" s="365"/>
      <c r="H587" s="365"/>
      <c r="I587" s="365"/>
      <c r="J587" s="365"/>
      <c r="K587" s="365"/>
    </row>
    <row r="588" spans="1:11">
      <c r="A588" s="359"/>
      <c r="B588" s="362"/>
      <c r="C588" s="363"/>
      <c r="D588" s="365"/>
      <c r="E588" s="365"/>
      <c r="F588" s="365"/>
      <c r="G588" s="365"/>
      <c r="H588" s="365"/>
      <c r="I588" s="365"/>
      <c r="J588" s="365"/>
      <c r="K588" s="365"/>
    </row>
    <row r="589" spans="1:11">
      <c r="A589" s="359"/>
      <c r="B589" s="362"/>
      <c r="C589" s="363"/>
      <c r="D589" s="365"/>
      <c r="E589" s="365"/>
      <c r="F589" s="365"/>
      <c r="G589" s="365"/>
      <c r="H589" s="365"/>
      <c r="I589" s="365"/>
      <c r="J589" s="365"/>
      <c r="K589" s="365"/>
    </row>
    <row r="590" spans="1:11">
      <c r="A590" s="359"/>
      <c r="B590" s="362"/>
      <c r="C590" s="363"/>
      <c r="D590" s="365"/>
      <c r="E590" s="365"/>
      <c r="F590" s="365"/>
      <c r="G590" s="365"/>
      <c r="H590" s="365"/>
      <c r="I590" s="365"/>
      <c r="J590" s="365"/>
      <c r="K590" s="365"/>
    </row>
    <row r="591" spans="1:11">
      <c r="A591" s="359"/>
      <c r="B591" s="362"/>
      <c r="C591" s="363"/>
      <c r="D591" s="365"/>
      <c r="E591" s="365"/>
      <c r="F591" s="365"/>
      <c r="G591" s="365"/>
      <c r="H591" s="365"/>
      <c r="I591" s="365"/>
      <c r="J591" s="365"/>
      <c r="K591" s="365"/>
    </row>
    <row r="592" spans="1:11">
      <c r="A592" s="359"/>
      <c r="B592" s="362"/>
      <c r="C592" s="363"/>
      <c r="D592" s="365"/>
      <c r="E592" s="365"/>
      <c r="F592" s="365"/>
      <c r="G592" s="365"/>
      <c r="H592" s="365"/>
      <c r="I592" s="365"/>
      <c r="J592" s="365"/>
      <c r="K592" s="365"/>
    </row>
    <row r="593" spans="1:11">
      <c r="A593" s="359"/>
      <c r="B593" s="362"/>
      <c r="C593" s="363"/>
      <c r="D593" s="365"/>
      <c r="E593" s="365"/>
      <c r="F593" s="365"/>
      <c r="G593" s="365"/>
      <c r="H593" s="365"/>
      <c r="I593" s="365"/>
      <c r="J593" s="365"/>
      <c r="K593" s="365"/>
    </row>
    <row r="594" spans="1:11">
      <c r="A594" s="359"/>
      <c r="B594" s="362"/>
      <c r="C594" s="363"/>
      <c r="D594" s="365"/>
      <c r="E594" s="365"/>
      <c r="F594" s="365"/>
      <c r="G594" s="365"/>
      <c r="H594" s="365"/>
      <c r="I594" s="365"/>
      <c r="J594" s="365"/>
      <c r="K594" s="365"/>
    </row>
    <row r="595" spans="1:11">
      <c r="A595" s="359"/>
      <c r="B595" s="362"/>
      <c r="C595" s="363"/>
      <c r="D595" s="365"/>
      <c r="E595" s="365"/>
      <c r="F595" s="365"/>
      <c r="G595" s="365"/>
      <c r="H595" s="365"/>
      <c r="I595" s="365"/>
      <c r="J595" s="365"/>
      <c r="K595" s="365"/>
    </row>
    <row r="596" spans="1:11">
      <c r="A596" s="359"/>
      <c r="B596" s="362"/>
      <c r="C596" s="363"/>
      <c r="D596" s="365"/>
      <c r="E596" s="365"/>
      <c r="F596" s="365"/>
      <c r="G596" s="365"/>
      <c r="H596" s="365"/>
      <c r="I596" s="365"/>
      <c r="J596" s="365"/>
      <c r="K596" s="365"/>
    </row>
    <row r="597" spans="1:11">
      <c r="A597" s="359"/>
      <c r="B597" s="362"/>
      <c r="C597" s="363"/>
      <c r="D597" s="365"/>
      <c r="E597" s="365"/>
      <c r="F597" s="365"/>
      <c r="G597" s="365"/>
      <c r="H597" s="365"/>
      <c r="I597" s="365"/>
      <c r="J597" s="365"/>
      <c r="K597" s="365"/>
    </row>
    <row r="598" spans="1:11">
      <c r="A598" s="359"/>
      <c r="B598" s="362"/>
      <c r="C598" s="363"/>
      <c r="D598" s="365"/>
      <c r="E598" s="365"/>
      <c r="F598" s="365"/>
      <c r="G598" s="365"/>
      <c r="H598" s="365"/>
      <c r="I598" s="365"/>
      <c r="J598" s="365"/>
      <c r="K598" s="365"/>
    </row>
    <row r="599" spans="1:11">
      <c r="A599" s="359"/>
      <c r="B599" s="362"/>
      <c r="C599" s="363"/>
      <c r="D599" s="365"/>
      <c r="E599" s="365"/>
      <c r="F599" s="365"/>
      <c r="G599" s="365"/>
      <c r="H599" s="365"/>
      <c r="I599" s="365"/>
      <c r="J599" s="365"/>
      <c r="K599" s="365"/>
    </row>
    <row r="600" spans="1:11">
      <c r="A600" s="359"/>
      <c r="B600" s="362"/>
      <c r="C600" s="363"/>
      <c r="D600" s="365"/>
      <c r="E600" s="365"/>
      <c r="F600" s="365"/>
      <c r="G600" s="365"/>
      <c r="H600" s="365"/>
      <c r="I600" s="365"/>
      <c r="J600" s="365"/>
      <c r="K600" s="365"/>
    </row>
    <row r="601" spans="1:11">
      <c r="A601" s="359"/>
      <c r="B601" s="362"/>
      <c r="C601" s="363"/>
      <c r="D601" s="365"/>
      <c r="E601" s="365"/>
      <c r="F601" s="365"/>
      <c r="G601" s="365"/>
      <c r="H601" s="365"/>
      <c r="I601" s="365"/>
      <c r="J601" s="365"/>
      <c r="K601" s="365"/>
    </row>
    <row r="602" spans="1:11">
      <c r="A602" s="359"/>
      <c r="B602" s="362"/>
      <c r="C602" s="363"/>
      <c r="D602" s="365"/>
      <c r="E602" s="365"/>
      <c r="F602" s="365"/>
      <c r="G602" s="365"/>
      <c r="H602" s="365"/>
      <c r="I602" s="365"/>
      <c r="J602" s="365"/>
      <c r="K602" s="365"/>
    </row>
    <row r="603" spans="1:11">
      <c r="A603" s="359"/>
      <c r="B603" s="362"/>
      <c r="C603" s="363"/>
      <c r="D603" s="365"/>
      <c r="E603" s="365"/>
      <c r="F603" s="365"/>
      <c r="G603" s="365"/>
      <c r="H603" s="365"/>
      <c r="I603" s="365"/>
      <c r="J603" s="365"/>
      <c r="K603" s="365"/>
    </row>
    <row r="604" spans="1:11">
      <c r="A604" s="359"/>
      <c r="B604" s="362"/>
      <c r="C604" s="363"/>
      <c r="D604" s="365"/>
      <c r="E604" s="365"/>
      <c r="F604" s="365"/>
      <c r="G604" s="365"/>
      <c r="H604" s="365"/>
      <c r="I604" s="365"/>
      <c r="J604" s="365"/>
      <c r="K604" s="365"/>
    </row>
    <row r="605" spans="1:11">
      <c r="A605" s="359"/>
      <c r="B605" s="362"/>
      <c r="C605" s="363"/>
      <c r="D605" s="365"/>
      <c r="E605" s="365"/>
      <c r="F605" s="365"/>
      <c r="G605" s="365"/>
      <c r="H605" s="365"/>
      <c r="I605" s="365"/>
      <c r="J605" s="365"/>
      <c r="K605" s="365"/>
    </row>
    <row r="606" spans="1:11">
      <c r="A606" s="359"/>
      <c r="B606" s="362"/>
      <c r="C606" s="363"/>
      <c r="D606" s="365"/>
      <c r="E606" s="365"/>
      <c r="F606" s="365"/>
      <c r="G606" s="365"/>
      <c r="H606" s="365"/>
      <c r="I606" s="365"/>
      <c r="J606" s="365"/>
      <c r="K606" s="365"/>
    </row>
    <row r="607" spans="1:11">
      <c r="A607" s="359"/>
      <c r="B607" s="362"/>
      <c r="C607" s="363"/>
      <c r="D607" s="365"/>
      <c r="E607" s="365"/>
      <c r="F607" s="365"/>
      <c r="G607" s="365"/>
      <c r="H607" s="365"/>
      <c r="I607" s="365"/>
      <c r="J607" s="365"/>
      <c r="K607" s="365"/>
    </row>
    <row r="608" spans="1:11">
      <c r="A608" s="359"/>
      <c r="B608" s="362"/>
      <c r="C608" s="363"/>
      <c r="D608" s="365"/>
      <c r="E608" s="365"/>
      <c r="F608" s="365"/>
      <c r="G608" s="365"/>
      <c r="H608" s="365"/>
      <c r="I608" s="365"/>
      <c r="J608" s="365"/>
      <c r="K608" s="365"/>
    </row>
    <row r="609" spans="1:11">
      <c r="A609" s="359"/>
      <c r="B609" s="362"/>
      <c r="C609" s="363"/>
      <c r="D609" s="365"/>
      <c r="E609" s="365"/>
      <c r="F609" s="365"/>
      <c r="G609" s="365"/>
      <c r="H609" s="365"/>
      <c r="I609" s="365"/>
      <c r="J609" s="365"/>
      <c r="K609" s="365"/>
    </row>
    <row r="610" spans="1:11">
      <c r="A610" s="359"/>
      <c r="B610" s="362"/>
      <c r="C610" s="363"/>
      <c r="D610" s="365"/>
      <c r="E610" s="365"/>
      <c r="F610" s="365"/>
      <c r="G610" s="365"/>
      <c r="H610" s="365"/>
      <c r="I610" s="365"/>
      <c r="J610" s="365"/>
      <c r="K610" s="365"/>
    </row>
    <row r="611" spans="1:11">
      <c r="A611" s="359"/>
      <c r="B611" s="362"/>
      <c r="C611" s="363"/>
      <c r="D611" s="365"/>
      <c r="E611" s="365"/>
      <c r="F611" s="365"/>
      <c r="G611" s="365"/>
      <c r="H611" s="365"/>
      <c r="I611" s="365"/>
      <c r="J611" s="365"/>
      <c r="K611" s="365"/>
    </row>
    <row r="612" spans="1:11">
      <c r="A612" s="359"/>
      <c r="B612" s="362"/>
      <c r="C612" s="363"/>
      <c r="D612" s="365"/>
      <c r="E612" s="365"/>
      <c r="F612" s="365"/>
      <c r="G612" s="365"/>
      <c r="H612" s="365"/>
      <c r="I612" s="365"/>
      <c r="J612" s="365"/>
      <c r="K612" s="365"/>
    </row>
    <row r="613" spans="1:11">
      <c r="A613" s="359"/>
      <c r="B613" s="362"/>
      <c r="C613" s="363"/>
      <c r="D613" s="365"/>
      <c r="E613" s="365"/>
      <c r="F613" s="365"/>
      <c r="G613" s="365"/>
      <c r="H613" s="365"/>
      <c r="I613" s="365"/>
      <c r="J613" s="365"/>
      <c r="K613" s="365"/>
    </row>
    <row r="614" spans="1:11">
      <c r="A614" s="359"/>
      <c r="B614" s="362"/>
      <c r="C614" s="363"/>
      <c r="D614" s="365"/>
      <c r="E614" s="365"/>
      <c r="F614" s="365"/>
      <c r="G614" s="365"/>
      <c r="H614" s="365"/>
      <c r="I614" s="365"/>
      <c r="J614" s="365"/>
      <c r="K614" s="365"/>
    </row>
    <row r="615" spans="1:11">
      <c r="A615" s="359"/>
      <c r="B615" s="362"/>
      <c r="C615" s="363"/>
      <c r="D615" s="365"/>
      <c r="E615" s="365"/>
      <c r="F615" s="365"/>
      <c r="G615" s="365"/>
      <c r="H615" s="365"/>
      <c r="I615" s="365"/>
      <c r="J615" s="365"/>
      <c r="K615" s="365"/>
    </row>
    <row r="616" spans="1:11">
      <c r="A616" s="359"/>
      <c r="B616" s="362"/>
      <c r="C616" s="363"/>
      <c r="D616" s="365"/>
      <c r="E616" s="365"/>
      <c r="F616" s="365"/>
      <c r="G616" s="365"/>
      <c r="H616" s="365"/>
      <c r="I616" s="365"/>
      <c r="J616" s="365"/>
      <c r="K616" s="365"/>
    </row>
    <row r="617" spans="1:11">
      <c r="A617" s="359"/>
      <c r="B617" s="362"/>
      <c r="C617" s="363"/>
      <c r="D617" s="365"/>
      <c r="E617" s="365"/>
      <c r="F617" s="365"/>
      <c r="G617" s="365"/>
      <c r="H617" s="365"/>
      <c r="I617" s="365"/>
      <c r="J617" s="365"/>
      <c r="K617" s="365"/>
    </row>
    <row r="618" spans="1:11">
      <c r="A618" s="359"/>
      <c r="B618" s="362"/>
      <c r="C618" s="363"/>
      <c r="D618" s="365"/>
      <c r="E618" s="365"/>
      <c r="F618" s="365"/>
      <c r="G618" s="365"/>
      <c r="H618" s="365"/>
      <c r="I618" s="365"/>
      <c r="J618" s="365"/>
      <c r="K618" s="365"/>
    </row>
    <row r="619" spans="1:11">
      <c r="A619" s="359"/>
      <c r="B619" s="362"/>
      <c r="C619" s="363"/>
      <c r="D619" s="365"/>
      <c r="E619" s="365"/>
      <c r="F619" s="365"/>
      <c r="G619" s="365"/>
      <c r="H619" s="365"/>
      <c r="I619" s="365"/>
      <c r="J619" s="365"/>
      <c r="K619" s="365"/>
    </row>
    <row r="620" spans="1:11">
      <c r="A620" s="359"/>
      <c r="B620" s="362"/>
      <c r="C620" s="363"/>
      <c r="D620" s="365"/>
      <c r="E620" s="365"/>
      <c r="F620" s="365"/>
      <c r="G620" s="365"/>
      <c r="H620" s="365"/>
      <c r="I620" s="365"/>
      <c r="J620" s="365"/>
      <c r="K620" s="365"/>
    </row>
    <row r="621" spans="1:11">
      <c r="A621" s="359"/>
      <c r="B621" s="362"/>
      <c r="C621" s="363"/>
      <c r="D621" s="365"/>
      <c r="E621" s="365"/>
      <c r="F621" s="365"/>
      <c r="G621" s="365"/>
      <c r="H621" s="365"/>
      <c r="I621" s="365"/>
      <c r="J621" s="365"/>
      <c r="K621" s="365"/>
    </row>
    <row r="622" spans="1:11">
      <c r="A622" s="359"/>
      <c r="B622" s="362"/>
      <c r="C622" s="363"/>
      <c r="D622" s="365"/>
      <c r="E622" s="365"/>
      <c r="F622" s="365"/>
      <c r="G622" s="365"/>
      <c r="H622" s="365"/>
      <c r="I622" s="365"/>
      <c r="J622" s="365"/>
      <c r="K622" s="365"/>
    </row>
    <row r="623" spans="1:11">
      <c r="A623" s="359"/>
      <c r="B623" s="362"/>
      <c r="C623" s="363"/>
      <c r="D623" s="365"/>
      <c r="E623" s="365"/>
      <c r="F623" s="365"/>
      <c r="G623" s="365"/>
      <c r="H623" s="365"/>
      <c r="I623" s="365"/>
      <c r="J623" s="365"/>
      <c r="K623" s="365"/>
    </row>
    <row r="624" spans="1:11">
      <c r="A624" s="359"/>
      <c r="B624" s="362"/>
      <c r="C624" s="363"/>
      <c r="D624" s="365"/>
      <c r="E624" s="365"/>
      <c r="F624" s="365"/>
      <c r="G624" s="365"/>
      <c r="H624" s="365"/>
      <c r="I624" s="365"/>
      <c r="J624" s="365"/>
      <c r="K624" s="365"/>
    </row>
    <row r="625" spans="1:11">
      <c r="A625" s="359"/>
      <c r="B625" s="362"/>
      <c r="C625" s="363"/>
      <c r="D625" s="365"/>
      <c r="E625" s="365"/>
      <c r="F625" s="365"/>
      <c r="G625" s="365"/>
      <c r="H625" s="365"/>
      <c r="I625" s="365"/>
      <c r="J625" s="365"/>
      <c r="K625" s="365"/>
    </row>
    <row r="626" spans="1:11">
      <c r="A626" s="359"/>
      <c r="B626" s="362"/>
      <c r="C626" s="363"/>
      <c r="D626" s="365"/>
      <c r="E626" s="365"/>
      <c r="F626" s="365"/>
      <c r="G626" s="365"/>
      <c r="H626" s="365"/>
      <c r="I626" s="365"/>
      <c r="J626" s="365"/>
      <c r="K626" s="365"/>
    </row>
    <row r="627" spans="1:11">
      <c r="A627" s="359"/>
      <c r="B627" s="362"/>
      <c r="C627" s="363"/>
      <c r="D627" s="365"/>
      <c r="E627" s="365"/>
      <c r="F627" s="365"/>
      <c r="G627" s="365"/>
      <c r="H627" s="365"/>
      <c r="I627" s="365"/>
      <c r="J627" s="365"/>
      <c r="K627" s="365"/>
    </row>
    <row r="628" spans="1:11">
      <c r="A628" s="359"/>
      <c r="B628" s="362"/>
      <c r="C628" s="363"/>
      <c r="D628" s="365"/>
      <c r="E628" s="365"/>
      <c r="F628" s="365"/>
      <c r="G628" s="365"/>
      <c r="H628" s="365"/>
      <c r="I628" s="365"/>
      <c r="J628" s="365"/>
      <c r="K628" s="365"/>
    </row>
    <row r="629" spans="1:11">
      <c r="A629" s="359"/>
      <c r="B629" s="362"/>
      <c r="C629" s="363"/>
      <c r="D629" s="365"/>
      <c r="E629" s="365"/>
      <c r="F629" s="365"/>
      <c r="G629" s="365"/>
      <c r="H629" s="365"/>
      <c r="I629" s="365"/>
      <c r="J629" s="365"/>
      <c r="K629" s="365"/>
    </row>
    <row r="630" spans="1:11">
      <c r="A630" s="359"/>
      <c r="B630" s="362"/>
      <c r="C630" s="363"/>
      <c r="D630" s="365"/>
      <c r="E630" s="365"/>
      <c r="F630" s="365"/>
      <c r="G630" s="365"/>
      <c r="H630" s="365"/>
      <c r="I630" s="365"/>
      <c r="J630" s="365"/>
      <c r="K630" s="365"/>
    </row>
    <row r="631" spans="1:11">
      <c r="A631" s="359"/>
      <c r="B631" s="362"/>
      <c r="C631" s="363"/>
      <c r="D631" s="365"/>
      <c r="E631" s="365"/>
      <c r="F631" s="365"/>
      <c r="G631" s="365"/>
      <c r="H631" s="365"/>
      <c r="I631" s="365"/>
      <c r="J631" s="365"/>
      <c r="K631" s="365"/>
    </row>
    <row r="632" spans="1:11">
      <c r="A632" s="359"/>
      <c r="B632" s="362"/>
      <c r="C632" s="363"/>
      <c r="D632" s="365"/>
      <c r="E632" s="365"/>
      <c r="F632" s="365"/>
      <c r="G632" s="365"/>
      <c r="H632" s="365"/>
      <c r="I632" s="365"/>
      <c r="J632" s="365"/>
      <c r="K632" s="365"/>
    </row>
    <row r="633" spans="1:11">
      <c r="A633" s="359"/>
      <c r="B633" s="362"/>
      <c r="C633" s="363"/>
      <c r="D633" s="365"/>
      <c r="E633" s="365"/>
      <c r="F633" s="365"/>
      <c r="G633" s="365"/>
      <c r="H633" s="365"/>
      <c r="I633" s="365"/>
      <c r="J633" s="365"/>
      <c r="K633" s="365"/>
    </row>
    <row r="634" spans="1:11">
      <c r="A634" s="359"/>
      <c r="B634" s="362"/>
      <c r="C634" s="363"/>
      <c r="D634" s="365"/>
      <c r="E634" s="365"/>
      <c r="F634" s="365"/>
      <c r="G634" s="365"/>
      <c r="H634" s="365"/>
      <c r="I634" s="365"/>
      <c r="J634" s="365"/>
      <c r="K634" s="365"/>
    </row>
    <row r="635" spans="1:11">
      <c r="A635" s="359"/>
      <c r="B635" s="362"/>
      <c r="C635" s="363"/>
      <c r="D635" s="365"/>
      <c r="E635" s="365"/>
      <c r="F635" s="365"/>
      <c r="G635" s="365"/>
      <c r="H635" s="365"/>
      <c r="I635" s="365"/>
      <c r="J635" s="365"/>
      <c r="K635" s="365"/>
    </row>
    <row r="636" spans="1:11">
      <c r="A636" s="359"/>
      <c r="B636" s="362"/>
      <c r="C636" s="363"/>
      <c r="D636" s="365"/>
      <c r="E636" s="365"/>
      <c r="F636" s="365"/>
      <c r="G636" s="365"/>
      <c r="H636" s="365"/>
      <c r="I636" s="365"/>
      <c r="J636" s="365"/>
      <c r="K636" s="365"/>
    </row>
    <row r="637" spans="1:11">
      <c r="A637" s="359"/>
      <c r="B637" s="362"/>
      <c r="C637" s="363"/>
      <c r="D637" s="365"/>
      <c r="E637" s="365"/>
      <c r="F637" s="365"/>
      <c r="G637" s="365"/>
      <c r="H637" s="365"/>
      <c r="I637" s="365"/>
      <c r="J637" s="365"/>
      <c r="K637" s="365"/>
    </row>
    <row r="638" spans="1:11">
      <c r="A638" s="359"/>
      <c r="B638" s="362"/>
      <c r="C638" s="363"/>
      <c r="D638" s="365"/>
      <c r="E638" s="365"/>
      <c r="F638" s="365"/>
      <c r="G638" s="365"/>
      <c r="H638" s="365"/>
      <c r="I638" s="365"/>
      <c r="J638" s="365"/>
      <c r="K638" s="365"/>
    </row>
    <row r="639" spans="1:11">
      <c r="A639" s="359"/>
      <c r="B639" s="362"/>
      <c r="C639" s="363"/>
      <c r="D639" s="365"/>
      <c r="E639" s="365"/>
      <c r="F639" s="365"/>
      <c r="G639" s="365"/>
      <c r="H639" s="365"/>
      <c r="I639" s="365"/>
      <c r="J639" s="365"/>
      <c r="K639" s="365"/>
    </row>
    <row r="640" spans="1:11">
      <c r="A640" s="359"/>
      <c r="B640" s="362"/>
      <c r="C640" s="363"/>
      <c r="D640" s="365"/>
      <c r="E640" s="365"/>
      <c r="F640" s="365"/>
      <c r="G640" s="365"/>
      <c r="H640" s="365"/>
      <c r="I640" s="365"/>
      <c r="J640" s="365"/>
      <c r="K640" s="365"/>
    </row>
    <row r="641" spans="1:11">
      <c r="A641" s="359"/>
      <c r="B641" s="362"/>
      <c r="C641" s="363"/>
      <c r="D641" s="365"/>
      <c r="E641" s="365"/>
      <c r="F641" s="365"/>
      <c r="G641" s="365"/>
      <c r="H641" s="365"/>
      <c r="I641" s="365"/>
      <c r="J641" s="365"/>
      <c r="K641" s="365"/>
    </row>
    <row r="642" spans="1:11">
      <c r="A642" s="359"/>
      <c r="B642" s="362"/>
      <c r="C642" s="363"/>
      <c r="D642" s="365"/>
      <c r="E642" s="365"/>
      <c r="F642" s="365"/>
      <c r="G642" s="365"/>
      <c r="H642" s="365"/>
      <c r="I642" s="365"/>
      <c r="J642" s="365"/>
      <c r="K642" s="365"/>
    </row>
    <row r="643" spans="1:11">
      <c r="A643" s="359"/>
      <c r="B643" s="362"/>
      <c r="C643" s="363"/>
      <c r="D643" s="365"/>
      <c r="E643" s="365"/>
      <c r="F643" s="365"/>
      <c r="G643" s="365"/>
      <c r="H643" s="365"/>
      <c r="I643" s="365"/>
      <c r="J643" s="365"/>
      <c r="K643" s="365"/>
    </row>
    <row r="644" spans="1:11">
      <c r="A644" s="359"/>
      <c r="B644" s="362"/>
      <c r="C644" s="363"/>
      <c r="D644" s="365"/>
      <c r="E644" s="365"/>
      <c r="F644" s="365"/>
      <c r="G644" s="365"/>
      <c r="H644" s="365"/>
      <c r="I644" s="365"/>
      <c r="J644" s="365"/>
      <c r="K644" s="365"/>
    </row>
    <row r="645" spans="1:11">
      <c r="A645" s="359"/>
      <c r="B645" s="362"/>
      <c r="C645" s="363"/>
      <c r="D645" s="365"/>
      <c r="E645" s="365"/>
      <c r="F645" s="365"/>
      <c r="G645" s="365"/>
      <c r="H645" s="365"/>
      <c r="I645" s="365"/>
      <c r="J645" s="365"/>
      <c r="K645" s="365"/>
    </row>
    <row r="646" spans="1:11">
      <c r="A646" s="359"/>
      <c r="B646" s="362"/>
      <c r="C646" s="363"/>
      <c r="D646" s="365"/>
      <c r="E646" s="365"/>
      <c r="F646" s="365"/>
      <c r="G646" s="365"/>
      <c r="H646" s="365"/>
      <c r="I646" s="365"/>
      <c r="J646" s="365"/>
      <c r="K646" s="365"/>
    </row>
    <row r="647" spans="1:11">
      <c r="A647" s="359"/>
      <c r="B647" s="362"/>
      <c r="C647" s="363"/>
      <c r="D647" s="365"/>
      <c r="E647" s="365"/>
      <c r="F647" s="365"/>
      <c r="G647" s="365"/>
      <c r="H647" s="365"/>
      <c r="I647" s="365"/>
      <c r="J647" s="365"/>
      <c r="K647" s="365"/>
    </row>
    <row r="648" spans="1:11">
      <c r="A648" s="359"/>
      <c r="B648" s="362"/>
      <c r="C648" s="363"/>
      <c r="D648" s="365"/>
      <c r="E648" s="365"/>
      <c r="F648" s="365"/>
      <c r="G648" s="365"/>
      <c r="H648" s="365"/>
      <c r="I648" s="365"/>
      <c r="J648" s="365"/>
      <c r="K648" s="365"/>
    </row>
    <row r="649" spans="1:11">
      <c r="A649" s="359"/>
      <c r="B649" s="362"/>
      <c r="C649" s="363"/>
      <c r="D649" s="365"/>
      <c r="E649" s="365"/>
      <c r="F649" s="365"/>
      <c r="G649" s="365"/>
      <c r="H649" s="365"/>
      <c r="I649" s="365"/>
      <c r="J649" s="365"/>
      <c r="K649" s="365"/>
    </row>
    <row r="650" spans="1:11">
      <c r="A650" s="359"/>
      <c r="B650" s="362"/>
      <c r="C650" s="363"/>
      <c r="D650" s="365"/>
      <c r="E650" s="365"/>
      <c r="F650" s="365"/>
      <c r="G650" s="365"/>
      <c r="H650" s="365"/>
      <c r="I650" s="365"/>
      <c r="J650" s="365"/>
      <c r="K650" s="365"/>
    </row>
    <row r="651" spans="1:11">
      <c r="A651" s="359"/>
      <c r="B651" s="362"/>
      <c r="C651" s="363"/>
      <c r="D651" s="365"/>
      <c r="E651" s="365"/>
      <c r="F651" s="365"/>
      <c r="G651" s="365"/>
      <c r="H651" s="365"/>
      <c r="I651" s="365"/>
      <c r="J651" s="365"/>
      <c r="K651" s="365"/>
    </row>
    <row r="652" spans="1:11">
      <c r="A652" s="359"/>
      <c r="B652" s="362"/>
      <c r="C652" s="363"/>
      <c r="D652" s="365"/>
      <c r="E652" s="365"/>
      <c r="F652" s="365"/>
      <c r="G652" s="365"/>
      <c r="H652" s="365"/>
      <c r="I652" s="365"/>
      <c r="J652" s="365"/>
      <c r="K652" s="365"/>
    </row>
    <row r="653" spans="1:11">
      <c r="A653" s="359"/>
      <c r="B653" s="362"/>
      <c r="C653" s="363"/>
      <c r="D653" s="365"/>
      <c r="E653" s="365"/>
      <c r="F653" s="365"/>
      <c r="G653" s="365"/>
      <c r="H653" s="365"/>
      <c r="I653" s="365"/>
      <c r="J653" s="365"/>
      <c r="K653" s="365"/>
    </row>
    <row r="654" spans="1:11">
      <c r="A654" s="359"/>
      <c r="B654" s="362"/>
      <c r="C654" s="363"/>
      <c r="D654" s="365"/>
      <c r="E654" s="365"/>
      <c r="F654" s="365"/>
      <c r="G654" s="365"/>
      <c r="H654" s="365"/>
      <c r="I654" s="365"/>
      <c r="J654" s="365"/>
      <c r="K654" s="365"/>
    </row>
    <row r="655" spans="1:11">
      <c r="A655" s="359"/>
      <c r="B655" s="362"/>
      <c r="C655" s="363"/>
      <c r="D655" s="365"/>
      <c r="E655" s="365"/>
      <c r="F655" s="365"/>
      <c r="G655" s="365"/>
      <c r="H655" s="365"/>
      <c r="I655" s="365"/>
      <c r="J655" s="365"/>
      <c r="K655" s="365"/>
    </row>
    <row r="656" spans="1:11">
      <c r="A656" s="359"/>
      <c r="B656" s="362"/>
      <c r="C656" s="363"/>
      <c r="D656" s="365"/>
      <c r="E656" s="365"/>
      <c r="F656" s="365"/>
      <c r="G656" s="365"/>
      <c r="H656" s="365"/>
      <c r="I656" s="365"/>
      <c r="J656" s="365"/>
      <c r="K656" s="365"/>
    </row>
    <row r="657" spans="1:11">
      <c r="A657" s="359"/>
      <c r="B657" s="362"/>
      <c r="C657" s="363"/>
      <c r="D657" s="365"/>
      <c r="E657" s="365"/>
      <c r="F657" s="365"/>
      <c r="G657" s="365"/>
      <c r="H657" s="365"/>
      <c r="I657" s="365"/>
      <c r="J657" s="365"/>
      <c r="K657" s="365"/>
    </row>
    <row r="658" spans="1:11">
      <c r="A658" s="359"/>
      <c r="B658" s="362"/>
      <c r="C658" s="363"/>
      <c r="D658" s="365"/>
      <c r="E658" s="365"/>
      <c r="F658" s="365"/>
      <c r="G658" s="365"/>
      <c r="H658" s="365"/>
      <c r="I658" s="365"/>
      <c r="J658" s="365"/>
      <c r="K658" s="365"/>
    </row>
    <row r="659" spans="1:11">
      <c r="A659" s="359"/>
      <c r="B659" s="362"/>
      <c r="C659" s="363"/>
      <c r="D659" s="365"/>
      <c r="E659" s="365"/>
      <c r="F659" s="365"/>
      <c r="G659" s="365"/>
      <c r="H659" s="365"/>
      <c r="I659" s="365"/>
      <c r="J659" s="365"/>
      <c r="K659" s="365"/>
    </row>
    <row r="660" spans="1:11">
      <c r="A660" s="359"/>
      <c r="B660" s="362"/>
      <c r="C660" s="363"/>
      <c r="D660" s="365"/>
      <c r="E660" s="365"/>
      <c r="F660" s="365"/>
      <c r="G660" s="365"/>
      <c r="H660" s="365"/>
      <c r="I660" s="365"/>
      <c r="J660" s="365"/>
      <c r="K660" s="365"/>
    </row>
    <row r="661" spans="1:11">
      <c r="A661" s="359"/>
      <c r="B661" s="362"/>
      <c r="C661" s="363"/>
      <c r="D661" s="365"/>
      <c r="E661" s="365"/>
      <c r="F661" s="365"/>
      <c r="G661" s="365"/>
      <c r="H661" s="365"/>
      <c r="I661" s="365"/>
      <c r="J661" s="365"/>
      <c r="K661" s="365"/>
    </row>
    <row r="662" spans="1:11">
      <c r="A662" s="359"/>
      <c r="B662" s="362"/>
      <c r="C662" s="363"/>
      <c r="D662" s="365"/>
      <c r="E662" s="365"/>
      <c r="F662" s="365"/>
      <c r="G662" s="365"/>
      <c r="H662" s="365"/>
      <c r="I662" s="365"/>
      <c r="J662" s="365"/>
      <c r="K662" s="365"/>
    </row>
    <row r="663" spans="1:11">
      <c r="A663" s="359"/>
      <c r="B663" s="362"/>
      <c r="C663" s="363"/>
      <c r="D663" s="365"/>
      <c r="E663" s="365"/>
      <c r="F663" s="365"/>
      <c r="G663" s="365"/>
      <c r="H663" s="365"/>
      <c r="I663" s="365"/>
      <c r="J663" s="365"/>
      <c r="K663" s="365"/>
    </row>
    <row r="664" spans="1:11">
      <c r="A664" s="359"/>
      <c r="B664" s="362"/>
      <c r="C664" s="363"/>
      <c r="D664" s="365"/>
      <c r="E664" s="365"/>
      <c r="F664" s="365"/>
      <c r="G664" s="365"/>
      <c r="H664" s="365"/>
      <c r="I664" s="365"/>
      <c r="J664" s="365"/>
      <c r="K664" s="365"/>
    </row>
    <row r="665" spans="1:11">
      <c r="A665" s="359"/>
      <c r="B665" s="362"/>
      <c r="C665" s="363"/>
      <c r="D665" s="365"/>
      <c r="E665" s="365"/>
      <c r="F665" s="365"/>
      <c r="G665" s="365"/>
      <c r="H665" s="365"/>
      <c r="I665" s="365"/>
      <c r="J665" s="365"/>
      <c r="K665" s="365"/>
    </row>
    <row r="666" spans="1:11">
      <c r="A666" s="359"/>
      <c r="B666" s="362"/>
      <c r="C666" s="363"/>
      <c r="D666" s="365"/>
      <c r="E666" s="365"/>
      <c r="F666" s="365"/>
      <c r="G666" s="365"/>
      <c r="H666" s="365"/>
      <c r="I666" s="365"/>
      <c r="J666" s="365"/>
      <c r="K666" s="365"/>
    </row>
    <row r="667" spans="1:11">
      <c r="A667" s="359"/>
      <c r="B667" s="362"/>
      <c r="C667" s="363"/>
      <c r="D667" s="365"/>
      <c r="E667" s="365"/>
      <c r="F667" s="365"/>
      <c r="G667" s="365"/>
      <c r="H667" s="365"/>
      <c r="I667" s="365"/>
      <c r="J667" s="365"/>
      <c r="K667" s="365"/>
    </row>
    <row r="668" spans="1:11">
      <c r="A668" s="359"/>
      <c r="B668" s="362"/>
      <c r="C668" s="363"/>
      <c r="D668" s="365"/>
      <c r="E668" s="365"/>
      <c r="F668" s="365"/>
      <c r="G668" s="365"/>
      <c r="H668" s="365"/>
      <c r="I668" s="365"/>
      <c r="J668" s="365"/>
      <c r="K668" s="365"/>
    </row>
    <row r="669" spans="1:11">
      <c r="A669" s="359"/>
      <c r="B669" s="362"/>
      <c r="C669" s="363"/>
      <c r="D669" s="365"/>
      <c r="E669" s="365"/>
      <c r="F669" s="365"/>
      <c r="G669" s="365"/>
      <c r="H669" s="365"/>
      <c r="I669" s="365"/>
      <c r="J669" s="365"/>
      <c r="K669" s="365"/>
    </row>
    <row r="670" spans="1:11">
      <c r="A670" s="359"/>
      <c r="B670" s="362"/>
      <c r="C670" s="363"/>
      <c r="D670" s="365"/>
      <c r="E670" s="365"/>
      <c r="F670" s="365"/>
      <c r="G670" s="365"/>
      <c r="H670" s="365"/>
      <c r="I670" s="365"/>
      <c r="J670" s="365"/>
      <c r="K670" s="365"/>
    </row>
    <row r="671" spans="1:11">
      <c r="A671" s="359"/>
      <c r="B671" s="362"/>
      <c r="C671" s="363"/>
      <c r="D671" s="365"/>
      <c r="E671" s="365"/>
      <c r="F671" s="365"/>
      <c r="G671" s="365"/>
      <c r="H671" s="365"/>
      <c r="I671" s="365"/>
      <c r="J671" s="365"/>
      <c r="K671" s="365"/>
    </row>
    <row r="672" spans="1:11">
      <c r="A672" s="359"/>
      <c r="B672" s="362"/>
      <c r="C672" s="363"/>
      <c r="D672" s="365"/>
      <c r="E672" s="365"/>
      <c r="F672" s="365"/>
      <c r="G672" s="365"/>
      <c r="H672" s="365"/>
      <c r="I672" s="365"/>
      <c r="J672" s="365"/>
      <c r="K672" s="365"/>
    </row>
    <row r="673" spans="1:11">
      <c r="A673" s="359"/>
      <c r="B673" s="362"/>
      <c r="C673" s="363"/>
      <c r="D673" s="365"/>
      <c r="E673" s="365"/>
      <c r="F673" s="365"/>
      <c r="G673" s="365"/>
      <c r="H673" s="365"/>
      <c r="I673" s="365"/>
      <c r="J673" s="365"/>
      <c r="K673" s="365"/>
    </row>
    <row r="674" spans="1:11">
      <c r="A674" s="359"/>
      <c r="B674" s="362"/>
      <c r="C674" s="363"/>
      <c r="D674" s="365"/>
      <c r="E674" s="365"/>
      <c r="F674" s="365"/>
      <c r="G674" s="365"/>
      <c r="H674" s="365"/>
      <c r="I674" s="365"/>
      <c r="J674" s="365"/>
      <c r="K674" s="365"/>
    </row>
    <row r="675" spans="1:11">
      <c r="A675" s="359"/>
      <c r="B675" s="362"/>
      <c r="C675" s="363"/>
      <c r="D675" s="365"/>
      <c r="E675" s="365"/>
      <c r="F675" s="365"/>
      <c r="G675" s="365"/>
      <c r="H675" s="365"/>
      <c r="I675" s="365"/>
      <c r="J675" s="365"/>
      <c r="K675" s="365"/>
    </row>
    <row r="676" spans="1:11">
      <c r="A676" s="359"/>
      <c r="B676" s="362"/>
      <c r="C676" s="363"/>
      <c r="D676" s="365"/>
      <c r="E676" s="365"/>
      <c r="F676" s="365"/>
      <c r="G676" s="365"/>
      <c r="H676" s="365"/>
      <c r="I676" s="365"/>
      <c r="J676" s="365"/>
      <c r="K676" s="365"/>
    </row>
    <row r="677" spans="1:11">
      <c r="A677" s="359"/>
      <c r="B677" s="362"/>
      <c r="C677" s="363"/>
      <c r="D677" s="365"/>
      <c r="E677" s="365"/>
      <c r="F677" s="365"/>
      <c r="G677" s="365"/>
      <c r="H677" s="365"/>
      <c r="I677" s="365"/>
      <c r="J677" s="365"/>
      <c r="K677" s="365"/>
    </row>
    <row r="678" spans="1:11">
      <c r="A678" s="359"/>
      <c r="B678" s="362"/>
      <c r="C678" s="363"/>
      <c r="D678" s="365"/>
      <c r="E678" s="365"/>
      <c r="F678" s="365"/>
      <c r="G678" s="365"/>
      <c r="H678" s="365"/>
      <c r="I678" s="365"/>
      <c r="J678" s="365"/>
      <c r="K678" s="365"/>
    </row>
    <row r="679" spans="1:11">
      <c r="A679" s="359"/>
      <c r="B679" s="362"/>
      <c r="C679" s="363"/>
      <c r="D679" s="365"/>
      <c r="E679" s="365"/>
      <c r="F679" s="365"/>
      <c r="G679" s="365"/>
      <c r="H679" s="365"/>
      <c r="I679" s="365"/>
      <c r="J679" s="365"/>
      <c r="K679" s="365"/>
    </row>
    <row r="680" spans="1:11">
      <c r="A680" s="359"/>
      <c r="B680" s="362"/>
      <c r="C680" s="363"/>
      <c r="D680" s="365"/>
      <c r="E680" s="365"/>
      <c r="F680" s="365"/>
      <c r="G680" s="365"/>
      <c r="H680" s="365"/>
      <c r="I680" s="365"/>
      <c r="J680" s="365"/>
      <c r="K680" s="365"/>
    </row>
    <row r="681" spans="1:11">
      <c r="A681" s="359"/>
      <c r="B681" s="362"/>
      <c r="C681" s="363"/>
      <c r="D681" s="365"/>
      <c r="E681" s="365"/>
      <c r="F681" s="365"/>
      <c r="G681" s="365"/>
      <c r="H681" s="365"/>
      <c r="I681" s="365"/>
      <c r="J681" s="365"/>
      <c r="K681" s="365"/>
    </row>
    <row r="682" spans="1:11">
      <c r="A682" s="359"/>
      <c r="B682" s="362"/>
      <c r="C682" s="363"/>
      <c r="D682" s="365"/>
      <c r="E682" s="365"/>
      <c r="F682" s="365"/>
      <c r="G682" s="365"/>
      <c r="H682" s="365"/>
      <c r="I682" s="365"/>
      <c r="J682" s="365"/>
      <c r="K682" s="365"/>
    </row>
    <row r="683" spans="1:11">
      <c r="A683" s="359"/>
      <c r="B683" s="362"/>
      <c r="C683" s="363"/>
      <c r="D683" s="365"/>
      <c r="E683" s="365"/>
      <c r="F683" s="365"/>
      <c r="G683" s="365"/>
      <c r="H683" s="365"/>
      <c r="I683" s="365"/>
      <c r="J683" s="365"/>
      <c r="K683" s="365"/>
    </row>
    <row r="684" spans="1:11">
      <c r="A684" s="359"/>
      <c r="B684" s="362"/>
      <c r="C684" s="363"/>
      <c r="D684" s="365"/>
      <c r="E684" s="365"/>
      <c r="F684" s="365"/>
      <c r="G684" s="365"/>
      <c r="H684" s="365"/>
      <c r="I684" s="365"/>
      <c r="J684" s="365"/>
      <c r="K684" s="365"/>
    </row>
    <row r="685" spans="1:11">
      <c r="A685" s="359"/>
      <c r="B685" s="362"/>
      <c r="C685" s="363"/>
      <c r="D685" s="365"/>
      <c r="E685" s="365"/>
      <c r="F685" s="365"/>
      <c r="G685" s="365"/>
      <c r="H685" s="365"/>
      <c r="I685" s="365"/>
      <c r="J685" s="365"/>
      <c r="K685" s="365"/>
    </row>
    <row r="686" spans="1:11">
      <c r="A686" s="359"/>
      <c r="B686" s="362"/>
      <c r="C686" s="363"/>
      <c r="D686" s="365"/>
      <c r="E686" s="365"/>
      <c r="F686" s="365"/>
      <c r="G686" s="365"/>
      <c r="H686" s="365"/>
      <c r="I686" s="365"/>
      <c r="J686" s="365"/>
      <c r="K686" s="365"/>
    </row>
    <row r="687" spans="1:11">
      <c r="A687" s="359"/>
      <c r="B687" s="362"/>
      <c r="C687" s="363"/>
      <c r="D687" s="365"/>
      <c r="E687" s="365"/>
      <c r="F687" s="365"/>
      <c r="G687" s="365"/>
      <c r="H687" s="365"/>
      <c r="I687" s="365"/>
      <c r="J687" s="365"/>
      <c r="K687" s="365"/>
    </row>
    <row r="688" spans="1:11">
      <c r="A688" s="359"/>
      <c r="B688" s="362"/>
      <c r="C688" s="363"/>
      <c r="D688" s="365"/>
      <c r="E688" s="365"/>
      <c r="F688" s="365"/>
      <c r="G688" s="365"/>
      <c r="H688" s="365"/>
      <c r="I688" s="365"/>
      <c r="J688" s="365"/>
      <c r="K688" s="365"/>
    </row>
    <row r="689" spans="1:11">
      <c r="A689" s="359"/>
      <c r="B689" s="362"/>
      <c r="C689" s="363"/>
      <c r="D689" s="365"/>
      <c r="E689" s="365"/>
      <c r="F689" s="365"/>
      <c r="G689" s="365"/>
      <c r="H689" s="365"/>
      <c r="I689" s="365"/>
      <c r="J689" s="365"/>
      <c r="K689" s="365"/>
    </row>
    <row r="690" spans="1:11">
      <c r="A690" s="359"/>
      <c r="B690" s="362"/>
      <c r="C690" s="363"/>
      <c r="D690" s="365"/>
      <c r="E690" s="365"/>
      <c r="F690" s="365"/>
      <c r="G690" s="365"/>
      <c r="H690" s="365"/>
      <c r="I690" s="365"/>
      <c r="J690" s="365"/>
      <c r="K690" s="365"/>
    </row>
    <row r="691" spans="1:11">
      <c r="A691" s="359"/>
      <c r="B691" s="362"/>
      <c r="C691" s="363"/>
      <c r="D691" s="365"/>
      <c r="E691" s="365"/>
      <c r="F691" s="365"/>
      <c r="G691" s="365"/>
      <c r="H691" s="365"/>
      <c r="I691" s="365"/>
      <c r="J691" s="365"/>
      <c r="K691" s="365"/>
    </row>
    <row r="692" spans="1:11">
      <c r="A692" s="359"/>
      <c r="B692" s="362"/>
      <c r="C692" s="363"/>
      <c r="D692" s="365"/>
      <c r="E692" s="365"/>
      <c r="F692" s="365"/>
      <c r="G692" s="365"/>
      <c r="H692" s="365"/>
      <c r="I692" s="365"/>
      <c r="J692" s="365"/>
      <c r="K692" s="365"/>
    </row>
    <row r="693" spans="1:11">
      <c r="A693" s="359"/>
      <c r="B693" s="362"/>
      <c r="C693" s="363"/>
      <c r="D693" s="365"/>
      <c r="E693" s="365"/>
      <c r="F693" s="365"/>
      <c r="G693" s="365"/>
      <c r="H693" s="365"/>
      <c r="I693" s="365"/>
      <c r="J693" s="365"/>
      <c r="K693" s="365"/>
    </row>
    <row r="694" spans="1:11">
      <c r="A694" s="359"/>
      <c r="B694" s="362"/>
      <c r="C694" s="363"/>
      <c r="D694" s="365"/>
      <c r="E694" s="365"/>
      <c r="F694" s="365"/>
      <c r="G694" s="365"/>
      <c r="H694" s="365"/>
      <c r="I694" s="365"/>
      <c r="J694" s="365"/>
      <c r="K694" s="365"/>
    </row>
    <row r="695" spans="1:11">
      <c r="A695" s="359"/>
      <c r="B695" s="362"/>
      <c r="C695" s="363"/>
      <c r="D695" s="365"/>
      <c r="E695" s="365"/>
      <c r="F695" s="365"/>
      <c r="G695" s="365"/>
      <c r="H695" s="365"/>
      <c r="I695" s="365"/>
      <c r="J695" s="365"/>
      <c r="K695" s="365"/>
    </row>
    <row r="696" spans="1:11">
      <c r="A696" s="359"/>
      <c r="B696" s="362"/>
      <c r="C696" s="363"/>
      <c r="D696" s="365"/>
      <c r="E696" s="365"/>
      <c r="F696" s="365"/>
      <c r="G696" s="365"/>
      <c r="H696" s="365"/>
      <c r="I696" s="365"/>
      <c r="J696" s="365"/>
      <c r="K696" s="365"/>
    </row>
    <row r="697" spans="1:11">
      <c r="A697" s="359"/>
      <c r="B697" s="362"/>
      <c r="C697" s="363"/>
      <c r="D697" s="365"/>
      <c r="E697" s="365"/>
      <c r="F697" s="365"/>
      <c r="G697" s="365"/>
      <c r="H697" s="365"/>
      <c r="I697" s="365"/>
      <c r="J697" s="365"/>
      <c r="K697" s="365"/>
    </row>
    <row r="698" spans="1:11">
      <c r="A698" s="359"/>
      <c r="B698" s="362"/>
      <c r="C698" s="363"/>
      <c r="D698" s="365"/>
      <c r="E698" s="365"/>
      <c r="F698" s="365"/>
      <c r="G698" s="365"/>
      <c r="H698" s="365"/>
      <c r="I698" s="365"/>
      <c r="J698" s="365"/>
      <c r="K698" s="365"/>
    </row>
    <row r="699" spans="1:11">
      <c r="A699" s="359"/>
      <c r="B699" s="362"/>
      <c r="C699" s="363"/>
      <c r="D699" s="365"/>
      <c r="E699" s="365"/>
      <c r="F699" s="365"/>
      <c r="G699" s="365"/>
      <c r="H699" s="365"/>
      <c r="I699" s="365"/>
      <c r="J699" s="365"/>
      <c r="K699" s="365"/>
    </row>
    <row r="700" spans="1:11">
      <c r="A700" s="359"/>
      <c r="B700" s="362"/>
      <c r="C700" s="363"/>
      <c r="D700" s="365"/>
      <c r="E700" s="365"/>
      <c r="F700" s="365"/>
      <c r="G700" s="365"/>
      <c r="H700" s="365"/>
      <c r="I700" s="365"/>
      <c r="J700" s="365"/>
      <c r="K700" s="365"/>
    </row>
    <row r="701" spans="1:11">
      <c r="A701" s="359"/>
      <c r="B701" s="362"/>
      <c r="C701" s="363"/>
      <c r="D701" s="365"/>
      <c r="E701" s="365"/>
      <c r="F701" s="365"/>
      <c r="G701" s="365"/>
      <c r="H701" s="365"/>
      <c r="I701" s="365"/>
      <c r="J701" s="365"/>
      <c r="K701" s="365"/>
    </row>
    <row r="702" spans="1:11">
      <c r="A702" s="359"/>
      <c r="B702" s="362"/>
      <c r="C702" s="363"/>
      <c r="D702" s="365"/>
      <c r="E702" s="365"/>
      <c r="F702" s="365"/>
      <c r="G702" s="365"/>
      <c r="H702" s="365"/>
      <c r="I702" s="365"/>
      <c r="J702" s="365"/>
      <c r="K702" s="365"/>
    </row>
    <row r="703" spans="1:11">
      <c r="A703" s="359"/>
      <c r="B703" s="362"/>
      <c r="C703" s="363"/>
      <c r="D703" s="365"/>
      <c r="E703" s="365"/>
      <c r="F703" s="365"/>
      <c r="G703" s="365"/>
      <c r="H703" s="365"/>
      <c r="I703" s="365"/>
      <c r="J703" s="365"/>
      <c r="K703" s="365"/>
    </row>
    <row r="704" spans="1:11">
      <c r="A704" s="359"/>
      <c r="B704" s="362"/>
      <c r="C704" s="363"/>
      <c r="D704" s="365"/>
      <c r="E704" s="365"/>
      <c r="F704" s="365"/>
      <c r="G704" s="365"/>
      <c r="H704" s="365"/>
      <c r="I704" s="365"/>
      <c r="J704" s="365"/>
      <c r="K704" s="365"/>
    </row>
    <row r="705" spans="1:11">
      <c r="A705" s="359"/>
      <c r="B705" s="362"/>
      <c r="C705" s="363"/>
      <c r="D705" s="365"/>
      <c r="E705" s="365"/>
      <c r="F705" s="365"/>
      <c r="G705" s="365"/>
      <c r="H705" s="365"/>
      <c r="I705" s="365"/>
      <c r="J705" s="365"/>
      <c r="K705" s="365"/>
    </row>
    <row r="706" spans="1:11">
      <c r="A706" s="359"/>
      <c r="B706" s="362"/>
      <c r="C706" s="363"/>
      <c r="D706" s="365"/>
      <c r="E706" s="365"/>
      <c r="F706" s="365"/>
      <c r="G706" s="365"/>
      <c r="H706" s="365"/>
      <c r="I706" s="365"/>
      <c r="J706" s="365"/>
      <c r="K706" s="365"/>
    </row>
    <row r="707" spans="1:11">
      <c r="A707" s="359"/>
      <c r="B707" s="362"/>
      <c r="C707" s="363"/>
      <c r="D707" s="365"/>
      <c r="E707" s="365"/>
      <c r="F707" s="365"/>
      <c r="G707" s="365"/>
      <c r="H707" s="365"/>
      <c r="I707" s="365"/>
      <c r="J707" s="365"/>
      <c r="K707" s="365"/>
    </row>
    <row r="708" spans="1:11">
      <c r="A708" s="359"/>
      <c r="B708" s="362"/>
      <c r="C708" s="363"/>
      <c r="D708" s="365"/>
      <c r="E708" s="365"/>
      <c r="F708" s="365"/>
      <c r="G708" s="365"/>
      <c r="H708" s="365"/>
      <c r="I708" s="365"/>
      <c r="J708" s="365"/>
      <c r="K708" s="365"/>
    </row>
    <row r="709" spans="1:11">
      <c r="A709" s="359"/>
      <c r="B709" s="362"/>
      <c r="C709" s="363"/>
      <c r="D709" s="365"/>
      <c r="E709" s="365"/>
      <c r="F709" s="365"/>
      <c r="G709" s="365"/>
      <c r="H709" s="365"/>
      <c r="I709" s="365"/>
      <c r="J709" s="365"/>
      <c r="K709" s="365"/>
    </row>
    <row r="710" spans="1:11">
      <c r="A710" s="359"/>
      <c r="B710" s="362"/>
      <c r="C710" s="363"/>
      <c r="D710" s="365"/>
      <c r="E710" s="365"/>
      <c r="F710" s="365"/>
      <c r="G710" s="365"/>
      <c r="H710" s="365"/>
      <c r="I710" s="365"/>
      <c r="J710" s="365"/>
      <c r="K710" s="365"/>
    </row>
    <row r="711" spans="1:11">
      <c r="A711" s="359"/>
      <c r="B711" s="362"/>
      <c r="C711" s="363"/>
      <c r="D711" s="365"/>
      <c r="E711" s="365"/>
      <c r="F711" s="365"/>
      <c r="G711" s="365"/>
      <c r="H711" s="365"/>
      <c r="I711" s="365"/>
      <c r="J711" s="365"/>
      <c r="K711" s="365"/>
    </row>
    <row r="712" spans="1:11">
      <c r="A712" s="359"/>
      <c r="B712" s="362"/>
      <c r="C712" s="363"/>
      <c r="D712" s="365"/>
      <c r="E712" s="365"/>
      <c r="F712" s="365"/>
      <c r="G712" s="365"/>
      <c r="H712" s="365"/>
      <c r="I712" s="365"/>
      <c r="J712" s="365"/>
      <c r="K712" s="365"/>
    </row>
    <row r="713" spans="1:11">
      <c r="A713" s="359"/>
      <c r="B713" s="362"/>
      <c r="C713" s="363"/>
      <c r="D713" s="365"/>
      <c r="E713" s="365"/>
      <c r="F713" s="365"/>
      <c r="G713" s="365"/>
      <c r="H713" s="365"/>
      <c r="I713" s="365"/>
      <c r="J713" s="365"/>
      <c r="K713" s="365"/>
    </row>
    <row r="714" spans="1:11">
      <c r="A714" s="359"/>
      <c r="B714" s="362"/>
      <c r="C714" s="363"/>
      <c r="D714" s="365"/>
      <c r="E714" s="365"/>
      <c r="F714" s="365"/>
      <c r="G714" s="365"/>
      <c r="H714" s="365"/>
      <c r="I714" s="365"/>
      <c r="J714" s="365"/>
      <c r="K714" s="365"/>
    </row>
    <row r="715" spans="1:11">
      <c r="A715" s="359"/>
      <c r="B715" s="362"/>
      <c r="C715" s="363"/>
      <c r="D715" s="365"/>
      <c r="E715" s="365"/>
      <c r="F715" s="365"/>
      <c r="G715" s="365"/>
      <c r="H715" s="365"/>
      <c r="I715" s="365"/>
      <c r="J715" s="365"/>
      <c r="K715" s="365"/>
    </row>
    <row r="716" spans="1:11">
      <c r="A716" s="359"/>
      <c r="B716" s="362"/>
      <c r="C716" s="363"/>
      <c r="D716" s="365"/>
      <c r="E716" s="365"/>
      <c r="F716" s="365"/>
      <c r="G716" s="365"/>
      <c r="H716" s="365"/>
      <c r="I716" s="365"/>
      <c r="J716" s="365"/>
      <c r="K716" s="365"/>
    </row>
    <row r="717" spans="1:11">
      <c r="A717" s="359"/>
      <c r="B717" s="362"/>
      <c r="C717" s="363"/>
      <c r="D717" s="365"/>
      <c r="E717" s="365"/>
      <c r="F717" s="365"/>
      <c r="G717" s="365"/>
      <c r="H717" s="365"/>
      <c r="I717" s="365"/>
      <c r="J717" s="365"/>
      <c r="K717" s="365"/>
    </row>
    <row r="718" spans="1:11">
      <c r="A718" s="359"/>
      <c r="B718" s="362"/>
      <c r="C718" s="363"/>
      <c r="D718" s="365"/>
      <c r="E718" s="365"/>
      <c r="F718" s="365"/>
      <c r="G718" s="365"/>
      <c r="H718" s="365"/>
      <c r="I718" s="365"/>
      <c r="J718" s="365"/>
      <c r="K718" s="365"/>
    </row>
    <row r="719" spans="1:11">
      <c r="A719" s="359"/>
      <c r="B719" s="362"/>
      <c r="C719" s="363"/>
      <c r="D719" s="365"/>
      <c r="E719" s="365"/>
      <c r="F719" s="365"/>
      <c r="G719" s="365"/>
      <c r="H719" s="365"/>
      <c r="I719" s="365"/>
      <c r="J719" s="365"/>
      <c r="K719" s="365"/>
    </row>
    <row r="720" spans="1:11">
      <c r="A720" s="359"/>
      <c r="B720" s="362"/>
      <c r="C720" s="363"/>
      <c r="D720" s="365"/>
      <c r="E720" s="365"/>
      <c r="F720" s="365"/>
      <c r="G720" s="365"/>
      <c r="H720" s="365"/>
      <c r="I720" s="365"/>
      <c r="J720" s="365"/>
      <c r="K720" s="365"/>
    </row>
    <row r="721" spans="1:11">
      <c r="A721" s="359"/>
      <c r="B721" s="362"/>
      <c r="C721" s="363"/>
      <c r="D721" s="365"/>
      <c r="E721" s="365"/>
      <c r="F721" s="365"/>
      <c r="G721" s="365"/>
      <c r="H721" s="365"/>
      <c r="I721" s="365"/>
      <c r="J721" s="365"/>
      <c r="K721" s="365"/>
    </row>
    <row r="722" spans="1:11">
      <c r="A722" s="359"/>
      <c r="B722" s="362"/>
      <c r="C722" s="363"/>
      <c r="D722" s="365"/>
      <c r="E722" s="365"/>
      <c r="F722" s="365"/>
      <c r="G722" s="365"/>
      <c r="H722" s="365"/>
      <c r="I722" s="365"/>
      <c r="J722" s="365"/>
      <c r="K722" s="365"/>
    </row>
    <row r="723" spans="1:11">
      <c r="A723" s="359"/>
      <c r="B723" s="362"/>
      <c r="C723" s="363"/>
      <c r="D723" s="365"/>
      <c r="E723" s="365"/>
      <c r="F723" s="365"/>
      <c r="G723" s="365"/>
      <c r="H723" s="365"/>
      <c r="I723" s="365"/>
      <c r="J723" s="365"/>
      <c r="K723" s="365"/>
    </row>
    <row r="724" spans="1:11">
      <c r="A724" s="359"/>
      <c r="B724" s="362"/>
      <c r="C724" s="363"/>
      <c r="D724" s="365"/>
      <c r="E724" s="365"/>
      <c r="F724" s="365"/>
      <c r="G724" s="365"/>
      <c r="H724" s="365"/>
      <c r="I724" s="365"/>
      <c r="J724" s="365"/>
      <c r="K724" s="365"/>
    </row>
    <row r="725" spans="1:11">
      <c r="A725" s="359"/>
      <c r="B725" s="362"/>
      <c r="C725" s="363"/>
      <c r="D725" s="365"/>
      <c r="E725" s="365"/>
      <c r="F725" s="365"/>
      <c r="G725" s="365"/>
      <c r="H725" s="365"/>
      <c r="I725" s="365"/>
      <c r="J725" s="365"/>
      <c r="K725" s="365"/>
    </row>
    <row r="726" spans="1:11">
      <c r="A726" s="359"/>
      <c r="B726" s="362"/>
      <c r="C726" s="363"/>
      <c r="D726" s="365"/>
      <c r="E726" s="365"/>
      <c r="F726" s="365"/>
      <c r="G726" s="365"/>
      <c r="H726" s="365"/>
      <c r="I726" s="365"/>
      <c r="J726" s="365"/>
      <c r="K726" s="365"/>
    </row>
    <row r="727" spans="1:11">
      <c r="A727" s="359"/>
      <c r="B727" s="362"/>
      <c r="C727" s="363"/>
      <c r="D727" s="365"/>
      <c r="E727" s="365"/>
      <c r="F727" s="365"/>
      <c r="G727" s="365"/>
      <c r="H727" s="365"/>
      <c r="I727" s="365"/>
      <c r="J727" s="365"/>
      <c r="K727" s="365"/>
    </row>
    <row r="728" spans="1:11">
      <c r="A728" s="359"/>
      <c r="B728" s="362"/>
      <c r="C728" s="363"/>
      <c r="D728" s="365"/>
      <c r="E728" s="365"/>
      <c r="F728" s="365"/>
      <c r="G728" s="365"/>
      <c r="H728" s="365"/>
      <c r="I728" s="365"/>
      <c r="J728" s="365"/>
      <c r="K728" s="365"/>
    </row>
    <row r="729" spans="1:11">
      <c r="A729" s="359"/>
      <c r="B729" s="362"/>
      <c r="C729" s="363"/>
      <c r="D729" s="365"/>
      <c r="E729" s="365"/>
      <c r="F729" s="365"/>
      <c r="G729" s="365"/>
      <c r="H729" s="365"/>
      <c r="I729" s="365"/>
      <c r="J729" s="365"/>
      <c r="K729" s="365"/>
    </row>
    <row r="730" spans="1:11">
      <c r="A730" s="359"/>
      <c r="B730" s="362"/>
      <c r="C730" s="363"/>
      <c r="D730" s="365"/>
      <c r="E730" s="365"/>
      <c r="F730" s="365"/>
      <c r="G730" s="365"/>
      <c r="H730" s="365"/>
      <c r="I730" s="365"/>
      <c r="J730" s="365"/>
      <c r="K730" s="365"/>
    </row>
    <row r="731" spans="1:11">
      <c r="A731" s="359"/>
      <c r="B731" s="362"/>
      <c r="C731" s="363"/>
      <c r="D731" s="365"/>
      <c r="E731" s="365"/>
      <c r="F731" s="365"/>
      <c r="G731" s="365"/>
      <c r="H731" s="365"/>
      <c r="I731" s="365"/>
      <c r="J731" s="365"/>
      <c r="K731" s="365"/>
    </row>
    <row r="732" spans="1:11">
      <c r="A732" s="359"/>
      <c r="B732" s="362"/>
      <c r="C732" s="363"/>
      <c r="D732" s="365"/>
      <c r="E732" s="365"/>
      <c r="F732" s="365"/>
      <c r="G732" s="365"/>
      <c r="H732" s="365"/>
      <c r="I732" s="365"/>
      <c r="J732" s="365"/>
      <c r="K732" s="365"/>
    </row>
    <row r="733" spans="1:11">
      <c r="A733" s="359"/>
      <c r="B733" s="362"/>
      <c r="C733" s="363"/>
      <c r="D733" s="365"/>
      <c r="E733" s="365"/>
      <c r="F733" s="365"/>
      <c r="G733" s="365"/>
      <c r="H733" s="365"/>
      <c r="I733" s="365"/>
      <c r="J733" s="365"/>
      <c r="K733" s="365"/>
    </row>
    <row r="734" spans="1:11">
      <c r="A734" s="359"/>
      <c r="B734" s="362"/>
      <c r="C734" s="363"/>
      <c r="D734" s="365"/>
      <c r="E734" s="365"/>
      <c r="F734" s="365"/>
      <c r="G734" s="365"/>
      <c r="H734" s="365"/>
      <c r="I734" s="365"/>
      <c r="J734" s="365"/>
      <c r="K734" s="365"/>
    </row>
    <row r="735" spans="1:11">
      <c r="A735" s="359"/>
      <c r="B735" s="362"/>
      <c r="C735" s="363"/>
      <c r="D735" s="365"/>
      <c r="E735" s="365"/>
      <c r="F735" s="365"/>
      <c r="G735" s="365"/>
      <c r="H735" s="365"/>
      <c r="I735" s="365"/>
      <c r="J735" s="365"/>
      <c r="K735" s="365"/>
    </row>
    <row r="736" spans="1:11">
      <c r="A736" s="359"/>
      <c r="B736" s="362"/>
      <c r="C736" s="363"/>
      <c r="D736" s="365"/>
      <c r="E736" s="365"/>
      <c r="F736" s="365"/>
      <c r="G736" s="365"/>
      <c r="H736" s="365"/>
      <c r="I736" s="365"/>
      <c r="J736" s="365"/>
      <c r="K736" s="365"/>
    </row>
    <row r="737" spans="1:11">
      <c r="A737" s="359"/>
      <c r="B737" s="362"/>
      <c r="C737" s="363"/>
      <c r="D737" s="365"/>
      <c r="E737" s="365"/>
      <c r="F737" s="365"/>
      <c r="G737" s="365"/>
      <c r="H737" s="365"/>
      <c r="I737" s="365"/>
      <c r="J737" s="365"/>
      <c r="K737" s="365"/>
    </row>
    <row r="738" spans="1:11">
      <c r="A738" s="359"/>
      <c r="B738" s="362"/>
      <c r="C738" s="363"/>
      <c r="D738" s="365"/>
      <c r="E738" s="365"/>
      <c r="F738" s="365"/>
      <c r="G738" s="365"/>
      <c r="H738" s="365"/>
      <c r="I738" s="365"/>
      <c r="J738" s="365"/>
      <c r="K738" s="365"/>
    </row>
    <row r="739" spans="1:11">
      <c r="A739" s="359"/>
      <c r="B739" s="362"/>
      <c r="C739" s="363"/>
      <c r="D739" s="365"/>
      <c r="E739" s="365"/>
      <c r="F739" s="365"/>
      <c r="G739" s="365"/>
      <c r="H739" s="365"/>
      <c r="I739" s="365"/>
      <c r="J739" s="365"/>
      <c r="K739" s="365"/>
    </row>
    <row r="740" spans="1:11">
      <c r="A740" s="359"/>
      <c r="B740" s="362"/>
      <c r="C740" s="363"/>
      <c r="D740" s="365"/>
      <c r="E740" s="365"/>
      <c r="F740" s="365"/>
      <c r="G740" s="365"/>
      <c r="H740" s="365"/>
      <c r="I740" s="365"/>
      <c r="J740" s="365"/>
      <c r="K740" s="365"/>
    </row>
    <row r="741" spans="1:11">
      <c r="A741" s="359"/>
      <c r="B741" s="362"/>
      <c r="C741" s="363"/>
      <c r="D741" s="365"/>
      <c r="E741" s="365"/>
      <c r="F741" s="365"/>
      <c r="G741" s="365"/>
      <c r="H741" s="365"/>
      <c r="I741" s="365"/>
      <c r="J741" s="365"/>
      <c r="K741" s="365"/>
    </row>
    <row r="742" spans="1:11">
      <c r="A742" s="359"/>
      <c r="B742" s="362"/>
      <c r="C742" s="363"/>
      <c r="D742" s="365"/>
      <c r="E742" s="365"/>
      <c r="F742" s="365"/>
      <c r="G742" s="365"/>
      <c r="H742" s="365"/>
      <c r="I742" s="365"/>
      <c r="J742" s="365"/>
      <c r="K742" s="365"/>
    </row>
    <row r="743" spans="1:11">
      <c r="A743" s="359"/>
      <c r="B743" s="362"/>
      <c r="C743" s="363"/>
      <c r="D743" s="365"/>
      <c r="E743" s="365"/>
      <c r="F743" s="365"/>
      <c r="G743" s="365"/>
      <c r="H743" s="365"/>
      <c r="I743" s="365"/>
      <c r="J743" s="365"/>
      <c r="K743" s="365"/>
    </row>
    <row r="744" spans="1:11">
      <c r="A744" s="359"/>
      <c r="B744" s="362"/>
      <c r="C744" s="363"/>
      <c r="D744" s="365"/>
      <c r="E744" s="365"/>
      <c r="F744" s="365"/>
      <c r="G744" s="365"/>
      <c r="H744" s="365"/>
      <c r="I744" s="365"/>
      <c r="J744" s="365"/>
      <c r="K744" s="365"/>
    </row>
    <row r="745" spans="1:11">
      <c r="A745" s="359"/>
      <c r="B745" s="362"/>
      <c r="C745" s="363"/>
      <c r="D745" s="365"/>
      <c r="E745" s="365"/>
      <c r="F745" s="365"/>
      <c r="G745" s="365"/>
      <c r="H745" s="365"/>
      <c r="I745" s="365"/>
      <c r="J745" s="365"/>
      <c r="K745" s="365"/>
    </row>
    <row r="746" spans="1:11">
      <c r="A746" s="359"/>
      <c r="B746" s="362"/>
      <c r="C746" s="363"/>
      <c r="D746" s="365"/>
      <c r="E746" s="365"/>
      <c r="F746" s="365"/>
      <c r="G746" s="365"/>
      <c r="H746" s="365"/>
      <c r="I746" s="365"/>
      <c r="J746" s="365"/>
      <c r="K746" s="365"/>
    </row>
    <row r="747" spans="1:11">
      <c r="A747" s="359"/>
      <c r="B747" s="362"/>
      <c r="C747" s="363"/>
      <c r="D747" s="365"/>
      <c r="E747" s="365"/>
      <c r="F747" s="365"/>
      <c r="G747" s="365"/>
      <c r="H747" s="365"/>
      <c r="I747" s="365"/>
      <c r="J747" s="365"/>
      <c r="K747" s="365"/>
    </row>
    <row r="748" spans="1:11">
      <c r="A748" s="359"/>
      <c r="B748" s="362"/>
      <c r="C748" s="363"/>
      <c r="D748" s="365"/>
      <c r="E748" s="365"/>
      <c r="F748" s="365"/>
      <c r="G748" s="365"/>
      <c r="H748" s="365"/>
      <c r="I748" s="365"/>
      <c r="J748" s="365"/>
      <c r="K748" s="365"/>
    </row>
    <row r="749" spans="1:11">
      <c r="A749" s="359"/>
      <c r="B749" s="362"/>
      <c r="C749" s="363"/>
      <c r="D749" s="365"/>
      <c r="E749" s="365"/>
      <c r="F749" s="365"/>
      <c r="G749" s="365"/>
      <c r="H749" s="365"/>
      <c r="I749" s="365"/>
      <c r="J749" s="365"/>
      <c r="K749" s="365"/>
    </row>
    <row r="750" spans="1:11">
      <c r="A750" s="359"/>
      <c r="B750" s="362"/>
      <c r="C750" s="363"/>
      <c r="D750" s="365"/>
      <c r="E750" s="365"/>
      <c r="F750" s="365"/>
      <c r="G750" s="365"/>
      <c r="H750" s="365"/>
      <c r="I750" s="365"/>
      <c r="J750" s="365"/>
      <c r="K750" s="365"/>
    </row>
    <row r="751" spans="1:11">
      <c r="A751" s="359"/>
      <c r="B751" s="362"/>
      <c r="C751" s="363"/>
      <c r="D751" s="365"/>
      <c r="E751" s="365"/>
      <c r="F751" s="365"/>
      <c r="G751" s="365"/>
      <c r="H751" s="365"/>
      <c r="I751" s="365"/>
      <c r="J751" s="365"/>
      <c r="K751" s="365"/>
    </row>
    <row r="752" spans="1:11">
      <c r="A752" s="359"/>
      <c r="B752" s="362"/>
      <c r="C752" s="363"/>
      <c r="D752" s="365"/>
      <c r="E752" s="365"/>
      <c r="F752" s="365"/>
      <c r="G752" s="365"/>
      <c r="H752" s="365"/>
      <c r="I752" s="365"/>
      <c r="J752" s="365"/>
      <c r="K752" s="365"/>
    </row>
    <row r="753" spans="1:11">
      <c r="A753" s="359"/>
      <c r="B753" s="362"/>
      <c r="C753" s="363"/>
      <c r="D753" s="365"/>
      <c r="E753" s="365"/>
      <c r="F753" s="365"/>
      <c r="G753" s="365"/>
      <c r="H753" s="365"/>
      <c r="I753" s="365"/>
      <c r="J753" s="365"/>
      <c r="K753" s="365"/>
    </row>
    <row r="754" spans="1:11">
      <c r="A754" s="359"/>
      <c r="B754" s="362"/>
      <c r="C754" s="363"/>
      <c r="D754" s="365"/>
      <c r="E754" s="365"/>
      <c r="F754" s="365"/>
      <c r="G754" s="365"/>
      <c r="H754" s="365"/>
      <c r="I754" s="365"/>
      <c r="J754" s="365"/>
      <c r="K754" s="365"/>
    </row>
    <row r="755" spans="1:11">
      <c r="A755" s="359"/>
      <c r="B755" s="362"/>
      <c r="C755" s="363"/>
      <c r="D755" s="365"/>
      <c r="E755" s="365"/>
      <c r="F755" s="365"/>
      <c r="G755" s="365"/>
      <c r="H755" s="365"/>
      <c r="I755" s="365"/>
      <c r="J755" s="365"/>
      <c r="K755" s="365"/>
    </row>
    <row r="756" spans="1:11">
      <c r="A756" s="359"/>
      <c r="B756" s="362"/>
      <c r="C756" s="363"/>
      <c r="D756" s="365"/>
      <c r="E756" s="365"/>
      <c r="F756" s="365"/>
      <c r="G756" s="365"/>
      <c r="H756" s="365"/>
      <c r="I756" s="365"/>
      <c r="J756" s="365"/>
      <c r="K756" s="365"/>
    </row>
    <row r="757" spans="1:11">
      <c r="A757" s="359"/>
      <c r="B757" s="362"/>
      <c r="C757" s="363"/>
      <c r="D757" s="365"/>
      <c r="E757" s="365"/>
      <c r="F757" s="365"/>
      <c r="G757" s="365"/>
      <c r="H757" s="365"/>
      <c r="I757" s="365"/>
      <c r="J757" s="365"/>
      <c r="K757" s="365"/>
    </row>
    <row r="758" spans="1:11">
      <c r="A758" s="359"/>
      <c r="B758" s="362"/>
      <c r="C758" s="363"/>
      <c r="D758" s="365"/>
      <c r="E758" s="365"/>
      <c r="F758" s="365"/>
      <c r="G758" s="365"/>
      <c r="H758" s="365"/>
      <c r="I758" s="365"/>
      <c r="J758" s="365"/>
      <c r="K758" s="365"/>
    </row>
    <row r="759" spans="1:11">
      <c r="A759" s="359"/>
      <c r="B759" s="362"/>
      <c r="C759" s="363"/>
      <c r="D759" s="365"/>
      <c r="E759" s="365"/>
      <c r="F759" s="365"/>
      <c r="G759" s="365"/>
      <c r="H759" s="365"/>
      <c r="I759" s="365"/>
      <c r="J759" s="365"/>
      <c r="K759" s="365"/>
    </row>
    <row r="760" spans="1:11">
      <c r="A760" s="359"/>
      <c r="B760" s="362"/>
      <c r="C760" s="363"/>
      <c r="D760" s="365"/>
      <c r="E760" s="365"/>
      <c r="F760" s="365"/>
      <c r="G760" s="365"/>
      <c r="H760" s="365"/>
      <c r="I760" s="365"/>
      <c r="J760" s="365"/>
      <c r="K760" s="365"/>
    </row>
    <row r="761" spans="1:11">
      <c r="A761" s="359"/>
      <c r="B761" s="362"/>
      <c r="C761" s="363"/>
      <c r="D761" s="365"/>
      <c r="E761" s="365"/>
      <c r="F761" s="365"/>
      <c r="G761" s="365"/>
      <c r="H761" s="365"/>
      <c r="I761" s="365"/>
      <c r="J761" s="365"/>
      <c r="K761" s="365"/>
    </row>
    <row r="762" spans="1:11">
      <c r="A762" s="359"/>
      <c r="B762" s="362"/>
      <c r="C762" s="363"/>
      <c r="D762" s="365"/>
      <c r="E762" s="365"/>
      <c r="F762" s="365"/>
      <c r="G762" s="365"/>
      <c r="H762" s="365"/>
      <c r="I762" s="365"/>
      <c r="J762" s="365"/>
      <c r="K762" s="365"/>
    </row>
    <row r="763" spans="1:11">
      <c r="A763" s="359"/>
      <c r="B763" s="362"/>
      <c r="C763" s="363"/>
      <c r="D763" s="365"/>
      <c r="E763" s="365"/>
      <c r="F763" s="365"/>
      <c r="G763" s="365"/>
      <c r="H763" s="365"/>
      <c r="I763" s="365"/>
      <c r="J763" s="365"/>
      <c r="K763" s="365"/>
    </row>
    <row r="764" spans="1:11">
      <c r="A764" s="359"/>
      <c r="B764" s="362"/>
      <c r="C764" s="363"/>
      <c r="D764" s="365"/>
      <c r="E764" s="365"/>
      <c r="F764" s="365"/>
      <c r="G764" s="365"/>
      <c r="H764" s="365"/>
      <c r="I764" s="365"/>
      <c r="J764" s="365"/>
      <c r="K764" s="365"/>
    </row>
    <row r="765" spans="1:11">
      <c r="A765" s="359"/>
      <c r="B765" s="362"/>
      <c r="C765" s="363"/>
      <c r="D765" s="365"/>
      <c r="E765" s="365"/>
      <c r="F765" s="365"/>
      <c r="G765" s="365"/>
      <c r="H765" s="365"/>
      <c r="I765" s="365"/>
      <c r="J765" s="365"/>
      <c r="K765" s="365"/>
    </row>
    <row r="766" spans="1:11">
      <c r="A766" s="359"/>
      <c r="B766" s="362"/>
      <c r="C766" s="363"/>
      <c r="D766" s="365"/>
      <c r="E766" s="365"/>
      <c r="F766" s="365"/>
      <c r="G766" s="365"/>
      <c r="H766" s="365"/>
      <c r="I766" s="365"/>
      <c r="J766" s="365"/>
      <c r="K766" s="365"/>
    </row>
    <row r="767" spans="1:11">
      <c r="A767" s="359"/>
      <c r="B767" s="362"/>
      <c r="C767" s="363"/>
      <c r="D767" s="365"/>
      <c r="E767" s="365"/>
      <c r="F767" s="365"/>
      <c r="G767" s="365"/>
      <c r="H767" s="365"/>
      <c r="I767" s="365"/>
      <c r="J767" s="365"/>
      <c r="K767" s="365"/>
    </row>
    <row r="768" spans="1:11">
      <c r="A768" s="359"/>
      <c r="B768" s="362"/>
      <c r="C768" s="363"/>
      <c r="D768" s="365"/>
      <c r="E768" s="365"/>
      <c r="F768" s="365"/>
      <c r="G768" s="365"/>
      <c r="H768" s="365"/>
      <c r="I768" s="365"/>
      <c r="J768" s="365"/>
      <c r="K768" s="365"/>
    </row>
    <row r="769" spans="1:11">
      <c r="A769" s="359"/>
      <c r="B769" s="362"/>
      <c r="C769" s="363"/>
      <c r="D769" s="365"/>
      <c r="E769" s="365"/>
      <c r="F769" s="365"/>
      <c r="G769" s="365"/>
      <c r="H769" s="365"/>
      <c r="I769" s="365"/>
      <c r="J769" s="365"/>
      <c r="K769" s="365"/>
    </row>
    <row r="770" spans="1:11">
      <c r="A770" s="359"/>
      <c r="B770" s="362"/>
      <c r="C770" s="363"/>
      <c r="D770" s="365"/>
      <c r="E770" s="365"/>
      <c r="F770" s="365"/>
      <c r="G770" s="365"/>
      <c r="H770" s="365"/>
      <c r="I770" s="365"/>
      <c r="J770" s="365"/>
      <c r="K770" s="365"/>
    </row>
    <row r="771" spans="1:11">
      <c r="A771" s="359"/>
      <c r="B771" s="362"/>
      <c r="C771" s="363"/>
      <c r="D771" s="365"/>
      <c r="E771" s="365"/>
      <c r="F771" s="365"/>
      <c r="G771" s="365"/>
      <c r="H771" s="365"/>
      <c r="I771" s="365"/>
      <c r="J771" s="365"/>
      <c r="K771" s="365"/>
    </row>
    <row r="772" spans="1:11">
      <c r="A772" s="359"/>
      <c r="B772" s="362"/>
      <c r="C772" s="363"/>
      <c r="D772" s="365"/>
      <c r="E772" s="365"/>
      <c r="F772" s="365"/>
      <c r="G772" s="365"/>
      <c r="H772" s="365"/>
      <c r="I772" s="365"/>
      <c r="J772" s="365"/>
      <c r="K772" s="365"/>
    </row>
    <row r="773" spans="1:11">
      <c r="A773" s="359"/>
      <c r="B773" s="362"/>
      <c r="C773" s="363"/>
      <c r="D773" s="365"/>
      <c r="E773" s="365"/>
      <c r="F773" s="365"/>
      <c r="G773" s="365"/>
      <c r="H773" s="365"/>
      <c r="I773" s="365"/>
      <c r="J773" s="365"/>
      <c r="K773" s="365"/>
    </row>
    <row r="774" spans="1:11">
      <c r="A774" s="359"/>
      <c r="B774" s="362"/>
      <c r="C774" s="363"/>
      <c r="D774" s="365"/>
      <c r="E774" s="365"/>
      <c r="F774" s="365"/>
      <c r="G774" s="365"/>
      <c r="H774" s="365"/>
      <c r="I774" s="365"/>
      <c r="J774" s="365"/>
      <c r="K774" s="365"/>
    </row>
    <row r="775" spans="1:11">
      <c r="A775" s="359"/>
      <c r="B775" s="362"/>
      <c r="C775" s="363"/>
      <c r="D775" s="365"/>
      <c r="E775" s="365"/>
      <c r="F775" s="365"/>
      <c r="G775" s="365"/>
      <c r="H775" s="365"/>
      <c r="I775" s="365"/>
      <c r="J775" s="365"/>
      <c r="K775" s="365"/>
    </row>
    <row r="776" spans="1:11">
      <c r="A776" s="359"/>
      <c r="B776" s="362"/>
      <c r="C776" s="363"/>
      <c r="D776" s="365"/>
      <c r="E776" s="365"/>
      <c r="F776" s="365"/>
      <c r="G776" s="365"/>
      <c r="H776" s="365"/>
      <c r="I776" s="365"/>
      <c r="J776" s="365"/>
      <c r="K776" s="365"/>
    </row>
    <row r="777" spans="1:11">
      <c r="A777" s="359"/>
      <c r="B777" s="362"/>
      <c r="C777" s="363"/>
      <c r="D777" s="365"/>
      <c r="E777" s="365"/>
      <c r="F777" s="365"/>
      <c r="G777" s="365"/>
      <c r="H777" s="365"/>
      <c r="I777" s="365"/>
      <c r="J777" s="365"/>
      <c r="K777" s="365"/>
    </row>
    <row r="778" spans="1:11">
      <c r="A778" s="359"/>
      <c r="B778" s="362"/>
      <c r="C778" s="363"/>
      <c r="D778" s="365"/>
      <c r="E778" s="365"/>
      <c r="F778" s="365"/>
      <c r="G778" s="365"/>
      <c r="H778" s="365"/>
      <c r="I778" s="365"/>
      <c r="J778" s="365"/>
      <c r="K778" s="365"/>
    </row>
    <row r="779" spans="1:11">
      <c r="A779" s="359"/>
      <c r="B779" s="362"/>
      <c r="C779" s="363"/>
      <c r="D779" s="365"/>
      <c r="E779" s="365"/>
      <c r="F779" s="365"/>
      <c r="G779" s="365"/>
      <c r="H779" s="365"/>
      <c r="I779" s="365"/>
      <c r="J779" s="365"/>
      <c r="K779" s="365"/>
    </row>
    <row r="780" spans="1:11">
      <c r="A780" s="359"/>
      <c r="B780" s="362"/>
      <c r="C780" s="363"/>
      <c r="D780" s="365"/>
      <c r="E780" s="365"/>
      <c r="F780" s="365"/>
      <c r="G780" s="365"/>
      <c r="H780" s="365"/>
      <c r="I780" s="365"/>
      <c r="J780" s="365"/>
      <c r="K780" s="365"/>
    </row>
    <row r="781" spans="1:11">
      <c r="A781" s="359"/>
      <c r="B781" s="362"/>
      <c r="C781" s="363"/>
      <c r="D781" s="365"/>
      <c r="E781" s="365"/>
      <c r="F781" s="365"/>
      <c r="G781" s="365"/>
      <c r="H781" s="365"/>
      <c r="I781" s="365"/>
      <c r="J781" s="365"/>
      <c r="K781" s="365"/>
    </row>
    <row r="782" spans="1:11">
      <c r="A782" s="359"/>
      <c r="B782" s="362"/>
      <c r="C782" s="363"/>
      <c r="D782" s="365"/>
      <c r="E782" s="365"/>
      <c r="F782" s="365"/>
      <c r="G782" s="365"/>
      <c r="H782" s="365"/>
      <c r="I782" s="365"/>
      <c r="J782" s="365"/>
      <c r="K782" s="365"/>
    </row>
    <row r="783" spans="1:11">
      <c r="A783" s="359"/>
      <c r="B783" s="362"/>
      <c r="C783" s="363"/>
      <c r="D783" s="365"/>
      <c r="E783" s="365"/>
      <c r="F783" s="365"/>
      <c r="G783" s="365"/>
      <c r="H783" s="365"/>
      <c r="I783" s="365"/>
      <c r="J783" s="365"/>
      <c r="K783" s="365"/>
    </row>
    <row r="784" spans="1:11">
      <c r="A784" s="359"/>
      <c r="B784" s="362"/>
      <c r="C784" s="363"/>
      <c r="D784" s="365"/>
      <c r="E784" s="365"/>
      <c r="F784" s="365"/>
      <c r="G784" s="365"/>
      <c r="H784" s="365"/>
      <c r="I784" s="365"/>
      <c r="J784" s="365"/>
      <c r="K784" s="365"/>
    </row>
    <row r="785" spans="1:11">
      <c r="A785" s="359"/>
      <c r="B785" s="362"/>
      <c r="C785" s="363"/>
      <c r="D785" s="365"/>
      <c r="E785" s="365"/>
      <c r="F785" s="365"/>
      <c r="G785" s="365"/>
      <c r="H785" s="365"/>
      <c r="I785" s="365"/>
      <c r="J785" s="365"/>
      <c r="K785" s="365"/>
    </row>
    <row r="786" spans="1:11">
      <c r="A786" s="359"/>
      <c r="B786" s="362"/>
      <c r="C786" s="363"/>
      <c r="D786" s="365"/>
      <c r="E786" s="365"/>
      <c r="F786" s="365"/>
      <c r="G786" s="365"/>
      <c r="H786" s="365"/>
      <c r="I786" s="365"/>
      <c r="J786" s="365"/>
      <c r="K786" s="365"/>
    </row>
    <row r="787" spans="1:11">
      <c r="A787" s="359"/>
      <c r="B787" s="362"/>
      <c r="C787" s="363"/>
      <c r="D787" s="365"/>
      <c r="E787" s="365"/>
      <c r="F787" s="365"/>
      <c r="G787" s="365"/>
      <c r="H787" s="365"/>
      <c r="I787" s="365"/>
      <c r="J787" s="365"/>
      <c r="K787" s="365"/>
    </row>
    <row r="788" spans="1:11">
      <c r="A788" s="359"/>
      <c r="B788" s="362"/>
      <c r="C788" s="363"/>
      <c r="D788" s="365"/>
      <c r="E788" s="365"/>
      <c r="F788" s="365"/>
      <c r="G788" s="365"/>
      <c r="H788" s="365"/>
      <c r="I788" s="365"/>
      <c r="J788" s="365"/>
      <c r="K788" s="365"/>
    </row>
    <row r="789" spans="1:11">
      <c r="A789" s="359"/>
      <c r="B789" s="362"/>
      <c r="C789" s="363"/>
      <c r="D789" s="365"/>
      <c r="E789" s="365"/>
      <c r="F789" s="365"/>
      <c r="G789" s="365"/>
      <c r="H789" s="365"/>
      <c r="I789" s="365"/>
      <c r="J789" s="365"/>
      <c r="K789" s="365"/>
    </row>
    <row r="790" spans="1:11">
      <c r="A790" s="359"/>
      <c r="B790" s="362"/>
      <c r="C790" s="363"/>
      <c r="D790" s="365"/>
      <c r="E790" s="365"/>
      <c r="F790" s="365"/>
      <c r="G790" s="365"/>
      <c r="H790" s="365"/>
      <c r="I790" s="365"/>
      <c r="J790" s="365"/>
      <c r="K790" s="365"/>
    </row>
    <row r="791" spans="1:11">
      <c r="A791" s="359"/>
      <c r="B791" s="362"/>
      <c r="C791" s="363"/>
      <c r="D791" s="365"/>
      <c r="E791" s="365"/>
      <c r="F791" s="365"/>
      <c r="G791" s="365"/>
      <c r="H791" s="365"/>
      <c r="I791" s="365"/>
      <c r="J791" s="365"/>
      <c r="K791" s="365"/>
    </row>
    <row r="792" spans="1:11">
      <c r="A792" s="359"/>
      <c r="B792" s="362"/>
      <c r="C792" s="363"/>
      <c r="D792" s="365"/>
      <c r="E792" s="365"/>
      <c r="F792" s="365"/>
      <c r="G792" s="365"/>
      <c r="H792" s="365"/>
      <c r="I792" s="365"/>
      <c r="J792" s="365"/>
      <c r="K792" s="365"/>
    </row>
    <row r="793" spans="1:11">
      <c r="A793" s="359"/>
      <c r="B793" s="362"/>
      <c r="C793" s="363"/>
      <c r="D793" s="365"/>
      <c r="E793" s="365"/>
      <c r="F793" s="365"/>
      <c r="G793" s="365"/>
      <c r="H793" s="365"/>
      <c r="I793" s="365"/>
      <c r="J793" s="365"/>
      <c r="K793" s="365"/>
    </row>
    <row r="794" spans="1:11">
      <c r="A794" s="359"/>
      <c r="B794" s="362"/>
      <c r="C794" s="363"/>
      <c r="D794" s="365"/>
      <c r="E794" s="365"/>
      <c r="F794" s="365"/>
      <c r="G794" s="365"/>
      <c r="H794" s="365"/>
      <c r="I794" s="365"/>
      <c r="J794" s="365"/>
      <c r="K794" s="365"/>
    </row>
    <row r="795" spans="1:11">
      <c r="A795" s="359"/>
      <c r="B795" s="362"/>
      <c r="C795" s="363"/>
      <c r="D795" s="365"/>
      <c r="E795" s="365"/>
      <c r="F795" s="365"/>
      <c r="G795" s="365"/>
      <c r="H795" s="365"/>
      <c r="I795" s="365"/>
      <c r="J795" s="365"/>
      <c r="K795" s="365"/>
    </row>
    <row r="796" spans="1:11">
      <c r="A796" s="359"/>
      <c r="B796" s="362"/>
      <c r="C796" s="363"/>
      <c r="D796" s="365"/>
      <c r="E796" s="365"/>
      <c r="F796" s="365"/>
      <c r="G796" s="365"/>
      <c r="H796" s="365"/>
      <c r="I796" s="365"/>
      <c r="J796" s="365"/>
      <c r="K796" s="365"/>
    </row>
    <row r="797" spans="1:11">
      <c r="A797" s="359"/>
      <c r="B797" s="362"/>
      <c r="C797" s="363"/>
      <c r="D797" s="365"/>
      <c r="E797" s="365"/>
      <c r="F797" s="365"/>
      <c r="G797" s="365"/>
      <c r="H797" s="365"/>
      <c r="I797" s="365"/>
      <c r="J797" s="365"/>
      <c r="K797" s="365"/>
    </row>
    <row r="798" spans="1:11">
      <c r="A798" s="359"/>
      <c r="B798" s="362"/>
      <c r="C798" s="363"/>
      <c r="D798" s="365"/>
      <c r="E798" s="365"/>
      <c r="F798" s="365"/>
      <c r="G798" s="365"/>
      <c r="H798" s="365"/>
      <c r="I798" s="365"/>
      <c r="J798" s="365"/>
      <c r="K798" s="365"/>
    </row>
    <row r="799" spans="1:11">
      <c r="A799" s="359"/>
      <c r="B799" s="362"/>
      <c r="C799" s="363"/>
      <c r="D799" s="365"/>
      <c r="E799" s="365"/>
      <c r="F799" s="365"/>
      <c r="G799" s="365"/>
      <c r="H799" s="365"/>
      <c r="I799" s="365"/>
      <c r="J799" s="365"/>
      <c r="K799" s="365"/>
    </row>
    <row r="800" spans="1:11">
      <c r="A800" s="359"/>
      <c r="B800" s="362"/>
      <c r="C800" s="363"/>
      <c r="D800" s="365"/>
      <c r="E800" s="365"/>
      <c r="F800" s="365"/>
      <c r="G800" s="365"/>
      <c r="H800" s="365"/>
      <c r="I800" s="365"/>
      <c r="J800" s="365"/>
      <c r="K800" s="365"/>
    </row>
    <row r="801" spans="1:11">
      <c r="A801" s="359"/>
      <c r="B801" s="362"/>
      <c r="C801" s="363"/>
      <c r="D801" s="365"/>
      <c r="E801" s="365"/>
      <c r="F801" s="365"/>
      <c r="G801" s="365"/>
      <c r="H801" s="365"/>
      <c r="I801" s="365"/>
      <c r="J801" s="365"/>
      <c r="K801" s="365"/>
    </row>
    <row r="802" spans="1:11">
      <c r="A802" s="359"/>
      <c r="B802" s="362"/>
      <c r="C802" s="363"/>
      <c r="D802" s="365"/>
      <c r="E802" s="365"/>
      <c r="F802" s="365"/>
      <c r="G802" s="365"/>
      <c r="H802" s="365"/>
      <c r="I802" s="365"/>
      <c r="J802" s="365"/>
      <c r="K802" s="365"/>
    </row>
    <row r="803" spans="1:11">
      <c r="A803" s="359"/>
      <c r="B803" s="362"/>
      <c r="C803" s="363"/>
      <c r="D803" s="365"/>
      <c r="E803" s="365"/>
      <c r="F803" s="365"/>
      <c r="G803" s="365"/>
      <c r="H803" s="365"/>
      <c r="I803" s="365"/>
      <c r="J803" s="365"/>
      <c r="K803" s="365"/>
    </row>
    <row r="804" spans="1:11">
      <c r="A804" s="359"/>
      <c r="B804" s="362"/>
      <c r="C804" s="363"/>
      <c r="D804" s="365"/>
      <c r="E804" s="365"/>
      <c r="F804" s="365"/>
      <c r="G804" s="365"/>
      <c r="H804" s="365"/>
      <c r="I804" s="365"/>
      <c r="J804" s="365"/>
      <c r="K804" s="365"/>
    </row>
    <row r="805" spans="1:11">
      <c r="A805" s="359"/>
      <c r="B805" s="362"/>
      <c r="C805" s="363"/>
      <c r="D805" s="365"/>
      <c r="E805" s="365"/>
      <c r="F805" s="365"/>
      <c r="G805" s="365"/>
      <c r="H805" s="365"/>
      <c r="I805" s="365"/>
      <c r="J805" s="365"/>
      <c r="K805" s="365"/>
    </row>
    <row r="806" spans="1:11">
      <c r="A806" s="359"/>
      <c r="B806" s="362"/>
      <c r="C806" s="363"/>
      <c r="D806" s="365"/>
      <c r="E806" s="365"/>
      <c r="F806" s="365"/>
      <c r="G806" s="365"/>
      <c r="H806" s="365"/>
      <c r="I806" s="365"/>
      <c r="J806" s="365"/>
      <c r="K806" s="365"/>
    </row>
    <row r="807" spans="1:11">
      <c r="A807" s="359"/>
      <c r="B807" s="362"/>
      <c r="C807" s="363"/>
      <c r="D807" s="365"/>
      <c r="E807" s="365"/>
      <c r="F807" s="365"/>
      <c r="G807" s="365"/>
      <c r="H807" s="365"/>
      <c r="I807" s="365"/>
      <c r="J807" s="365"/>
      <c r="K807" s="365"/>
    </row>
    <row r="808" spans="1:11">
      <c r="A808" s="359"/>
      <c r="B808" s="362"/>
      <c r="C808" s="363"/>
      <c r="D808" s="365"/>
      <c r="E808" s="365"/>
      <c r="F808" s="365"/>
      <c r="G808" s="365"/>
      <c r="H808" s="365"/>
      <c r="I808" s="365"/>
      <c r="J808" s="365"/>
      <c r="K808" s="365"/>
    </row>
    <row r="809" spans="1:11">
      <c r="A809" s="359"/>
      <c r="B809" s="362"/>
      <c r="C809" s="363"/>
      <c r="D809" s="365"/>
      <c r="E809" s="365"/>
      <c r="F809" s="365"/>
      <c r="G809" s="365"/>
      <c r="H809" s="365"/>
      <c r="I809" s="365"/>
      <c r="J809" s="365"/>
      <c r="K809" s="365"/>
    </row>
    <row r="810" spans="1:11">
      <c r="A810" s="359"/>
      <c r="B810" s="362"/>
      <c r="C810" s="363"/>
      <c r="D810" s="365"/>
      <c r="E810" s="365"/>
      <c r="F810" s="365"/>
      <c r="G810" s="365"/>
      <c r="H810" s="365"/>
      <c r="I810" s="365"/>
      <c r="J810" s="365"/>
      <c r="K810" s="365"/>
    </row>
    <row r="811" spans="1:11">
      <c r="A811" s="359"/>
      <c r="B811" s="362"/>
      <c r="C811" s="363"/>
      <c r="D811" s="365"/>
      <c r="E811" s="365"/>
      <c r="F811" s="365"/>
      <c r="G811" s="365"/>
      <c r="H811" s="365"/>
      <c r="I811" s="365"/>
      <c r="J811" s="365"/>
      <c r="K811" s="365"/>
    </row>
    <row r="812" spans="1:11">
      <c r="A812" s="359"/>
      <c r="B812" s="362"/>
      <c r="C812" s="363"/>
      <c r="D812" s="365"/>
      <c r="E812" s="365"/>
      <c r="F812" s="365"/>
      <c r="G812" s="365"/>
      <c r="H812" s="365"/>
      <c r="I812" s="365"/>
      <c r="J812" s="365"/>
      <c r="K812" s="365"/>
    </row>
    <row r="813" spans="1:11">
      <c r="A813" s="359"/>
      <c r="B813" s="362"/>
      <c r="C813" s="363"/>
      <c r="D813" s="365"/>
      <c r="E813" s="365"/>
      <c r="F813" s="365"/>
      <c r="G813" s="365"/>
      <c r="H813" s="365"/>
      <c r="I813" s="365"/>
      <c r="J813" s="365"/>
      <c r="K813" s="365"/>
    </row>
    <row r="814" spans="1:11">
      <c r="A814" s="359"/>
      <c r="B814" s="362"/>
      <c r="C814" s="363"/>
      <c r="D814" s="365"/>
      <c r="E814" s="365"/>
      <c r="F814" s="365"/>
      <c r="G814" s="365"/>
      <c r="H814" s="365"/>
      <c r="I814" s="365"/>
      <c r="J814" s="365"/>
      <c r="K814" s="365"/>
    </row>
    <row r="815" spans="1:11">
      <c r="A815" s="359"/>
      <c r="B815" s="362"/>
      <c r="C815" s="363"/>
      <c r="D815" s="365"/>
      <c r="E815" s="365"/>
      <c r="F815" s="365"/>
      <c r="G815" s="365"/>
      <c r="H815" s="365"/>
      <c r="I815" s="365"/>
      <c r="J815" s="365"/>
      <c r="K815" s="365"/>
    </row>
    <row r="816" spans="1:11">
      <c r="A816" s="359"/>
      <c r="B816" s="362"/>
      <c r="C816" s="363"/>
      <c r="D816" s="365"/>
      <c r="E816" s="365"/>
      <c r="F816" s="365"/>
      <c r="G816" s="365"/>
      <c r="H816" s="365"/>
      <c r="I816" s="365"/>
      <c r="J816" s="365"/>
      <c r="K816" s="365"/>
    </row>
    <row r="817" spans="1:11">
      <c r="A817" s="359"/>
      <c r="B817" s="362"/>
      <c r="C817" s="363"/>
      <c r="D817" s="365"/>
      <c r="E817" s="365"/>
      <c r="F817" s="365"/>
      <c r="G817" s="365"/>
      <c r="H817" s="365"/>
      <c r="I817" s="365"/>
      <c r="J817" s="365"/>
      <c r="K817" s="365"/>
    </row>
    <row r="818" spans="1:11">
      <c r="A818" s="359"/>
      <c r="B818" s="362"/>
      <c r="C818" s="363"/>
      <c r="D818" s="365"/>
      <c r="E818" s="365"/>
      <c r="F818" s="365"/>
      <c r="G818" s="365"/>
      <c r="H818" s="365"/>
      <c r="I818" s="365"/>
      <c r="J818" s="365"/>
      <c r="K818" s="365"/>
    </row>
    <row r="819" spans="1:11">
      <c r="A819" s="359"/>
      <c r="B819" s="362"/>
      <c r="C819" s="363"/>
      <c r="D819" s="365"/>
      <c r="E819" s="365"/>
      <c r="F819" s="365"/>
      <c r="G819" s="365"/>
      <c r="H819" s="365"/>
      <c r="I819" s="365"/>
      <c r="J819" s="365"/>
      <c r="K819" s="365"/>
    </row>
    <row r="820" spans="1:11">
      <c r="A820" s="359"/>
      <c r="B820" s="362"/>
      <c r="C820" s="363"/>
      <c r="D820" s="365"/>
      <c r="E820" s="365"/>
      <c r="F820" s="365"/>
      <c r="G820" s="365"/>
      <c r="H820" s="365"/>
      <c r="I820" s="365"/>
      <c r="J820" s="365"/>
      <c r="K820" s="365"/>
    </row>
    <row r="821" spans="1:11">
      <c r="A821" s="359"/>
      <c r="B821" s="362"/>
      <c r="C821" s="363"/>
      <c r="D821" s="365"/>
      <c r="E821" s="365"/>
      <c r="F821" s="365"/>
      <c r="G821" s="365"/>
      <c r="H821" s="365"/>
      <c r="I821" s="365"/>
      <c r="J821" s="365"/>
      <c r="K821" s="365"/>
    </row>
    <row r="822" spans="1:11">
      <c r="A822" s="359"/>
      <c r="B822" s="362"/>
      <c r="C822" s="363"/>
      <c r="D822" s="365"/>
      <c r="E822" s="365"/>
      <c r="F822" s="365"/>
      <c r="G822" s="365"/>
      <c r="H822" s="365"/>
      <c r="I822" s="365"/>
      <c r="J822" s="365"/>
      <c r="K822" s="365"/>
    </row>
    <row r="823" spans="1:11">
      <c r="A823" s="359"/>
      <c r="B823" s="362"/>
      <c r="C823" s="363"/>
      <c r="D823" s="365"/>
      <c r="E823" s="365"/>
      <c r="F823" s="365"/>
      <c r="G823" s="365"/>
      <c r="H823" s="365"/>
      <c r="I823" s="365"/>
      <c r="J823" s="365"/>
      <c r="K823" s="365"/>
    </row>
    <row r="824" spans="1:11">
      <c r="A824" s="359"/>
      <c r="B824" s="362"/>
      <c r="C824" s="363"/>
      <c r="D824" s="365"/>
      <c r="E824" s="365"/>
      <c r="F824" s="365"/>
      <c r="G824" s="365"/>
      <c r="H824" s="365"/>
      <c r="I824" s="365"/>
      <c r="J824" s="365"/>
      <c r="K824" s="365"/>
    </row>
    <row r="825" spans="1:11">
      <c r="A825" s="359"/>
      <c r="B825" s="362"/>
      <c r="C825" s="363"/>
      <c r="D825" s="365"/>
      <c r="E825" s="365"/>
      <c r="F825" s="365"/>
      <c r="G825" s="365"/>
      <c r="H825" s="365"/>
      <c r="I825" s="365"/>
      <c r="J825" s="365"/>
      <c r="K825" s="365"/>
    </row>
    <row r="826" spans="1:11">
      <c r="A826" s="359"/>
      <c r="B826" s="362"/>
      <c r="C826" s="363"/>
      <c r="D826" s="365"/>
      <c r="E826" s="365"/>
      <c r="F826" s="365"/>
      <c r="G826" s="365"/>
      <c r="H826" s="365"/>
      <c r="I826" s="365"/>
      <c r="J826" s="365"/>
      <c r="K826" s="365"/>
    </row>
    <row r="827" spans="1:11">
      <c r="A827" s="359"/>
      <c r="B827" s="362"/>
      <c r="C827" s="363"/>
      <c r="D827" s="365"/>
      <c r="E827" s="365"/>
      <c r="F827" s="365"/>
      <c r="G827" s="365"/>
      <c r="H827" s="365"/>
      <c r="I827" s="365"/>
      <c r="J827" s="365"/>
      <c r="K827" s="365"/>
    </row>
    <row r="828" spans="1:11">
      <c r="A828" s="359"/>
      <c r="B828" s="362"/>
      <c r="C828" s="363"/>
      <c r="D828" s="365"/>
      <c r="E828" s="365"/>
      <c r="F828" s="365"/>
      <c r="G828" s="365"/>
      <c r="H828" s="365"/>
      <c r="I828" s="365"/>
      <c r="J828" s="365"/>
      <c r="K828" s="365"/>
    </row>
    <row r="829" spans="1:11">
      <c r="A829" s="359"/>
      <c r="B829" s="362"/>
      <c r="C829" s="363"/>
      <c r="D829" s="365"/>
      <c r="E829" s="365"/>
      <c r="F829" s="365"/>
      <c r="G829" s="365"/>
      <c r="H829" s="365"/>
      <c r="I829" s="365"/>
      <c r="J829" s="365"/>
      <c r="K829" s="365"/>
    </row>
    <row r="830" spans="1:11">
      <c r="A830" s="359"/>
      <c r="B830" s="362"/>
      <c r="C830" s="363"/>
      <c r="D830" s="365"/>
      <c r="E830" s="365"/>
      <c r="F830" s="365"/>
      <c r="G830" s="365"/>
      <c r="H830" s="365"/>
      <c r="I830" s="365"/>
      <c r="J830" s="365"/>
      <c r="K830" s="365"/>
    </row>
    <row r="831" spans="1:11">
      <c r="A831" s="359"/>
      <c r="B831" s="362"/>
      <c r="C831" s="363"/>
      <c r="D831" s="365"/>
      <c r="E831" s="365"/>
      <c r="F831" s="365"/>
      <c r="G831" s="365"/>
      <c r="H831" s="365"/>
      <c r="I831" s="365"/>
      <c r="J831" s="365"/>
      <c r="K831" s="365"/>
    </row>
    <row r="832" spans="1:11">
      <c r="A832" s="359"/>
      <c r="B832" s="362"/>
      <c r="C832" s="363"/>
      <c r="D832" s="365"/>
      <c r="E832" s="365"/>
      <c r="F832" s="365"/>
      <c r="G832" s="365"/>
      <c r="H832" s="365"/>
      <c r="I832" s="365"/>
      <c r="J832" s="365"/>
      <c r="K832" s="365"/>
    </row>
    <row r="833" spans="1:11">
      <c r="A833" s="359"/>
      <c r="B833" s="362"/>
      <c r="C833" s="363"/>
      <c r="D833" s="365"/>
      <c r="E833" s="365"/>
      <c r="F833" s="365"/>
      <c r="G833" s="365"/>
      <c r="H833" s="365"/>
      <c r="I833" s="365"/>
      <c r="J833" s="365"/>
      <c r="K833" s="365"/>
    </row>
    <row r="834" spans="1:11">
      <c r="A834" s="359"/>
      <c r="B834" s="362"/>
      <c r="C834" s="363"/>
      <c r="D834" s="365"/>
      <c r="E834" s="365"/>
      <c r="F834" s="365"/>
      <c r="G834" s="365"/>
      <c r="H834" s="365"/>
      <c r="I834" s="365"/>
      <c r="J834" s="365"/>
      <c r="K834" s="365"/>
    </row>
    <row r="835" spans="1:11">
      <c r="A835" s="359"/>
      <c r="B835" s="362"/>
      <c r="C835" s="363"/>
      <c r="D835" s="365"/>
      <c r="E835" s="365"/>
      <c r="F835" s="365"/>
      <c r="G835" s="365"/>
      <c r="H835" s="365"/>
      <c r="I835" s="365"/>
      <c r="J835" s="365"/>
      <c r="K835" s="365"/>
    </row>
    <row r="836" spans="1:11">
      <c r="A836" s="359"/>
      <c r="B836" s="362"/>
      <c r="C836" s="363"/>
      <c r="D836" s="365"/>
      <c r="E836" s="365"/>
      <c r="F836" s="365"/>
      <c r="G836" s="365"/>
      <c r="H836" s="365"/>
      <c r="I836" s="365"/>
      <c r="J836" s="365"/>
      <c r="K836" s="365"/>
    </row>
    <row r="837" spans="1:11">
      <c r="A837" s="359"/>
      <c r="B837" s="362"/>
      <c r="C837" s="363"/>
      <c r="D837" s="365"/>
      <c r="E837" s="365"/>
      <c r="F837" s="365"/>
      <c r="G837" s="365"/>
      <c r="H837" s="365"/>
      <c r="I837" s="365"/>
      <c r="J837" s="365"/>
      <c r="K837" s="365"/>
    </row>
    <row r="838" spans="1:11">
      <c r="A838" s="359"/>
      <c r="B838" s="362"/>
      <c r="C838" s="363"/>
      <c r="D838" s="365"/>
      <c r="E838" s="365"/>
      <c r="F838" s="365"/>
      <c r="G838" s="365"/>
      <c r="H838" s="365"/>
      <c r="I838" s="365"/>
      <c r="J838" s="365"/>
      <c r="K838" s="365"/>
    </row>
    <row r="839" spans="1:11">
      <c r="A839" s="359"/>
      <c r="B839" s="362"/>
      <c r="C839" s="363"/>
      <c r="D839" s="365"/>
      <c r="E839" s="365"/>
      <c r="F839" s="365"/>
      <c r="G839" s="365"/>
      <c r="H839" s="365"/>
      <c r="I839" s="365"/>
      <c r="J839" s="365"/>
      <c r="K839" s="365"/>
    </row>
    <row r="840" spans="1:11">
      <c r="A840" s="359"/>
      <c r="B840" s="362"/>
      <c r="C840" s="363"/>
      <c r="D840" s="365"/>
      <c r="E840" s="365"/>
      <c r="F840" s="365"/>
      <c r="G840" s="365"/>
      <c r="H840" s="365"/>
      <c r="I840" s="365"/>
      <c r="J840" s="365"/>
      <c r="K840" s="365"/>
    </row>
    <row r="841" spans="1:11">
      <c r="A841" s="359"/>
      <c r="B841" s="362"/>
      <c r="C841" s="363"/>
      <c r="D841" s="365"/>
      <c r="E841" s="365"/>
      <c r="F841" s="365"/>
      <c r="G841" s="365"/>
      <c r="H841" s="365"/>
      <c r="I841" s="365"/>
      <c r="J841" s="365"/>
      <c r="K841" s="365"/>
    </row>
    <row r="842" spans="1:11">
      <c r="A842" s="359"/>
      <c r="B842" s="362"/>
      <c r="C842" s="363"/>
      <c r="D842" s="365"/>
      <c r="E842" s="365"/>
      <c r="F842" s="365"/>
      <c r="G842" s="365"/>
      <c r="H842" s="365"/>
      <c r="I842" s="365"/>
      <c r="J842" s="365"/>
      <c r="K842" s="365"/>
    </row>
    <row r="843" spans="1:11">
      <c r="A843" s="359"/>
      <c r="B843" s="362"/>
      <c r="C843" s="363"/>
      <c r="D843" s="365"/>
      <c r="E843" s="365"/>
      <c r="F843" s="365"/>
      <c r="G843" s="365"/>
      <c r="H843" s="365"/>
      <c r="I843" s="365"/>
      <c r="J843" s="365"/>
      <c r="K843" s="365"/>
    </row>
    <row r="844" spans="1:11">
      <c r="A844" s="359"/>
      <c r="B844" s="362"/>
      <c r="C844" s="363"/>
      <c r="D844" s="365"/>
      <c r="E844" s="365"/>
      <c r="F844" s="365"/>
      <c r="G844" s="365"/>
      <c r="H844" s="365"/>
      <c r="I844" s="365"/>
      <c r="J844" s="365"/>
      <c r="K844" s="365"/>
    </row>
    <row r="845" spans="1:11">
      <c r="A845" s="359"/>
      <c r="B845" s="362"/>
      <c r="C845" s="363"/>
      <c r="D845" s="365"/>
      <c r="E845" s="365"/>
      <c r="F845" s="365"/>
      <c r="G845" s="365"/>
      <c r="H845" s="365"/>
      <c r="I845" s="365"/>
      <c r="J845" s="365"/>
      <c r="K845" s="365"/>
    </row>
    <row r="846" spans="1:11">
      <c r="A846" s="359"/>
      <c r="B846" s="362"/>
      <c r="C846" s="363"/>
      <c r="D846" s="365"/>
      <c r="E846" s="365"/>
      <c r="F846" s="365"/>
      <c r="G846" s="365"/>
      <c r="H846" s="365"/>
      <c r="I846" s="365"/>
      <c r="J846" s="365"/>
      <c r="K846" s="365"/>
    </row>
    <row r="847" spans="1:11">
      <c r="A847" s="359"/>
      <c r="B847" s="362"/>
      <c r="C847" s="363"/>
      <c r="D847" s="365"/>
      <c r="E847" s="365"/>
      <c r="F847" s="365"/>
      <c r="G847" s="365"/>
      <c r="H847" s="365"/>
      <c r="I847" s="365"/>
      <c r="J847" s="365"/>
      <c r="K847" s="365"/>
    </row>
    <row r="848" spans="1:11">
      <c r="A848" s="359"/>
      <c r="B848" s="362"/>
      <c r="C848" s="363"/>
      <c r="D848" s="365"/>
      <c r="E848" s="365"/>
      <c r="F848" s="365"/>
      <c r="G848" s="365"/>
      <c r="H848" s="365"/>
      <c r="I848" s="365"/>
      <c r="J848" s="365"/>
      <c r="K848" s="365"/>
    </row>
    <row r="849" spans="1:11">
      <c r="A849" s="359"/>
      <c r="B849" s="362"/>
      <c r="C849" s="363"/>
      <c r="D849" s="365"/>
      <c r="E849" s="365"/>
      <c r="F849" s="365"/>
      <c r="G849" s="365"/>
      <c r="H849" s="365"/>
      <c r="I849" s="365"/>
      <c r="J849" s="365"/>
      <c r="K849" s="365"/>
    </row>
    <row r="850" spans="1:11">
      <c r="A850" s="359"/>
      <c r="B850" s="362"/>
      <c r="C850" s="363"/>
      <c r="D850" s="365"/>
      <c r="E850" s="365"/>
      <c r="F850" s="365"/>
      <c r="G850" s="365"/>
      <c r="H850" s="365"/>
      <c r="I850" s="365"/>
      <c r="J850" s="365"/>
      <c r="K850" s="365"/>
    </row>
    <row r="851" spans="1:11">
      <c r="A851" s="359"/>
      <c r="B851" s="362"/>
      <c r="C851" s="363"/>
      <c r="D851" s="365"/>
      <c r="E851" s="365"/>
      <c r="F851" s="365"/>
      <c r="G851" s="365"/>
      <c r="H851" s="365"/>
      <c r="I851" s="365"/>
      <c r="J851" s="365"/>
      <c r="K851" s="365"/>
    </row>
    <row r="852" spans="1:11">
      <c r="A852" s="359"/>
      <c r="B852" s="362"/>
      <c r="C852" s="363"/>
      <c r="D852" s="365"/>
      <c r="E852" s="365"/>
      <c r="F852" s="365"/>
      <c r="G852" s="365"/>
      <c r="H852" s="365"/>
      <c r="I852" s="365"/>
      <c r="J852" s="365"/>
      <c r="K852" s="365"/>
    </row>
    <row r="853" spans="1:11">
      <c r="A853" s="359"/>
      <c r="B853" s="362"/>
      <c r="C853" s="363"/>
      <c r="D853" s="365"/>
      <c r="E853" s="365"/>
      <c r="F853" s="365"/>
      <c r="G853" s="365"/>
      <c r="H853" s="365"/>
      <c r="I853" s="365"/>
      <c r="J853" s="365"/>
      <c r="K853" s="365"/>
    </row>
    <row r="854" spans="1:11">
      <c r="A854" s="359"/>
      <c r="B854" s="362"/>
      <c r="C854" s="363"/>
      <c r="D854" s="365"/>
      <c r="E854" s="365"/>
      <c r="F854" s="365"/>
      <c r="G854" s="365"/>
      <c r="H854" s="365"/>
      <c r="I854" s="365"/>
      <c r="J854" s="365"/>
      <c r="K854" s="365"/>
    </row>
    <row r="855" spans="1:11">
      <c r="A855" s="359"/>
      <c r="B855" s="362"/>
      <c r="C855" s="363"/>
      <c r="D855" s="365"/>
      <c r="E855" s="365"/>
      <c r="F855" s="365"/>
      <c r="G855" s="365"/>
      <c r="H855" s="365"/>
      <c r="I855" s="365"/>
      <c r="J855" s="365"/>
      <c r="K855" s="365"/>
    </row>
    <row r="856" spans="1:11">
      <c r="A856" s="359"/>
      <c r="B856" s="362"/>
      <c r="C856" s="363"/>
      <c r="D856" s="365"/>
      <c r="E856" s="365"/>
      <c r="F856" s="365"/>
      <c r="G856" s="365"/>
      <c r="H856" s="365"/>
      <c r="I856" s="365"/>
      <c r="J856" s="365"/>
      <c r="K856" s="365"/>
    </row>
    <row r="857" spans="1:11">
      <c r="A857" s="359"/>
      <c r="B857" s="362"/>
      <c r="C857" s="363"/>
      <c r="D857" s="365"/>
      <c r="E857" s="365"/>
      <c r="F857" s="365"/>
      <c r="G857" s="365"/>
      <c r="H857" s="365"/>
      <c r="I857" s="365"/>
      <c r="J857" s="365"/>
      <c r="K857" s="365"/>
    </row>
    <row r="858" spans="1:11">
      <c r="A858" s="359"/>
      <c r="B858" s="362"/>
      <c r="C858" s="363"/>
      <c r="D858" s="365"/>
      <c r="E858" s="365"/>
      <c r="F858" s="365"/>
      <c r="G858" s="365"/>
      <c r="H858" s="365"/>
      <c r="I858" s="365"/>
      <c r="J858" s="365"/>
      <c r="K858" s="365"/>
    </row>
    <row r="859" spans="1:11">
      <c r="A859" s="359"/>
      <c r="B859" s="362"/>
      <c r="C859" s="363"/>
      <c r="D859" s="365"/>
      <c r="E859" s="365"/>
      <c r="F859" s="365"/>
      <c r="G859" s="365"/>
      <c r="H859" s="365"/>
      <c r="I859" s="365"/>
      <c r="J859" s="365"/>
      <c r="K859" s="365"/>
    </row>
    <row r="860" spans="1:11">
      <c r="A860" s="359"/>
      <c r="B860" s="362"/>
      <c r="C860" s="363"/>
      <c r="D860" s="365"/>
      <c r="E860" s="365"/>
      <c r="F860" s="365"/>
      <c r="G860" s="365"/>
      <c r="H860" s="365"/>
      <c r="I860" s="365"/>
      <c r="J860" s="365"/>
      <c r="K860" s="365"/>
    </row>
    <row r="861" spans="1:11">
      <c r="A861" s="359"/>
      <c r="B861" s="362"/>
      <c r="C861" s="363"/>
      <c r="D861" s="365"/>
      <c r="E861" s="365"/>
      <c r="F861" s="365"/>
      <c r="G861" s="365"/>
      <c r="H861" s="365"/>
      <c r="I861" s="365"/>
      <c r="J861" s="365"/>
      <c r="K861" s="365"/>
    </row>
    <row r="862" spans="1:11">
      <c r="A862" s="359"/>
      <c r="B862" s="362"/>
      <c r="C862" s="363"/>
      <c r="D862" s="365"/>
      <c r="E862" s="365"/>
      <c r="F862" s="365"/>
      <c r="G862" s="365"/>
      <c r="H862" s="365"/>
      <c r="I862" s="365"/>
      <c r="J862" s="365"/>
      <c r="K862" s="365"/>
    </row>
    <row r="863" spans="1:11">
      <c r="A863" s="359"/>
      <c r="B863" s="362"/>
      <c r="C863" s="363"/>
      <c r="D863" s="365"/>
      <c r="E863" s="365"/>
      <c r="F863" s="365"/>
      <c r="G863" s="365"/>
      <c r="H863" s="365"/>
      <c r="I863" s="365"/>
      <c r="J863" s="365"/>
      <c r="K863" s="365"/>
    </row>
    <row r="864" spans="1:11">
      <c r="A864" s="359"/>
      <c r="B864" s="362"/>
      <c r="C864" s="363"/>
      <c r="D864" s="365"/>
      <c r="E864" s="365"/>
      <c r="F864" s="365"/>
      <c r="G864" s="365"/>
      <c r="H864" s="365"/>
      <c r="I864" s="365"/>
      <c r="J864" s="365"/>
      <c r="K864" s="365"/>
    </row>
    <row r="865" spans="1:11">
      <c r="A865" s="359"/>
      <c r="B865" s="362"/>
      <c r="C865" s="363"/>
      <c r="D865" s="365"/>
      <c r="E865" s="365"/>
      <c r="F865" s="365"/>
      <c r="G865" s="365"/>
      <c r="H865" s="365"/>
      <c r="I865" s="365"/>
      <c r="J865" s="365"/>
      <c r="K865" s="365"/>
    </row>
    <row r="866" spans="1:11">
      <c r="A866" s="359"/>
      <c r="B866" s="362"/>
      <c r="C866" s="363"/>
      <c r="D866" s="365"/>
      <c r="E866" s="365"/>
      <c r="F866" s="365"/>
      <c r="G866" s="365"/>
      <c r="H866" s="365"/>
      <c r="I866" s="365"/>
      <c r="J866" s="365"/>
      <c r="K866" s="365"/>
    </row>
    <row r="867" spans="1:11">
      <c r="A867" s="359"/>
      <c r="B867" s="362"/>
      <c r="C867" s="363"/>
      <c r="D867" s="365"/>
      <c r="E867" s="365"/>
      <c r="F867" s="365"/>
      <c r="G867" s="365"/>
      <c r="H867" s="365"/>
      <c r="I867" s="365"/>
      <c r="J867" s="365"/>
      <c r="K867" s="365"/>
    </row>
    <row r="868" spans="1:11">
      <c r="A868" s="359"/>
      <c r="B868" s="362"/>
      <c r="C868" s="363"/>
      <c r="D868" s="365"/>
      <c r="E868" s="365"/>
      <c r="F868" s="365"/>
      <c r="G868" s="365"/>
      <c r="H868" s="365"/>
      <c r="I868" s="365"/>
      <c r="J868" s="365"/>
      <c r="K868" s="365"/>
    </row>
    <row r="869" spans="1:11">
      <c r="A869" s="359"/>
      <c r="B869" s="362"/>
      <c r="C869" s="363"/>
      <c r="D869" s="365"/>
      <c r="E869" s="365"/>
      <c r="F869" s="365"/>
      <c r="G869" s="365"/>
      <c r="H869" s="365"/>
      <c r="I869" s="365"/>
      <c r="J869" s="365"/>
      <c r="K869" s="365"/>
    </row>
    <row r="870" spans="1:11">
      <c r="A870" s="359"/>
      <c r="B870" s="362"/>
      <c r="C870" s="363"/>
      <c r="D870" s="365"/>
      <c r="E870" s="365"/>
      <c r="F870" s="365"/>
      <c r="G870" s="365"/>
      <c r="H870" s="365"/>
      <c r="I870" s="365"/>
      <c r="J870" s="365"/>
      <c r="K870" s="365"/>
    </row>
    <row r="871" spans="1:11">
      <c r="A871" s="359"/>
      <c r="B871" s="362"/>
      <c r="C871" s="363"/>
      <c r="D871" s="365"/>
      <c r="E871" s="365"/>
      <c r="F871" s="365"/>
      <c r="G871" s="365"/>
      <c r="H871" s="365"/>
      <c r="I871" s="365"/>
      <c r="J871" s="365"/>
      <c r="K871" s="365"/>
    </row>
    <row r="872" spans="1:11">
      <c r="A872" s="359"/>
      <c r="B872" s="362"/>
      <c r="C872" s="363"/>
      <c r="D872" s="365"/>
      <c r="E872" s="365"/>
      <c r="F872" s="365"/>
      <c r="G872" s="365"/>
      <c r="H872" s="365"/>
      <c r="I872" s="365"/>
      <c r="J872" s="365"/>
      <c r="K872" s="365"/>
    </row>
    <row r="873" spans="1:11">
      <c r="A873" s="359"/>
      <c r="B873" s="362"/>
      <c r="C873" s="363"/>
      <c r="D873" s="365"/>
      <c r="E873" s="365"/>
      <c r="F873" s="365"/>
      <c r="G873" s="365"/>
      <c r="H873" s="365"/>
      <c r="I873" s="365"/>
      <c r="J873" s="365"/>
      <c r="K873" s="365"/>
    </row>
    <row r="874" spans="1:11">
      <c r="A874" s="359"/>
      <c r="B874" s="362"/>
      <c r="C874" s="363"/>
      <c r="D874" s="365"/>
      <c r="E874" s="365"/>
      <c r="F874" s="365"/>
      <c r="G874" s="365"/>
      <c r="H874" s="365"/>
      <c r="I874" s="365"/>
      <c r="J874" s="365"/>
      <c r="K874" s="365"/>
    </row>
    <row r="875" spans="1:11">
      <c r="A875" s="359"/>
      <c r="B875" s="362"/>
      <c r="C875" s="363"/>
      <c r="D875" s="365"/>
      <c r="E875" s="365"/>
      <c r="F875" s="365"/>
      <c r="G875" s="365"/>
      <c r="H875" s="365"/>
      <c r="I875" s="365"/>
      <c r="J875" s="365"/>
      <c r="K875" s="365"/>
    </row>
    <row r="876" spans="1:11">
      <c r="A876" s="359"/>
      <c r="B876" s="362"/>
      <c r="C876" s="363"/>
      <c r="D876" s="365"/>
      <c r="E876" s="365"/>
      <c r="F876" s="365"/>
      <c r="G876" s="365"/>
      <c r="H876" s="365"/>
      <c r="I876" s="365"/>
      <c r="J876" s="365"/>
      <c r="K876" s="365"/>
    </row>
    <row r="877" spans="1:11">
      <c r="A877" s="359"/>
      <c r="B877" s="362"/>
      <c r="C877" s="363"/>
      <c r="D877" s="365"/>
      <c r="E877" s="365"/>
      <c r="F877" s="365"/>
      <c r="G877" s="365"/>
      <c r="H877" s="365"/>
      <c r="I877" s="365"/>
      <c r="J877" s="365"/>
      <c r="K877" s="365"/>
    </row>
    <row r="878" spans="1:11">
      <c r="A878" s="359"/>
      <c r="B878" s="362"/>
      <c r="C878" s="363"/>
      <c r="D878" s="365"/>
      <c r="E878" s="365"/>
      <c r="F878" s="365"/>
      <c r="G878" s="365"/>
      <c r="H878" s="365"/>
      <c r="I878" s="365"/>
      <c r="J878" s="365"/>
      <c r="K878" s="365"/>
    </row>
    <row r="879" spans="1:11">
      <c r="A879" s="359"/>
      <c r="B879" s="362"/>
      <c r="C879" s="363"/>
      <c r="D879" s="365"/>
      <c r="E879" s="365"/>
      <c r="F879" s="365"/>
      <c r="G879" s="365"/>
      <c r="H879" s="365"/>
      <c r="I879" s="365"/>
      <c r="J879" s="365"/>
      <c r="K879" s="365"/>
    </row>
    <row r="880" spans="1:11">
      <c r="A880" s="359"/>
      <c r="B880" s="362"/>
      <c r="C880" s="363"/>
      <c r="D880" s="365"/>
      <c r="E880" s="365"/>
      <c r="F880" s="365"/>
      <c r="G880" s="365"/>
      <c r="H880" s="365"/>
      <c r="I880" s="365"/>
      <c r="J880" s="365"/>
      <c r="K880" s="365"/>
    </row>
    <row r="881" spans="1:11">
      <c r="A881" s="359"/>
      <c r="B881" s="362"/>
      <c r="C881" s="363"/>
      <c r="D881" s="365"/>
      <c r="E881" s="365"/>
      <c r="F881" s="365"/>
      <c r="G881" s="365"/>
      <c r="H881" s="365"/>
      <c r="I881" s="365"/>
      <c r="J881" s="365"/>
      <c r="K881" s="365"/>
    </row>
    <row r="882" spans="1:11">
      <c r="A882" s="359"/>
      <c r="B882" s="362"/>
      <c r="C882" s="363"/>
      <c r="D882" s="365"/>
      <c r="E882" s="365"/>
      <c r="F882" s="365"/>
      <c r="G882" s="365"/>
      <c r="H882" s="365"/>
      <c r="I882" s="365"/>
      <c r="J882" s="365"/>
      <c r="K882" s="365"/>
    </row>
    <row r="883" spans="1:11">
      <c r="A883" s="359"/>
      <c r="B883" s="362"/>
      <c r="C883" s="363"/>
      <c r="D883" s="365"/>
      <c r="E883" s="365"/>
      <c r="F883" s="365"/>
      <c r="G883" s="365"/>
      <c r="H883" s="365"/>
      <c r="I883" s="365"/>
      <c r="J883" s="365"/>
      <c r="K883" s="365"/>
    </row>
    <row r="884" spans="1:11">
      <c r="A884" s="359"/>
      <c r="B884" s="362"/>
      <c r="C884" s="363"/>
      <c r="D884" s="365"/>
      <c r="E884" s="365"/>
      <c r="F884" s="365"/>
      <c r="G884" s="365"/>
      <c r="H884" s="365"/>
      <c r="I884" s="365"/>
      <c r="J884" s="365"/>
      <c r="K884" s="365"/>
    </row>
    <row r="885" spans="1:11">
      <c r="A885" s="359"/>
      <c r="B885" s="362"/>
      <c r="C885" s="363"/>
      <c r="D885" s="365"/>
      <c r="E885" s="365"/>
      <c r="F885" s="365"/>
      <c r="G885" s="365"/>
      <c r="H885" s="365"/>
      <c r="I885" s="365"/>
      <c r="J885" s="365"/>
      <c r="K885" s="365"/>
    </row>
    <row r="886" spans="1:11">
      <c r="A886" s="359"/>
      <c r="B886" s="362"/>
      <c r="C886" s="363"/>
      <c r="D886" s="365"/>
      <c r="E886" s="365"/>
      <c r="F886" s="365"/>
      <c r="G886" s="365"/>
      <c r="H886" s="365"/>
      <c r="I886" s="365"/>
      <c r="J886" s="365"/>
      <c r="K886" s="365"/>
    </row>
    <row r="887" spans="1:11">
      <c r="A887" s="359"/>
      <c r="B887" s="362"/>
      <c r="C887" s="363"/>
      <c r="D887" s="365"/>
      <c r="E887" s="365"/>
      <c r="F887" s="365"/>
      <c r="G887" s="365"/>
      <c r="H887" s="365"/>
      <c r="I887" s="365"/>
      <c r="J887" s="365"/>
      <c r="K887" s="365"/>
    </row>
    <row r="888" spans="1:11">
      <c r="A888" s="359"/>
      <c r="B888" s="362"/>
      <c r="C888" s="363"/>
      <c r="D888" s="365"/>
      <c r="E888" s="365"/>
      <c r="F888" s="365"/>
      <c r="G888" s="365"/>
      <c r="H888" s="365"/>
      <c r="I888" s="365"/>
      <c r="J888" s="365"/>
      <c r="K888" s="365"/>
    </row>
    <row r="889" spans="1:11">
      <c r="A889" s="359"/>
      <c r="B889" s="362"/>
      <c r="C889" s="363"/>
      <c r="D889" s="365"/>
      <c r="E889" s="365"/>
      <c r="F889" s="365"/>
      <c r="G889" s="365"/>
      <c r="H889" s="365"/>
      <c r="I889" s="365"/>
      <c r="J889" s="365"/>
      <c r="K889" s="365"/>
    </row>
    <row r="890" spans="1:11">
      <c r="A890" s="359"/>
      <c r="B890" s="362"/>
      <c r="C890" s="363"/>
      <c r="D890" s="365"/>
      <c r="E890" s="365"/>
      <c r="F890" s="365"/>
      <c r="G890" s="365"/>
      <c r="H890" s="365"/>
      <c r="I890" s="365"/>
      <c r="J890" s="365"/>
      <c r="K890" s="365"/>
    </row>
    <row r="891" spans="1:11">
      <c r="A891" s="359"/>
      <c r="B891" s="362"/>
      <c r="C891" s="363"/>
      <c r="D891" s="365"/>
      <c r="E891" s="365"/>
      <c r="F891" s="365"/>
      <c r="G891" s="365"/>
      <c r="H891" s="365"/>
      <c r="I891" s="365"/>
      <c r="J891" s="365"/>
      <c r="K891" s="365"/>
    </row>
    <row r="892" spans="1:11">
      <c r="A892" s="359"/>
      <c r="B892" s="362"/>
      <c r="C892" s="363"/>
      <c r="D892" s="365"/>
      <c r="E892" s="365"/>
      <c r="F892" s="365"/>
      <c r="G892" s="365"/>
      <c r="H892" s="365"/>
      <c r="I892" s="365"/>
      <c r="J892" s="365"/>
      <c r="K892" s="365"/>
    </row>
    <row r="893" spans="1:11">
      <c r="A893" s="359"/>
      <c r="B893" s="362"/>
      <c r="C893" s="363"/>
      <c r="D893" s="365"/>
      <c r="E893" s="365"/>
      <c r="F893" s="365"/>
      <c r="G893" s="365"/>
      <c r="H893" s="365"/>
      <c r="I893" s="365"/>
      <c r="J893" s="365"/>
      <c r="K893" s="365"/>
    </row>
    <row r="894" spans="1:11">
      <c r="A894" s="359"/>
      <c r="B894" s="362"/>
      <c r="C894" s="363"/>
      <c r="D894" s="365"/>
      <c r="E894" s="365"/>
      <c r="F894" s="365"/>
      <c r="G894" s="365"/>
      <c r="H894" s="365"/>
      <c r="I894" s="365"/>
      <c r="J894" s="365"/>
      <c r="K894" s="365"/>
    </row>
    <row r="895" spans="1:11">
      <c r="A895" s="359"/>
      <c r="B895" s="362"/>
      <c r="C895" s="363"/>
      <c r="D895" s="365"/>
      <c r="E895" s="365"/>
      <c r="F895" s="365"/>
      <c r="G895" s="365"/>
      <c r="H895" s="365"/>
      <c r="I895" s="365"/>
      <c r="J895" s="365"/>
      <c r="K895" s="365"/>
    </row>
    <row r="896" spans="1:11">
      <c r="A896" s="359"/>
      <c r="B896" s="362"/>
      <c r="C896" s="363"/>
      <c r="D896" s="365"/>
      <c r="E896" s="365"/>
      <c r="F896" s="365"/>
      <c r="G896" s="365"/>
      <c r="H896" s="365"/>
      <c r="I896" s="365"/>
      <c r="J896" s="365"/>
      <c r="K896" s="365"/>
    </row>
    <row r="897" spans="1:11">
      <c r="A897" s="359"/>
      <c r="B897" s="362"/>
      <c r="C897" s="363"/>
      <c r="D897" s="365"/>
      <c r="E897" s="365"/>
      <c r="F897" s="365"/>
      <c r="G897" s="365"/>
      <c r="H897" s="365"/>
      <c r="I897" s="365"/>
      <c r="J897" s="365"/>
      <c r="K897" s="365"/>
    </row>
    <row r="898" spans="1:11">
      <c r="A898" s="359"/>
      <c r="B898" s="362"/>
      <c r="C898" s="363"/>
      <c r="D898" s="365"/>
      <c r="E898" s="365"/>
      <c r="F898" s="365"/>
      <c r="G898" s="365"/>
      <c r="H898" s="365"/>
      <c r="I898" s="365"/>
      <c r="J898" s="365"/>
      <c r="K898" s="365"/>
    </row>
    <row r="899" spans="1:11">
      <c r="A899" s="359"/>
      <c r="B899" s="362"/>
      <c r="C899" s="363"/>
      <c r="D899" s="365"/>
      <c r="E899" s="365"/>
      <c r="F899" s="365"/>
      <c r="G899" s="365"/>
      <c r="H899" s="365"/>
      <c r="I899" s="365"/>
      <c r="J899" s="365"/>
      <c r="K899" s="365"/>
    </row>
    <row r="900" spans="1:11">
      <c r="A900" s="359"/>
      <c r="B900" s="362"/>
      <c r="C900" s="363"/>
      <c r="D900" s="365"/>
      <c r="E900" s="365"/>
      <c r="F900" s="365"/>
      <c r="G900" s="365"/>
      <c r="H900" s="365"/>
      <c r="I900" s="365"/>
      <c r="J900" s="365"/>
      <c r="K900" s="365"/>
    </row>
    <row r="901" spans="1:11">
      <c r="A901" s="359"/>
      <c r="B901" s="362"/>
      <c r="C901" s="363"/>
      <c r="D901" s="365"/>
      <c r="E901" s="365"/>
      <c r="F901" s="365"/>
      <c r="G901" s="365"/>
      <c r="H901" s="365"/>
      <c r="I901" s="365"/>
      <c r="J901" s="365"/>
      <c r="K901" s="365"/>
    </row>
    <row r="902" spans="1:11">
      <c r="A902" s="359"/>
      <c r="B902" s="362"/>
      <c r="C902" s="363"/>
      <c r="D902" s="365"/>
      <c r="E902" s="365"/>
      <c r="F902" s="365"/>
      <c r="G902" s="365"/>
      <c r="H902" s="365"/>
      <c r="I902" s="365"/>
      <c r="J902" s="365"/>
      <c r="K902" s="365"/>
    </row>
    <row r="903" spans="1:11">
      <c r="A903" s="359"/>
      <c r="B903" s="362"/>
      <c r="C903" s="363"/>
      <c r="D903" s="365"/>
      <c r="E903" s="365"/>
      <c r="F903" s="365"/>
      <c r="G903" s="365"/>
      <c r="H903" s="365"/>
      <c r="I903" s="365"/>
      <c r="J903" s="365"/>
      <c r="K903" s="365"/>
    </row>
    <row r="904" spans="1:11">
      <c r="A904" s="359"/>
      <c r="B904" s="362"/>
      <c r="C904" s="363"/>
      <c r="D904" s="365"/>
      <c r="E904" s="365"/>
      <c r="F904" s="365"/>
      <c r="G904" s="365"/>
      <c r="H904" s="365"/>
      <c r="I904" s="365"/>
      <c r="J904" s="365"/>
      <c r="K904" s="365"/>
    </row>
    <row r="905" spans="1:11">
      <c r="A905" s="359"/>
      <c r="B905" s="362"/>
      <c r="C905" s="363"/>
      <c r="D905" s="365"/>
      <c r="E905" s="365"/>
      <c r="F905" s="365"/>
      <c r="G905" s="365"/>
      <c r="H905" s="365"/>
      <c r="I905" s="365"/>
      <c r="J905" s="365"/>
      <c r="K905" s="365"/>
    </row>
    <row r="906" spans="1:11">
      <c r="A906" s="359"/>
      <c r="B906" s="362"/>
      <c r="C906" s="363"/>
      <c r="D906" s="365"/>
      <c r="E906" s="365"/>
      <c r="F906" s="365"/>
      <c r="G906" s="365"/>
      <c r="H906" s="365"/>
      <c r="I906" s="365"/>
      <c r="J906" s="365"/>
      <c r="K906" s="365"/>
    </row>
    <row r="907" spans="1:11">
      <c r="A907" s="359"/>
      <c r="B907" s="362"/>
      <c r="C907" s="363"/>
      <c r="D907" s="365"/>
      <c r="E907" s="365"/>
      <c r="F907" s="365"/>
      <c r="G907" s="365"/>
      <c r="H907" s="365"/>
      <c r="I907" s="365"/>
      <c r="J907" s="365"/>
      <c r="K907" s="365"/>
    </row>
    <row r="908" spans="1:11">
      <c r="A908" s="359"/>
      <c r="B908" s="362"/>
      <c r="C908" s="363"/>
      <c r="D908" s="365"/>
      <c r="E908" s="365"/>
      <c r="F908" s="365"/>
      <c r="G908" s="365"/>
      <c r="H908" s="365"/>
      <c r="I908" s="365"/>
      <c r="J908" s="365"/>
      <c r="K908" s="365"/>
    </row>
    <row r="909" spans="1:11">
      <c r="A909" s="359"/>
      <c r="B909" s="362"/>
      <c r="C909" s="363"/>
      <c r="D909" s="365"/>
      <c r="E909" s="365"/>
      <c r="F909" s="365"/>
      <c r="G909" s="365"/>
      <c r="H909" s="365"/>
      <c r="I909" s="365"/>
      <c r="J909" s="365"/>
      <c r="K909" s="365"/>
    </row>
    <row r="910" spans="1:11">
      <c r="A910" s="359"/>
      <c r="B910" s="362"/>
      <c r="C910" s="363"/>
      <c r="D910" s="365"/>
      <c r="E910" s="365"/>
      <c r="F910" s="365"/>
      <c r="G910" s="365"/>
      <c r="H910" s="365"/>
      <c r="I910" s="365"/>
      <c r="J910" s="365"/>
      <c r="K910" s="365"/>
    </row>
    <row r="911" spans="1:11">
      <c r="A911" s="359"/>
      <c r="B911" s="362"/>
      <c r="C911" s="363"/>
      <c r="D911" s="365"/>
      <c r="E911" s="365"/>
      <c r="F911" s="365"/>
      <c r="G911" s="365"/>
      <c r="H911" s="365"/>
      <c r="I911" s="365"/>
      <c r="J911" s="365"/>
      <c r="K911" s="365"/>
    </row>
    <row r="912" spans="1:11">
      <c r="A912" s="359"/>
      <c r="B912" s="362"/>
      <c r="C912" s="363"/>
      <c r="D912" s="365"/>
      <c r="E912" s="365"/>
      <c r="F912" s="365"/>
      <c r="G912" s="365"/>
      <c r="H912" s="365"/>
      <c r="I912" s="365"/>
      <c r="J912" s="365"/>
      <c r="K912" s="365"/>
    </row>
    <row r="913" spans="1:11">
      <c r="A913" s="359"/>
      <c r="B913" s="362"/>
      <c r="C913" s="363"/>
      <c r="D913" s="365"/>
      <c r="E913" s="365"/>
      <c r="F913" s="365"/>
      <c r="G913" s="365"/>
      <c r="H913" s="365"/>
      <c r="I913" s="365"/>
      <c r="J913" s="365"/>
      <c r="K913" s="365"/>
    </row>
    <row r="914" spans="1:11">
      <c r="A914" s="359"/>
      <c r="B914" s="362"/>
      <c r="C914" s="363"/>
      <c r="D914" s="365"/>
      <c r="E914" s="365"/>
      <c r="F914" s="365"/>
      <c r="G914" s="365"/>
      <c r="H914" s="365"/>
      <c r="I914" s="365"/>
      <c r="J914" s="365"/>
      <c r="K914" s="365"/>
    </row>
    <row r="915" spans="1:11">
      <c r="A915" s="359"/>
      <c r="B915" s="362"/>
      <c r="C915" s="363"/>
      <c r="D915" s="365"/>
      <c r="E915" s="365"/>
      <c r="F915" s="365"/>
      <c r="G915" s="365"/>
      <c r="H915" s="365"/>
      <c r="I915" s="365"/>
      <c r="J915" s="365"/>
      <c r="K915" s="365"/>
    </row>
    <row r="916" spans="1:11">
      <c r="A916" s="359"/>
      <c r="B916" s="362"/>
      <c r="C916" s="363"/>
      <c r="D916" s="365"/>
      <c r="E916" s="365"/>
      <c r="F916" s="365"/>
      <c r="G916" s="365"/>
      <c r="H916" s="365"/>
      <c r="I916" s="365"/>
      <c r="J916" s="365"/>
      <c r="K916" s="365"/>
    </row>
    <row r="917" spans="1:11">
      <c r="A917" s="359"/>
      <c r="B917" s="362"/>
      <c r="C917" s="363"/>
      <c r="D917" s="365"/>
      <c r="E917" s="365"/>
      <c r="F917" s="365"/>
      <c r="G917" s="365"/>
      <c r="H917" s="365"/>
      <c r="I917" s="365"/>
      <c r="J917" s="365"/>
      <c r="K917" s="365"/>
    </row>
    <row r="918" spans="1:11">
      <c r="A918" s="359"/>
      <c r="B918" s="362"/>
      <c r="C918" s="363"/>
      <c r="D918" s="365"/>
      <c r="E918" s="365"/>
      <c r="F918" s="365"/>
      <c r="G918" s="365"/>
      <c r="H918" s="365"/>
      <c r="I918" s="365"/>
      <c r="J918" s="365"/>
      <c r="K918" s="365"/>
    </row>
    <row r="919" spans="1:11">
      <c r="A919" s="359"/>
      <c r="B919" s="362"/>
      <c r="C919" s="363"/>
      <c r="D919" s="365"/>
      <c r="E919" s="365"/>
      <c r="F919" s="365"/>
      <c r="G919" s="365"/>
      <c r="H919" s="365"/>
      <c r="I919" s="365"/>
      <c r="J919" s="365"/>
      <c r="K919" s="365"/>
    </row>
    <row r="920" spans="1:11">
      <c r="A920" s="359"/>
      <c r="B920" s="362"/>
      <c r="C920" s="363"/>
      <c r="D920" s="365"/>
      <c r="E920" s="365"/>
      <c r="F920" s="365"/>
      <c r="G920" s="365"/>
      <c r="H920" s="365"/>
      <c r="I920" s="365"/>
      <c r="J920" s="365"/>
      <c r="K920" s="365"/>
    </row>
    <row r="921" spans="1:11">
      <c r="A921" s="359"/>
      <c r="B921" s="362"/>
      <c r="C921" s="363"/>
      <c r="D921" s="365"/>
      <c r="E921" s="365"/>
      <c r="F921" s="365"/>
      <c r="G921" s="365"/>
      <c r="H921" s="365"/>
      <c r="I921" s="365"/>
      <c r="J921" s="365"/>
      <c r="K921" s="365"/>
    </row>
    <row r="922" spans="1:11">
      <c r="A922" s="359"/>
      <c r="B922" s="362"/>
      <c r="C922" s="363"/>
      <c r="D922" s="365"/>
      <c r="E922" s="365"/>
      <c r="F922" s="365"/>
      <c r="G922" s="365"/>
      <c r="H922" s="365"/>
      <c r="I922" s="365"/>
      <c r="J922" s="365"/>
      <c r="K922" s="365"/>
    </row>
    <row r="923" spans="1:11">
      <c r="A923" s="359"/>
      <c r="B923" s="362"/>
      <c r="C923" s="363"/>
      <c r="D923" s="365"/>
      <c r="E923" s="365"/>
      <c r="F923" s="365"/>
      <c r="G923" s="365"/>
      <c r="H923" s="365"/>
      <c r="I923" s="365"/>
      <c r="J923" s="365"/>
      <c r="K923" s="365"/>
    </row>
    <row r="924" spans="1:11">
      <c r="A924" s="359"/>
      <c r="B924" s="362"/>
      <c r="C924" s="363"/>
      <c r="D924" s="365"/>
      <c r="E924" s="365"/>
      <c r="F924" s="365"/>
      <c r="G924" s="365"/>
      <c r="H924" s="365"/>
      <c r="I924" s="365"/>
      <c r="J924" s="365"/>
      <c r="K924" s="365"/>
    </row>
    <row r="925" spans="1:11">
      <c r="A925" s="359"/>
      <c r="B925" s="362"/>
      <c r="C925" s="363"/>
      <c r="D925" s="365"/>
      <c r="E925" s="365"/>
      <c r="F925" s="365"/>
      <c r="G925" s="365"/>
      <c r="H925" s="365"/>
      <c r="I925" s="365"/>
      <c r="J925" s="365"/>
      <c r="K925" s="365"/>
    </row>
    <row r="926" spans="1:11">
      <c r="A926" s="359"/>
      <c r="B926" s="362"/>
      <c r="C926" s="363"/>
      <c r="D926" s="365"/>
      <c r="E926" s="365"/>
      <c r="F926" s="365"/>
      <c r="G926" s="365"/>
      <c r="H926" s="365"/>
      <c r="I926" s="365"/>
      <c r="J926" s="365"/>
      <c r="K926" s="365"/>
    </row>
    <row r="927" spans="1:11">
      <c r="A927" s="359"/>
      <c r="B927" s="362"/>
      <c r="C927" s="363"/>
      <c r="D927" s="365"/>
      <c r="E927" s="365"/>
      <c r="F927" s="365"/>
      <c r="G927" s="365"/>
      <c r="H927" s="365"/>
      <c r="I927" s="365"/>
      <c r="J927" s="365"/>
      <c r="K927" s="365"/>
    </row>
    <row r="928" spans="1:11">
      <c r="A928" s="359"/>
      <c r="B928" s="362"/>
      <c r="C928" s="363"/>
      <c r="D928" s="365"/>
      <c r="E928" s="365"/>
      <c r="F928" s="365"/>
      <c r="G928" s="365"/>
      <c r="H928" s="365"/>
      <c r="I928" s="365"/>
      <c r="J928" s="365"/>
      <c r="K928" s="365"/>
    </row>
    <row r="929" spans="1:11">
      <c r="A929" s="359"/>
      <c r="B929" s="362"/>
      <c r="C929" s="363"/>
      <c r="D929" s="365"/>
      <c r="E929" s="365"/>
      <c r="F929" s="365"/>
      <c r="G929" s="365"/>
      <c r="H929" s="365"/>
      <c r="I929" s="365"/>
      <c r="J929" s="365"/>
      <c r="K929" s="365"/>
    </row>
    <row r="930" spans="1:11">
      <c r="A930" s="359"/>
      <c r="B930" s="362"/>
      <c r="C930" s="363"/>
      <c r="D930" s="365"/>
      <c r="E930" s="365"/>
      <c r="F930" s="365"/>
      <c r="G930" s="365"/>
      <c r="H930" s="365"/>
      <c r="I930" s="365"/>
      <c r="J930" s="365"/>
      <c r="K930" s="365"/>
    </row>
    <row r="931" spans="1:11">
      <c r="A931" s="359"/>
      <c r="B931" s="362"/>
      <c r="C931" s="363"/>
      <c r="D931" s="365"/>
      <c r="E931" s="365"/>
      <c r="F931" s="365"/>
      <c r="G931" s="365"/>
      <c r="H931" s="365"/>
      <c r="I931" s="365"/>
      <c r="J931" s="365"/>
      <c r="K931" s="365"/>
    </row>
    <row r="932" spans="1:11">
      <c r="A932" s="359"/>
      <c r="B932" s="362"/>
      <c r="C932" s="363"/>
      <c r="D932" s="365"/>
      <c r="E932" s="365"/>
      <c r="F932" s="365"/>
      <c r="G932" s="365"/>
      <c r="H932" s="365"/>
      <c r="I932" s="365"/>
      <c r="J932" s="365"/>
      <c r="K932" s="365"/>
    </row>
    <row r="933" spans="1:11">
      <c r="A933" s="359"/>
      <c r="B933" s="362"/>
      <c r="C933" s="363"/>
      <c r="D933" s="365"/>
      <c r="E933" s="365"/>
      <c r="F933" s="365"/>
      <c r="G933" s="365"/>
      <c r="H933" s="365"/>
      <c r="I933" s="365"/>
      <c r="J933" s="365"/>
      <c r="K933" s="365"/>
    </row>
    <row r="934" spans="1:11">
      <c r="A934" s="359"/>
      <c r="B934" s="362"/>
      <c r="C934" s="363"/>
      <c r="D934" s="365"/>
      <c r="E934" s="365"/>
      <c r="F934" s="365"/>
      <c r="G934" s="365"/>
      <c r="H934" s="365"/>
      <c r="I934" s="365"/>
      <c r="J934" s="365"/>
      <c r="K934" s="365"/>
    </row>
    <row r="935" spans="1:11">
      <c r="A935" s="359"/>
      <c r="B935" s="362"/>
      <c r="C935" s="363"/>
      <c r="D935" s="365"/>
      <c r="E935" s="365"/>
      <c r="F935" s="365"/>
      <c r="G935" s="365"/>
      <c r="H935" s="365"/>
      <c r="I935" s="365"/>
      <c r="J935" s="365"/>
      <c r="K935" s="365"/>
    </row>
    <row r="936" spans="1:11">
      <c r="A936" s="359"/>
      <c r="B936" s="362"/>
      <c r="C936" s="363"/>
      <c r="D936" s="365"/>
      <c r="E936" s="365"/>
      <c r="F936" s="365"/>
      <c r="G936" s="365"/>
      <c r="H936" s="365"/>
      <c r="I936" s="365"/>
      <c r="J936" s="365"/>
      <c r="K936" s="365"/>
    </row>
    <row r="937" spans="1:11">
      <c r="A937" s="359"/>
      <c r="B937" s="362"/>
      <c r="C937" s="363"/>
      <c r="D937" s="365"/>
      <c r="E937" s="365"/>
      <c r="F937" s="365"/>
      <c r="G937" s="365"/>
      <c r="H937" s="365"/>
      <c r="I937" s="365"/>
      <c r="J937" s="365"/>
      <c r="K937" s="365"/>
    </row>
    <row r="938" spans="1:11">
      <c r="A938" s="359"/>
      <c r="B938" s="362"/>
      <c r="C938" s="363"/>
      <c r="D938" s="365"/>
      <c r="E938" s="365"/>
      <c r="F938" s="365"/>
      <c r="G938" s="365"/>
      <c r="H938" s="365"/>
      <c r="I938" s="365"/>
      <c r="J938" s="365"/>
      <c r="K938" s="365"/>
    </row>
    <row r="939" spans="1:11">
      <c r="A939" s="359"/>
      <c r="B939" s="362"/>
      <c r="C939" s="363"/>
      <c r="D939" s="365"/>
      <c r="E939" s="365"/>
      <c r="F939" s="365"/>
      <c r="G939" s="365"/>
      <c r="H939" s="365"/>
      <c r="I939" s="365"/>
      <c r="J939" s="365"/>
      <c r="K939" s="365"/>
    </row>
    <row r="940" spans="1:11">
      <c r="A940" s="359"/>
      <c r="B940" s="362"/>
      <c r="C940" s="363"/>
      <c r="D940" s="365"/>
      <c r="E940" s="365"/>
      <c r="F940" s="365"/>
      <c r="G940" s="365"/>
      <c r="H940" s="365"/>
      <c r="I940" s="365"/>
      <c r="J940" s="365"/>
      <c r="K940" s="365"/>
    </row>
    <row r="941" spans="1:11">
      <c r="A941" s="359"/>
      <c r="B941" s="362"/>
      <c r="C941" s="363"/>
      <c r="D941" s="365"/>
      <c r="E941" s="365"/>
      <c r="F941" s="365"/>
      <c r="G941" s="365"/>
      <c r="H941" s="365"/>
      <c r="I941" s="365"/>
      <c r="J941" s="365"/>
      <c r="K941" s="365"/>
    </row>
    <row r="942" spans="1:11">
      <c r="A942" s="359"/>
      <c r="B942" s="362"/>
      <c r="C942" s="363"/>
      <c r="D942" s="365"/>
      <c r="E942" s="365"/>
      <c r="F942" s="365"/>
      <c r="G942" s="365"/>
      <c r="H942" s="365"/>
      <c r="I942" s="365"/>
      <c r="J942" s="365"/>
      <c r="K942" s="365"/>
    </row>
    <row r="943" spans="1:11">
      <c r="A943" s="359"/>
      <c r="B943" s="362"/>
      <c r="C943" s="363"/>
      <c r="D943" s="365"/>
      <c r="E943" s="365"/>
      <c r="F943" s="365"/>
      <c r="G943" s="365"/>
      <c r="H943" s="365"/>
      <c r="I943" s="365"/>
      <c r="J943" s="365"/>
      <c r="K943" s="365"/>
    </row>
    <row r="944" spans="1:11">
      <c r="A944" s="359"/>
      <c r="B944" s="362"/>
      <c r="C944" s="363"/>
      <c r="D944" s="365"/>
      <c r="E944" s="365"/>
      <c r="F944" s="365"/>
      <c r="G944" s="365"/>
      <c r="H944" s="365"/>
      <c r="I944" s="365"/>
      <c r="J944" s="365"/>
      <c r="K944" s="365"/>
    </row>
    <row r="945" spans="1:11">
      <c r="A945" s="359"/>
      <c r="B945" s="362"/>
      <c r="C945" s="363"/>
      <c r="D945" s="365"/>
      <c r="E945" s="365"/>
      <c r="F945" s="365"/>
      <c r="G945" s="365"/>
      <c r="H945" s="365"/>
      <c r="I945" s="365"/>
      <c r="J945" s="365"/>
      <c r="K945" s="365"/>
    </row>
    <row r="946" spans="1:11">
      <c r="A946" s="359"/>
      <c r="B946" s="362"/>
      <c r="C946" s="363"/>
      <c r="D946" s="365"/>
      <c r="E946" s="365"/>
      <c r="F946" s="365"/>
      <c r="G946" s="365"/>
      <c r="H946" s="365"/>
      <c r="I946" s="365"/>
      <c r="J946" s="365"/>
      <c r="K946" s="365"/>
    </row>
    <row r="947" spans="1:11">
      <c r="A947" s="359"/>
      <c r="B947" s="362"/>
      <c r="C947" s="363"/>
      <c r="D947" s="365"/>
      <c r="E947" s="365"/>
      <c r="F947" s="365"/>
      <c r="G947" s="365"/>
      <c r="H947" s="365"/>
      <c r="I947" s="365"/>
      <c r="J947" s="365"/>
      <c r="K947" s="365"/>
    </row>
    <row r="948" spans="1:11">
      <c r="A948" s="359"/>
      <c r="B948" s="362"/>
      <c r="C948" s="363"/>
      <c r="D948" s="365"/>
      <c r="E948" s="365"/>
      <c r="F948" s="365"/>
      <c r="G948" s="365"/>
      <c r="H948" s="365"/>
      <c r="I948" s="365"/>
      <c r="J948" s="365"/>
      <c r="K948" s="365"/>
    </row>
    <row r="949" spans="1:11">
      <c r="A949" s="359"/>
      <c r="B949" s="362"/>
      <c r="C949" s="363"/>
      <c r="D949" s="365"/>
      <c r="E949" s="365"/>
      <c r="F949" s="365"/>
      <c r="G949" s="365"/>
      <c r="H949" s="365"/>
      <c r="I949" s="365"/>
      <c r="J949" s="365"/>
      <c r="K949" s="365"/>
    </row>
    <row r="950" spans="1:11">
      <c r="A950" s="359"/>
      <c r="B950" s="362"/>
      <c r="C950" s="363"/>
      <c r="D950" s="365"/>
      <c r="E950" s="365"/>
      <c r="F950" s="365"/>
      <c r="G950" s="365"/>
      <c r="H950" s="365"/>
      <c r="I950" s="365"/>
      <c r="J950" s="365"/>
      <c r="K950" s="365"/>
    </row>
    <row r="951" spans="1:11">
      <c r="A951" s="359"/>
      <c r="B951" s="362"/>
      <c r="C951" s="363"/>
      <c r="D951" s="365"/>
      <c r="E951" s="365"/>
      <c r="F951" s="365"/>
      <c r="G951" s="365"/>
      <c r="H951" s="365"/>
      <c r="I951" s="365"/>
      <c r="J951" s="365"/>
      <c r="K951" s="365"/>
    </row>
    <row r="952" spans="1:11">
      <c r="A952" s="359"/>
      <c r="B952" s="362"/>
      <c r="C952" s="363"/>
      <c r="D952" s="365"/>
      <c r="E952" s="365"/>
      <c r="F952" s="365"/>
      <c r="G952" s="365"/>
      <c r="H952" s="365"/>
      <c r="I952" s="365"/>
      <c r="J952" s="365"/>
      <c r="K952" s="365"/>
    </row>
    <row r="953" spans="1:11">
      <c r="A953" s="359"/>
      <c r="B953" s="362"/>
      <c r="C953" s="363"/>
      <c r="D953" s="365"/>
      <c r="E953" s="365"/>
      <c r="F953" s="365"/>
      <c r="G953" s="365"/>
      <c r="H953" s="365"/>
      <c r="I953" s="365"/>
      <c r="J953" s="365"/>
      <c r="K953" s="365"/>
    </row>
    <row r="954" spans="1:11">
      <c r="A954" s="359"/>
      <c r="B954" s="362"/>
      <c r="C954" s="363"/>
      <c r="D954" s="365"/>
      <c r="E954" s="365"/>
      <c r="F954" s="365"/>
      <c r="G954" s="365"/>
      <c r="H954" s="365"/>
      <c r="I954" s="365"/>
      <c r="J954" s="365"/>
      <c r="K954" s="365"/>
    </row>
    <row r="955" spans="1:11">
      <c r="A955" s="359"/>
      <c r="B955" s="362"/>
      <c r="C955" s="363"/>
      <c r="D955" s="365"/>
      <c r="E955" s="365"/>
      <c r="F955" s="365"/>
      <c r="G955" s="365"/>
      <c r="H955" s="365"/>
      <c r="I955" s="365"/>
      <c r="J955" s="365"/>
      <c r="K955" s="365"/>
    </row>
    <row r="956" spans="1:11">
      <c r="A956" s="359"/>
      <c r="B956" s="362"/>
      <c r="C956" s="363"/>
      <c r="D956" s="365"/>
      <c r="E956" s="365"/>
      <c r="F956" s="365"/>
      <c r="G956" s="365"/>
      <c r="H956" s="365"/>
      <c r="I956" s="365"/>
      <c r="J956" s="365"/>
      <c r="K956" s="365"/>
    </row>
    <row r="957" spans="1:11">
      <c r="A957" s="359"/>
      <c r="B957" s="362"/>
      <c r="C957" s="363"/>
      <c r="D957" s="365"/>
      <c r="E957" s="365"/>
      <c r="F957" s="365"/>
      <c r="G957" s="365"/>
      <c r="H957" s="365"/>
      <c r="I957" s="365"/>
      <c r="J957" s="365"/>
      <c r="K957" s="365"/>
    </row>
    <row r="958" spans="1:11">
      <c r="A958" s="359"/>
      <c r="B958" s="362"/>
      <c r="C958" s="363"/>
      <c r="D958" s="365"/>
      <c r="E958" s="365"/>
      <c r="F958" s="365"/>
      <c r="G958" s="365"/>
      <c r="H958" s="365"/>
      <c r="I958" s="365"/>
      <c r="J958" s="365"/>
      <c r="K958" s="365"/>
    </row>
    <row r="959" spans="1:11">
      <c r="A959" s="359"/>
      <c r="B959" s="362"/>
      <c r="C959" s="363"/>
      <c r="D959" s="365"/>
      <c r="E959" s="365"/>
      <c r="F959" s="365"/>
      <c r="G959" s="365"/>
      <c r="H959" s="365"/>
      <c r="I959" s="365"/>
      <c r="J959" s="365"/>
      <c r="K959" s="365"/>
    </row>
    <row r="960" spans="1:11">
      <c r="A960" s="359"/>
      <c r="B960" s="362"/>
      <c r="C960" s="363"/>
      <c r="D960" s="365"/>
      <c r="E960" s="365"/>
      <c r="F960" s="365"/>
      <c r="G960" s="365"/>
      <c r="H960" s="365"/>
      <c r="I960" s="365"/>
      <c r="J960" s="365"/>
      <c r="K960" s="365"/>
    </row>
    <row r="961" spans="1:11">
      <c r="A961" s="359"/>
      <c r="B961" s="362"/>
      <c r="C961" s="363"/>
      <c r="D961" s="365"/>
      <c r="E961" s="365"/>
      <c r="F961" s="365"/>
      <c r="G961" s="365"/>
      <c r="H961" s="365"/>
      <c r="I961" s="365"/>
      <c r="J961" s="365"/>
      <c r="K961" s="365"/>
    </row>
    <row r="962" spans="1:11">
      <c r="A962" s="359"/>
      <c r="B962" s="362"/>
      <c r="C962" s="363"/>
      <c r="D962" s="365"/>
      <c r="E962" s="365"/>
      <c r="F962" s="365"/>
      <c r="G962" s="365"/>
      <c r="H962" s="365"/>
      <c r="I962" s="365"/>
      <c r="J962" s="365"/>
      <c r="K962" s="365"/>
    </row>
    <row r="963" spans="1:11">
      <c r="A963" s="359"/>
      <c r="B963" s="362"/>
      <c r="C963" s="363"/>
      <c r="D963" s="365"/>
      <c r="E963" s="365"/>
      <c r="F963" s="365"/>
      <c r="G963" s="365"/>
      <c r="H963" s="365"/>
      <c r="I963" s="365"/>
      <c r="J963" s="365"/>
      <c r="K963" s="365"/>
    </row>
    <row r="964" spans="1:11">
      <c r="A964" s="359"/>
      <c r="B964" s="362"/>
      <c r="C964" s="363"/>
      <c r="D964" s="365"/>
      <c r="E964" s="365"/>
      <c r="F964" s="365"/>
      <c r="G964" s="365"/>
      <c r="H964" s="365"/>
      <c r="I964" s="365"/>
      <c r="J964" s="365"/>
      <c r="K964" s="365"/>
    </row>
    <row r="965" spans="1:11">
      <c r="A965" s="359"/>
      <c r="B965" s="362"/>
      <c r="C965" s="363"/>
      <c r="D965" s="365"/>
      <c r="E965" s="365"/>
      <c r="F965" s="365"/>
      <c r="G965" s="365"/>
      <c r="H965" s="365"/>
      <c r="I965" s="365"/>
      <c r="J965" s="365"/>
      <c r="K965" s="365"/>
    </row>
    <row r="966" spans="1:11">
      <c r="A966" s="359"/>
      <c r="B966" s="362"/>
      <c r="C966" s="363"/>
      <c r="D966" s="365"/>
      <c r="E966" s="365"/>
      <c r="F966" s="365"/>
      <c r="G966" s="365"/>
      <c r="H966" s="365"/>
      <c r="I966" s="365"/>
      <c r="J966" s="365"/>
      <c r="K966" s="365"/>
    </row>
    <row r="967" spans="1:11">
      <c r="A967" s="359"/>
      <c r="B967" s="362"/>
      <c r="C967" s="363"/>
      <c r="D967" s="365"/>
      <c r="E967" s="365"/>
      <c r="F967" s="365"/>
      <c r="G967" s="365"/>
      <c r="H967" s="365"/>
      <c r="I967" s="365"/>
      <c r="J967" s="365"/>
      <c r="K967" s="365"/>
    </row>
    <row r="968" spans="1:11">
      <c r="A968" s="359"/>
      <c r="B968" s="362"/>
      <c r="C968" s="363"/>
      <c r="D968" s="365"/>
      <c r="E968" s="365"/>
      <c r="F968" s="365"/>
      <c r="G968" s="365"/>
      <c r="H968" s="365"/>
      <c r="I968" s="365"/>
      <c r="J968" s="365"/>
      <c r="K968" s="365"/>
    </row>
    <row r="969" spans="1:11">
      <c r="A969" s="359"/>
      <c r="B969" s="362"/>
      <c r="C969" s="363"/>
      <c r="D969" s="365"/>
      <c r="E969" s="365"/>
      <c r="F969" s="365"/>
      <c r="G969" s="365"/>
      <c r="H969" s="365"/>
      <c r="I969" s="365"/>
      <c r="J969" s="365"/>
      <c r="K969" s="365"/>
    </row>
    <row r="970" spans="1:11">
      <c r="A970" s="359"/>
      <c r="B970" s="362"/>
      <c r="C970" s="363"/>
      <c r="D970" s="365"/>
      <c r="E970" s="365"/>
      <c r="F970" s="365"/>
      <c r="G970" s="365"/>
      <c r="H970" s="365"/>
      <c r="I970" s="365"/>
      <c r="J970" s="365"/>
      <c r="K970" s="365"/>
    </row>
    <row r="971" spans="1:11">
      <c r="A971" s="359"/>
      <c r="B971" s="362"/>
      <c r="C971" s="363"/>
      <c r="D971" s="365"/>
      <c r="E971" s="365"/>
      <c r="F971" s="365"/>
      <c r="G971" s="365"/>
      <c r="H971" s="365"/>
      <c r="I971" s="365"/>
      <c r="J971" s="365"/>
      <c r="K971" s="365"/>
    </row>
    <row r="972" spans="1:11">
      <c r="A972" s="359"/>
      <c r="B972" s="362"/>
      <c r="C972" s="363"/>
      <c r="D972" s="365"/>
      <c r="E972" s="365"/>
      <c r="F972" s="365"/>
      <c r="G972" s="365"/>
      <c r="H972" s="365"/>
      <c r="I972" s="365"/>
      <c r="J972" s="365"/>
      <c r="K972" s="365"/>
    </row>
    <row r="973" spans="1:11">
      <c r="A973" s="359"/>
      <c r="B973" s="362"/>
      <c r="C973" s="363"/>
      <c r="D973" s="365"/>
      <c r="E973" s="365"/>
      <c r="F973" s="365"/>
      <c r="G973" s="365"/>
      <c r="H973" s="365"/>
      <c r="I973" s="365"/>
      <c r="J973" s="365"/>
      <c r="K973" s="365"/>
    </row>
    <row r="974" spans="1:11">
      <c r="A974" s="359"/>
      <c r="B974" s="362"/>
      <c r="C974" s="363"/>
      <c r="D974" s="365"/>
      <c r="E974" s="365"/>
      <c r="F974" s="365"/>
      <c r="G974" s="365"/>
      <c r="H974" s="365"/>
      <c r="I974" s="365"/>
      <c r="J974" s="365"/>
      <c r="K974" s="365"/>
    </row>
    <row r="975" spans="1:11">
      <c r="A975" s="359"/>
      <c r="B975" s="362"/>
      <c r="C975" s="363"/>
      <c r="D975" s="365"/>
      <c r="E975" s="365"/>
      <c r="F975" s="365"/>
      <c r="G975" s="365"/>
      <c r="H975" s="365"/>
      <c r="I975" s="365"/>
      <c r="J975" s="365"/>
      <c r="K975" s="365"/>
    </row>
    <row r="976" spans="1:11">
      <c r="A976" s="359"/>
      <c r="B976" s="362"/>
      <c r="C976" s="363"/>
      <c r="D976" s="365"/>
      <c r="E976" s="365"/>
      <c r="F976" s="365"/>
      <c r="G976" s="365"/>
      <c r="H976" s="365"/>
      <c r="I976" s="365"/>
      <c r="J976" s="365"/>
      <c r="K976" s="365"/>
    </row>
    <row r="977" spans="1:11">
      <c r="A977" s="359"/>
      <c r="B977" s="362"/>
      <c r="C977" s="363"/>
      <c r="D977" s="365"/>
      <c r="E977" s="365"/>
      <c r="F977" s="365"/>
      <c r="G977" s="365"/>
      <c r="H977" s="365"/>
      <c r="I977" s="365"/>
      <c r="J977" s="365"/>
      <c r="K977" s="365"/>
    </row>
    <row r="978" spans="1:11">
      <c r="A978" s="359"/>
      <c r="B978" s="362"/>
      <c r="C978" s="363"/>
      <c r="D978" s="365"/>
      <c r="E978" s="365"/>
      <c r="F978" s="365"/>
      <c r="G978" s="365"/>
      <c r="H978" s="365"/>
      <c r="I978" s="365"/>
      <c r="J978" s="365"/>
      <c r="K978" s="365"/>
    </row>
    <row r="979" spans="1:11">
      <c r="A979" s="359"/>
      <c r="B979" s="362"/>
      <c r="C979" s="363"/>
      <c r="D979" s="365"/>
      <c r="E979" s="365"/>
      <c r="F979" s="365"/>
      <c r="G979" s="365"/>
      <c r="H979" s="365"/>
      <c r="I979" s="365"/>
      <c r="J979" s="365"/>
      <c r="K979" s="365"/>
    </row>
    <row r="980" spans="1:11">
      <c r="A980" s="359"/>
      <c r="B980" s="362"/>
      <c r="C980" s="363"/>
      <c r="D980" s="365"/>
      <c r="E980" s="365"/>
      <c r="F980" s="365"/>
      <c r="G980" s="365"/>
      <c r="H980" s="365"/>
      <c r="I980" s="365"/>
      <c r="J980" s="365"/>
      <c r="K980" s="365"/>
    </row>
    <row r="981" spans="1:11">
      <c r="A981" s="359"/>
      <c r="B981" s="362"/>
      <c r="C981" s="363"/>
      <c r="D981" s="365"/>
      <c r="E981" s="365"/>
      <c r="F981" s="365"/>
      <c r="G981" s="365"/>
      <c r="H981" s="365"/>
      <c r="I981" s="365"/>
      <c r="J981" s="365"/>
      <c r="K981" s="365"/>
    </row>
    <row r="982" spans="1:11">
      <c r="A982" s="359"/>
      <c r="B982" s="362"/>
      <c r="C982" s="363"/>
      <c r="D982" s="365"/>
      <c r="E982" s="365"/>
      <c r="F982" s="365"/>
      <c r="G982" s="365"/>
      <c r="H982" s="365"/>
      <c r="I982" s="365"/>
      <c r="J982" s="365"/>
      <c r="K982" s="365"/>
    </row>
    <row r="983" spans="1:11">
      <c r="A983" s="359"/>
      <c r="B983" s="362"/>
      <c r="C983" s="363"/>
      <c r="D983" s="365"/>
      <c r="E983" s="365"/>
      <c r="F983" s="365"/>
      <c r="G983" s="365"/>
      <c r="H983" s="365"/>
      <c r="I983" s="365"/>
      <c r="J983" s="365"/>
      <c r="K983" s="365"/>
    </row>
    <row r="984" spans="1:11">
      <c r="A984" s="359"/>
      <c r="B984" s="362"/>
      <c r="C984" s="363"/>
      <c r="D984" s="365"/>
      <c r="E984" s="365"/>
      <c r="F984" s="365"/>
      <c r="G984" s="365"/>
      <c r="H984" s="365"/>
      <c r="I984" s="365"/>
      <c r="J984" s="365"/>
      <c r="K984" s="365"/>
    </row>
    <row r="985" spans="1:11">
      <c r="A985" s="359"/>
      <c r="B985" s="362"/>
      <c r="C985" s="363"/>
      <c r="D985" s="365"/>
      <c r="E985" s="365"/>
      <c r="F985" s="365"/>
      <c r="G985" s="365"/>
      <c r="H985" s="365"/>
      <c r="I985" s="365"/>
      <c r="J985" s="365"/>
      <c r="K985" s="365"/>
    </row>
    <row r="986" spans="1:11">
      <c r="A986" s="359"/>
      <c r="B986" s="362"/>
      <c r="C986" s="363"/>
      <c r="D986" s="365"/>
      <c r="E986" s="365"/>
      <c r="F986" s="365"/>
      <c r="G986" s="365"/>
      <c r="H986" s="365"/>
      <c r="I986" s="365"/>
      <c r="J986" s="365"/>
      <c r="K986" s="365"/>
    </row>
    <row r="987" spans="1:11">
      <c r="A987" s="359"/>
      <c r="B987" s="362"/>
      <c r="C987" s="363"/>
      <c r="D987" s="365"/>
      <c r="E987" s="365"/>
      <c r="F987" s="365"/>
      <c r="G987" s="365"/>
      <c r="H987" s="365"/>
      <c r="I987" s="365"/>
      <c r="J987" s="365"/>
      <c r="K987" s="365"/>
    </row>
    <row r="988" spans="1:11">
      <c r="A988" s="359"/>
      <c r="B988" s="362"/>
      <c r="C988" s="363"/>
      <c r="D988" s="365"/>
      <c r="E988" s="365"/>
      <c r="F988" s="365"/>
      <c r="G988" s="365"/>
      <c r="H988" s="365"/>
      <c r="I988" s="365"/>
      <c r="J988" s="365"/>
      <c r="K988" s="365"/>
    </row>
    <row r="989" spans="1:11">
      <c r="A989" s="359"/>
      <c r="B989" s="362"/>
      <c r="C989" s="363"/>
      <c r="D989" s="365"/>
      <c r="E989" s="365"/>
      <c r="F989" s="365"/>
      <c r="G989" s="365"/>
      <c r="H989" s="365"/>
      <c r="I989" s="365"/>
      <c r="J989" s="365"/>
      <c r="K989" s="365"/>
    </row>
    <row r="990" spans="1:11">
      <c r="A990" s="359"/>
      <c r="B990" s="362"/>
      <c r="C990" s="363"/>
      <c r="D990" s="365"/>
      <c r="E990" s="365"/>
      <c r="F990" s="365"/>
      <c r="G990" s="365"/>
      <c r="H990" s="365"/>
      <c r="I990" s="365"/>
      <c r="J990" s="365"/>
      <c r="K990" s="365"/>
    </row>
    <row r="991" spans="1:11">
      <c r="A991" s="359"/>
      <c r="B991" s="362"/>
      <c r="C991" s="363"/>
      <c r="D991" s="365"/>
      <c r="E991" s="365"/>
      <c r="F991" s="365"/>
      <c r="G991" s="365"/>
      <c r="H991" s="365"/>
      <c r="I991" s="365"/>
      <c r="J991" s="365"/>
      <c r="K991" s="365"/>
    </row>
    <row r="992" spans="1:11">
      <c r="A992" s="359"/>
      <c r="B992" s="362"/>
      <c r="C992" s="363"/>
      <c r="D992" s="365"/>
      <c r="E992" s="365"/>
      <c r="F992" s="365"/>
      <c r="G992" s="365"/>
      <c r="H992" s="365"/>
      <c r="I992" s="365"/>
      <c r="J992" s="365"/>
      <c r="K992" s="365"/>
    </row>
    <row r="993" spans="1:11">
      <c r="A993" s="359"/>
      <c r="B993" s="362"/>
      <c r="C993" s="363"/>
      <c r="D993" s="365"/>
      <c r="E993" s="365"/>
      <c r="F993" s="365"/>
      <c r="G993" s="365"/>
      <c r="H993" s="365"/>
      <c r="I993" s="365"/>
      <c r="J993" s="365"/>
      <c r="K993" s="365"/>
    </row>
    <row r="994" spans="1:11">
      <c r="A994" s="359"/>
      <c r="B994" s="362"/>
      <c r="C994" s="363"/>
      <c r="D994" s="365"/>
      <c r="E994" s="365"/>
      <c r="F994" s="365"/>
      <c r="G994" s="365"/>
      <c r="H994" s="365"/>
      <c r="I994" s="365"/>
      <c r="J994" s="365"/>
      <c r="K994" s="365"/>
    </row>
    <row r="995" spans="1:11">
      <c r="A995" s="359"/>
      <c r="B995" s="362"/>
      <c r="C995" s="363"/>
      <c r="D995" s="365"/>
      <c r="E995" s="365"/>
      <c r="F995" s="365"/>
      <c r="G995" s="365"/>
      <c r="H995" s="365"/>
      <c r="I995" s="365"/>
      <c r="J995" s="365"/>
      <c r="K995" s="365"/>
    </row>
    <row r="996" spans="1:11">
      <c r="A996" s="359"/>
      <c r="B996" s="362"/>
      <c r="C996" s="363"/>
      <c r="D996" s="365"/>
      <c r="E996" s="365"/>
      <c r="F996" s="365"/>
      <c r="G996" s="365"/>
      <c r="H996" s="365"/>
      <c r="I996" s="365"/>
      <c r="J996" s="365"/>
      <c r="K996" s="365"/>
    </row>
    <row r="997" spans="1:11">
      <c r="A997" s="359"/>
      <c r="B997" s="362"/>
      <c r="C997" s="363"/>
      <c r="D997" s="365"/>
      <c r="E997" s="365"/>
      <c r="F997" s="365"/>
      <c r="G997" s="365"/>
      <c r="H997" s="365"/>
      <c r="I997" s="365"/>
      <c r="J997" s="365"/>
      <c r="K997" s="365"/>
    </row>
    <row r="998" spans="1:11">
      <c r="A998" s="359"/>
      <c r="B998" s="362"/>
      <c r="C998" s="363"/>
      <c r="D998" s="365"/>
      <c r="E998" s="365"/>
      <c r="F998" s="365"/>
      <c r="G998" s="365"/>
      <c r="H998" s="365"/>
      <c r="I998" s="365"/>
      <c r="J998" s="365"/>
      <c r="K998" s="365"/>
    </row>
    <row r="999" spans="1:11">
      <c r="A999" s="359"/>
      <c r="B999" s="362"/>
      <c r="C999" s="363"/>
      <c r="D999" s="365"/>
      <c r="E999" s="365"/>
      <c r="F999" s="365"/>
      <c r="G999" s="365"/>
      <c r="H999" s="365"/>
      <c r="I999" s="365"/>
      <c r="J999" s="365"/>
      <c r="K999" s="365"/>
    </row>
    <row r="1000" spans="1:11">
      <c r="A1000" s="359"/>
      <c r="B1000" s="362"/>
      <c r="C1000" s="363"/>
      <c r="D1000" s="365"/>
      <c r="E1000" s="365"/>
      <c r="F1000" s="365"/>
      <c r="G1000" s="365"/>
      <c r="H1000" s="365"/>
      <c r="I1000" s="365"/>
      <c r="J1000" s="365"/>
      <c r="K1000" s="365"/>
    </row>
    <row r="1001" spans="1:11">
      <c r="A1001" s="359"/>
      <c r="B1001" s="362"/>
      <c r="C1001" s="363"/>
      <c r="D1001" s="365"/>
      <c r="E1001" s="365"/>
      <c r="F1001" s="365"/>
      <c r="G1001" s="365"/>
      <c r="H1001" s="365"/>
      <c r="I1001" s="365"/>
      <c r="J1001" s="365"/>
      <c r="K1001" s="365"/>
    </row>
    <row r="1002" spans="1:11">
      <c r="A1002" s="359"/>
      <c r="B1002" s="362"/>
      <c r="C1002" s="363"/>
      <c r="D1002" s="365"/>
      <c r="E1002" s="365"/>
      <c r="F1002" s="365"/>
      <c r="G1002" s="365"/>
      <c r="H1002" s="365"/>
      <c r="I1002" s="365"/>
      <c r="J1002" s="365"/>
      <c r="K1002" s="365"/>
    </row>
    <row r="1003" spans="1:11">
      <c r="A1003" s="359"/>
      <c r="B1003" s="362"/>
      <c r="C1003" s="363"/>
      <c r="D1003" s="365"/>
      <c r="E1003" s="365"/>
      <c r="F1003" s="365"/>
      <c r="G1003" s="365"/>
      <c r="H1003" s="365"/>
      <c r="I1003" s="365"/>
      <c r="J1003" s="365"/>
      <c r="K1003" s="365"/>
    </row>
    <row r="1004" spans="1:11">
      <c r="A1004" s="359"/>
      <c r="B1004" s="362"/>
      <c r="C1004" s="363"/>
      <c r="D1004" s="365"/>
      <c r="E1004" s="365"/>
      <c r="F1004" s="365"/>
      <c r="G1004" s="365"/>
      <c r="H1004" s="365"/>
      <c r="I1004" s="365"/>
      <c r="J1004" s="365"/>
      <c r="K1004" s="365"/>
    </row>
    <row r="1005" spans="1:11">
      <c r="A1005" s="359"/>
      <c r="B1005" s="362"/>
      <c r="C1005" s="363"/>
      <c r="D1005" s="365"/>
      <c r="E1005" s="365"/>
      <c r="F1005" s="365"/>
      <c r="G1005" s="365"/>
      <c r="H1005" s="365"/>
      <c r="I1005" s="365"/>
      <c r="J1005" s="365"/>
      <c r="K1005" s="365"/>
    </row>
    <row r="1006" spans="1:11">
      <c r="A1006" s="359"/>
      <c r="B1006" s="362"/>
      <c r="C1006" s="363"/>
      <c r="D1006" s="365"/>
      <c r="E1006" s="365"/>
      <c r="F1006" s="365"/>
      <c r="G1006" s="365"/>
      <c r="H1006" s="365"/>
      <c r="I1006" s="365"/>
      <c r="J1006" s="365"/>
      <c r="K1006" s="365"/>
    </row>
    <row r="1007" spans="1:11">
      <c r="A1007" s="359"/>
      <c r="B1007" s="362"/>
      <c r="C1007" s="363"/>
      <c r="D1007" s="365"/>
      <c r="E1007" s="365"/>
      <c r="F1007" s="365"/>
      <c r="G1007" s="365"/>
      <c r="H1007" s="365"/>
      <c r="I1007" s="365"/>
      <c r="J1007" s="365"/>
      <c r="K1007" s="365"/>
    </row>
  </sheetData>
  <sortState xmlns:xlrd2="http://schemas.microsoft.com/office/spreadsheetml/2017/richdata2" ref="A2:D29">
    <sortCondition ref="D2:D29"/>
  </sortState>
  <dataValidations count="6">
    <dataValidation type="custom" allowBlank="1" showInputMessage="1" showErrorMessage="1" sqref="B1" xr:uid="{8CF0969F-1D52-4C95-9B6F-835F101296F5}">
      <formula1>"S, V40, V50, V60, V70, V80, V90"</formula1>
    </dataValidation>
    <dataValidation type="list" allowBlank="1" showInputMessage="1" showErrorMessage="1" sqref="C22:C1048576" xr:uid="{00000000-0002-0000-0000-000002000000}">
      <formula1>$XEW$3:$XFD$18</formula1>
    </dataValidation>
    <dataValidation type="list" allowBlank="1" showInputMessage="1" showErrorMessage="1" sqref="B2:B1048576" xr:uid="{00000000-0002-0000-0000-000001000000}">
      <formula1>"S, V40, V50, V60, V70, V80, V90"</formula1>
    </dataValidation>
    <dataValidation type="list" allowBlank="1" showInputMessage="1" showErrorMessage="1" sqref="C15:C21" xr:uid="{B89D10B3-C147-41E7-812F-FEC97A65B276}">
      <formula1>$XEW$6:$XFD$35</formula1>
    </dataValidation>
    <dataValidation type="list" allowBlank="1" showInputMessage="1" showErrorMessage="1" sqref="C12:C14" xr:uid="{7378C063-55F1-4267-A8C0-198277D8D532}">
      <formula1>$XEW$6:$XFD$37</formula1>
    </dataValidation>
    <dataValidation type="list" allowBlank="1" showInputMessage="1" showErrorMessage="1" sqref="C2:C11" xr:uid="{288EBD00-AD4B-495D-A64A-86A223725D7D}">
      <formula1>$XFD$2:$XFD$17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9C3A6-705F-42AC-9E89-52B5D8497F50}">
  <dimension ref="A2:XFD1009"/>
  <sheetViews>
    <sheetView topLeftCell="A20" zoomScale="140" zoomScaleNormal="140" zoomScalePageLayoutView="140" workbookViewId="0">
      <selection activeCell="A4" sqref="A4:G8"/>
    </sheetView>
  </sheetViews>
  <sheetFormatPr defaultColWidth="10.83203125" defaultRowHeight="13"/>
  <cols>
    <col min="1" max="1" width="26.58203125" style="128" customWidth="1"/>
    <col min="2" max="2" width="4.5" style="128" bestFit="1" customWidth="1"/>
    <col min="3" max="3" width="21.58203125" style="128" bestFit="1" customWidth="1"/>
    <col min="4" max="4" width="7.5" style="128" customWidth="1"/>
    <col min="5" max="16384" width="10.83203125" style="128"/>
  </cols>
  <sheetData>
    <row r="2" spans="1:11 16384:16384">
      <c r="A2" s="496" t="s">
        <v>80</v>
      </c>
      <c r="B2" s="497" t="s">
        <v>28</v>
      </c>
      <c r="C2" s="498" t="s">
        <v>26</v>
      </c>
      <c r="D2" s="499">
        <v>60</v>
      </c>
      <c r="E2" s="499">
        <v>78</v>
      </c>
      <c r="F2" s="499"/>
      <c r="G2" s="499"/>
      <c r="H2" s="356"/>
      <c r="I2" s="356"/>
      <c r="J2" s="356"/>
      <c r="K2" s="356"/>
      <c r="XFD2" s="355" t="s">
        <v>15</v>
      </c>
    </row>
    <row r="3" spans="1:11 16384:16384">
      <c r="A3" s="496" t="s">
        <v>552</v>
      </c>
      <c r="B3" s="497" t="s">
        <v>28</v>
      </c>
      <c r="C3" s="498" t="s">
        <v>26</v>
      </c>
      <c r="D3" s="499"/>
      <c r="E3" s="499"/>
      <c r="F3" s="499"/>
      <c r="G3" s="499">
        <v>66</v>
      </c>
      <c r="H3" s="356"/>
      <c r="I3" s="356"/>
      <c r="J3" s="356"/>
      <c r="K3" s="356"/>
      <c r="XFD3" s="355" t="s">
        <v>16</v>
      </c>
    </row>
    <row r="4" spans="1:11 16384:16384">
      <c r="A4" s="496" t="s">
        <v>187</v>
      </c>
      <c r="B4" s="497" t="s">
        <v>34</v>
      </c>
      <c r="C4" s="498" t="s">
        <v>26</v>
      </c>
      <c r="D4" s="499">
        <v>43</v>
      </c>
      <c r="E4" s="499">
        <v>66</v>
      </c>
      <c r="F4" s="499"/>
      <c r="G4" s="499"/>
      <c r="H4" s="356"/>
      <c r="I4" s="356"/>
      <c r="J4" s="356"/>
      <c r="K4" s="356"/>
      <c r="XFD4" s="355" t="s">
        <v>17</v>
      </c>
    </row>
    <row r="5" spans="1:11 16384:16384" ht="15.5">
      <c r="A5" s="496" t="s">
        <v>96</v>
      </c>
      <c r="B5" s="497" t="s">
        <v>35</v>
      </c>
      <c r="C5" s="498" t="s">
        <v>26</v>
      </c>
      <c r="D5" s="499">
        <v>52</v>
      </c>
      <c r="E5" s="499">
        <v>68</v>
      </c>
      <c r="F5" s="499"/>
      <c r="G5" s="499"/>
      <c r="H5" s="356"/>
      <c r="I5" s="356"/>
      <c r="J5" s="356"/>
      <c r="K5" s="356"/>
      <c r="XFD5" s="348"/>
    </row>
    <row r="6" spans="1:11 16384:16384" ht="15.5">
      <c r="A6" s="496" t="s">
        <v>318</v>
      </c>
      <c r="B6" s="497" t="s">
        <v>34</v>
      </c>
      <c r="C6" s="498" t="s">
        <v>26</v>
      </c>
      <c r="D6" s="499"/>
      <c r="E6" s="499">
        <v>93</v>
      </c>
      <c r="F6" s="499"/>
      <c r="G6" s="499"/>
      <c r="H6" s="356"/>
      <c r="I6" s="356"/>
      <c r="J6" s="356"/>
      <c r="K6" s="356"/>
      <c r="XFD6" s="348"/>
    </row>
    <row r="7" spans="1:11 16384:16384">
      <c r="A7" s="496" t="s">
        <v>319</v>
      </c>
      <c r="B7" s="497" t="s">
        <v>35</v>
      </c>
      <c r="C7" s="498" t="s">
        <v>26</v>
      </c>
      <c r="D7" s="499"/>
      <c r="E7" s="499">
        <v>152</v>
      </c>
      <c r="F7" s="499"/>
      <c r="G7" s="499">
        <v>126</v>
      </c>
      <c r="H7" s="356"/>
      <c r="I7" s="356"/>
      <c r="J7" s="356"/>
      <c r="K7" s="356"/>
      <c r="XFD7" s="355" t="s">
        <v>18</v>
      </c>
    </row>
    <row r="8" spans="1:11 16384:16384">
      <c r="A8" s="496" t="s">
        <v>320</v>
      </c>
      <c r="B8" s="497" t="s">
        <v>51</v>
      </c>
      <c r="C8" s="498" t="s">
        <v>26</v>
      </c>
      <c r="D8" s="499">
        <v>124</v>
      </c>
      <c r="E8" s="499">
        <v>179</v>
      </c>
      <c r="F8" s="499"/>
      <c r="G8" s="499"/>
      <c r="H8" s="356"/>
      <c r="I8" s="356"/>
      <c r="J8" s="356"/>
      <c r="K8" s="356"/>
      <c r="XFD8" s="355" t="s">
        <v>19</v>
      </c>
    </row>
    <row r="9" spans="1:11 16384:16384">
      <c r="A9" s="496" t="s">
        <v>188</v>
      </c>
      <c r="B9" s="497" t="s">
        <v>33</v>
      </c>
      <c r="C9" s="498" t="s">
        <v>26</v>
      </c>
      <c r="D9" s="499">
        <v>96</v>
      </c>
      <c r="E9" s="499">
        <v>116</v>
      </c>
      <c r="F9" s="499"/>
      <c r="G9" s="499">
        <v>105</v>
      </c>
      <c r="H9" s="356"/>
      <c r="I9" s="356"/>
      <c r="J9" s="356"/>
      <c r="K9" s="356"/>
      <c r="XFD9" s="355" t="s">
        <v>11</v>
      </c>
    </row>
    <row r="10" spans="1:11 16384:16384">
      <c r="A10" s="496" t="s">
        <v>189</v>
      </c>
      <c r="B10" s="497" t="s">
        <v>35</v>
      </c>
      <c r="C10" s="498" t="s">
        <v>26</v>
      </c>
      <c r="D10" s="499">
        <v>108</v>
      </c>
      <c r="E10" s="499">
        <v>155</v>
      </c>
      <c r="F10" s="499"/>
      <c r="G10" s="499"/>
      <c r="H10" s="356"/>
      <c r="I10" s="356"/>
      <c r="J10" s="356"/>
      <c r="K10" s="356"/>
      <c r="XFD10" s="355" t="s">
        <v>20</v>
      </c>
    </row>
    <row r="11" spans="1:11 16384:16384" ht="15.5">
      <c r="A11" s="496" t="s">
        <v>44</v>
      </c>
      <c r="B11" s="497" t="s">
        <v>33</v>
      </c>
      <c r="C11" s="498" t="s">
        <v>26</v>
      </c>
      <c r="D11" s="499">
        <v>71</v>
      </c>
      <c r="E11" s="499"/>
      <c r="F11" s="499"/>
      <c r="G11" s="499"/>
      <c r="H11" s="356"/>
      <c r="I11" s="356"/>
      <c r="J11" s="356"/>
      <c r="K11" s="356"/>
      <c r="XFD11" s="348"/>
    </row>
    <row r="12" spans="1:11 16384:16384" ht="15.5">
      <c r="A12" s="496" t="s">
        <v>321</v>
      </c>
      <c r="B12" s="497" t="s">
        <v>28</v>
      </c>
      <c r="C12" s="498" t="s">
        <v>26</v>
      </c>
      <c r="D12" s="499"/>
      <c r="E12" s="499">
        <v>163</v>
      </c>
      <c r="F12" s="499"/>
      <c r="G12" s="499"/>
      <c r="H12" s="356"/>
      <c r="I12" s="356"/>
      <c r="J12" s="356"/>
      <c r="K12" s="356"/>
      <c r="XFD12" s="348"/>
    </row>
    <row r="13" spans="1:11 16384:16384">
      <c r="A13" s="496" t="s">
        <v>322</v>
      </c>
      <c r="B13" s="497" t="s">
        <v>35</v>
      </c>
      <c r="C13" s="498" t="s">
        <v>26</v>
      </c>
      <c r="D13" s="499"/>
      <c r="E13" s="499">
        <v>80</v>
      </c>
      <c r="F13" s="499"/>
      <c r="G13" s="499">
        <v>57</v>
      </c>
      <c r="H13" s="356"/>
      <c r="I13" s="356"/>
      <c r="J13" s="356"/>
      <c r="K13" s="356"/>
      <c r="XFD13" s="355" t="s">
        <v>21</v>
      </c>
    </row>
    <row r="14" spans="1:11 16384:16384">
      <c r="A14" s="496" t="s">
        <v>190</v>
      </c>
      <c r="B14" s="497" t="s">
        <v>28</v>
      </c>
      <c r="C14" s="498" t="s">
        <v>26</v>
      </c>
      <c r="D14" s="499">
        <v>123</v>
      </c>
      <c r="E14" s="499"/>
      <c r="F14" s="499"/>
      <c r="G14" s="499"/>
      <c r="H14" s="356"/>
      <c r="I14" s="356"/>
      <c r="J14" s="356"/>
      <c r="K14" s="356"/>
      <c r="XFD14" s="355" t="s">
        <v>22</v>
      </c>
    </row>
    <row r="15" spans="1:11 16384:16384" ht="15.5">
      <c r="A15" s="496" t="s">
        <v>45</v>
      </c>
      <c r="B15" s="497" t="s">
        <v>33</v>
      </c>
      <c r="C15" s="498" t="s">
        <v>26</v>
      </c>
      <c r="D15" s="499">
        <v>91</v>
      </c>
      <c r="E15" s="499"/>
      <c r="F15" s="499"/>
      <c r="G15" s="499">
        <v>84</v>
      </c>
      <c r="H15" s="356"/>
      <c r="I15" s="356"/>
      <c r="J15" s="356"/>
      <c r="K15" s="356"/>
      <c r="XFD15" s="348"/>
    </row>
    <row r="16" spans="1:11 16384:16384">
      <c r="A16" s="496" t="s">
        <v>323</v>
      </c>
      <c r="B16" s="497" t="s">
        <v>34</v>
      </c>
      <c r="C16" s="498" t="s">
        <v>26</v>
      </c>
      <c r="D16" s="499"/>
      <c r="E16" s="499">
        <v>132</v>
      </c>
      <c r="F16" s="499"/>
      <c r="G16" s="499"/>
      <c r="H16" s="356"/>
      <c r="I16" s="356"/>
      <c r="J16" s="356"/>
      <c r="K16" s="356"/>
      <c r="XFD16" s="355" t="s">
        <v>12</v>
      </c>
    </row>
    <row r="17" spans="1:11 16384:16384" ht="15.5">
      <c r="A17" s="496" t="s">
        <v>42</v>
      </c>
      <c r="B17" s="497" t="s">
        <v>34</v>
      </c>
      <c r="C17" s="498" t="s">
        <v>26</v>
      </c>
      <c r="D17" s="499">
        <v>70</v>
      </c>
      <c r="E17" s="499">
        <v>84</v>
      </c>
      <c r="F17" s="499"/>
      <c r="G17" s="499">
        <v>65</v>
      </c>
      <c r="H17" s="356"/>
      <c r="I17" s="356"/>
      <c r="J17" s="356"/>
      <c r="K17" s="356"/>
      <c r="XFD17" s="348"/>
    </row>
    <row r="18" spans="1:11 16384:16384" ht="15.5">
      <c r="A18" s="496" t="s">
        <v>324</v>
      </c>
      <c r="B18" s="497" t="s">
        <v>28</v>
      </c>
      <c r="C18" s="498" t="s">
        <v>26</v>
      </c>
      <c r="D18" s="499"/>
      <c r="E18" s="499">
        <v>127</v>
      </c>
      <c r="F18" s="499"/>
      <c r="G18" s="499">
        <v>117</v>
      </c>
      <c r="H18" s="356"/>
      <c r="I18" s="356"/>
      <c r="J18" s="356"/>
      <c r="K18" s="356"/>
      <c r="XFD18" s="348"/>
    </row>
    <row r="19" spans="1:11 16384:16384" ht="15.5">
      <c r="A19" s="496" t="s">
        <v>325</v>
      </c>
      <c r="B19" s="497" t="s">
        <v>51</v>
      </c>
      <c r="C19" s="498" t="s">
        <v>26</v>
      </c>
      <c r="D19" s="499"/>
      <c r="E19" s="499">
        <v>184</v>
      </c>
      <c r="F19" s="499"/>
      <c r="G19" s="499">
        <v>142</v>
      </c>
      <c r="H19" s="356"/>
      <c r="I19" s="356"/>
      <c r="J19" s="356"/>
      <c r="K19" s="356"/>
      <c r="XFD19" s="348"/>
    </row>
    <row r="20" spans="1:11 16384:16384">
      <c r="A20" s="496" t="s">
        <v>326</v>
      </c>
      <c r="B20" s="497" t="s">
        <v>35</v>
      </c>
      <c r="C20" s="498" t="s">
        <v>26</v>
      </c>
      <c r="D20" s="499"/>
      <c r="E20" s="499">
        <v>187</v>
      </c>
      <c r="F20" s="499"/>
      <c r="G20" s="499"/>
      <c r="H20" s="356"/>
      <c r="I20" s="356"/>
      <c r="J20" s="356"/>
      <c r="K20" s="356"/>
      <c r="XFD20" s="355" t="s">
        <v>23</v>
      </c>
    </row>
    <row r="21" spans="1:11 16384:16384">
      <c r="A21" s="496" t="s">
        <v>191</v>
      </c>
      <c r="B21" s="497" t="s">
        <v>28</v>
      </c>
      <c r="C21" s="498" t="s">
        <v>26</v>
      </c>
      <c r="D21" s="499">
        <v>66</v>
      </c>
      <c r="E21" s="499"/>
      <c r="F21" s="499"/>
      <c r="G21" s="499">
        <v>78</v>
      </c>
      <c r="H21" s="356"/>
      <c r="I21" s="356"/>
      <c r="J21" s="356"/>
      <c r="K21" s="356"/>
      <c r="XFD21" s="355" t="s">
        <v>24</v>
      </c>
    </row>
    <row r="22" spans="1:11 16384:16384">
      <c r="A22" s="496" t="s">
        <v>46</v>
      </c>
      <c r="B22" s="497" t="s">
        <v>34</v>
      </c>
      <c r="C22" s="498" t="s">
        <v>26</v>
      </c>
      <c r="D22" s="499">
        <v>121</v>
      </c>
      <c r="E22" s="499">
        <v>162</v>
      </c>
      <c r="F22" s="499"/>
      <c r="G22" s="499">
        <v>130</v>
      </c>
      <c r="H22" s="356"/>
      <c r="I22" s="356"/>
      <c r="J22" s="356"/>
      <c r="K22" s="356"/>
      <c r="XFD22" s="355" t="s">
        <v>25</v>
      </c>
    </row>
    <row r="23" spans="1:11 16384:16384">
      <c r="A23" s="496" t="s">
        <v>192</v>
      </c>
      <c r="B23" s="497" t="s">
        <v>28</v>
      </c>
      <c r="C23" s="498" t="s">
        <v>26</v>
      </c>
      <c r="D23" s="499">
        <v>82</v>
      </c>
      <c r="E23" s="499">
        <v>119</v>
      </c>
      <c r="F23" s="499"/>
      <c r="G23" s="499"/>
      <c r="H23" s="356"/>
      <c r="I23" s="356"/>
      <c r="J23" s="356"/>
      <c r="K23" s="356"/>
      <c r="XFD23" s="355" t="s">
        <v>26</v>
      </c>
    </row>
    <row r="24" spans="1:11 16384:16384" ht="15.5">
      <c r="A24" s="496" t="s">
        <v>43</v>
      </c>
      <c r="B24" s="497" t="s">
        <v>28</v>
      </c>
      <c r="C24" s="498" t="s">
        <v>26</v>
      </c>
      <c r="D24" s="499">
        <v>93</v>
      </c>
      <c r="E24" s="499">
        <v>53</v>
      </c>
      <c r="F24" s="499"/>
      <c r="G24" s="499">
        <v>52</v>
      </c>
      <c r="H24" s="356"/>
      <c r="I24" s="356"/>
      <c r="J24" s="356"/>
      <c r="K24" s="356"/>
      <c r="XFD24" s="348"/>
    </row>
    <row r="25" spans="1:11 16384:16384" ht="15.5">
      <c r="A25" s="496" t="s">
        <v>327</v>
      </c>
      <c r="B25" s="497" t="s">
        <v>34</v>
      </c>
      <c r="C25" s="498" t="s">
        <v>26</v>
      </c>
      <c r="D25" s="499"/>
      <c r="E25" s="499">
        <v>166</v>
      </c>
      <c r="F25" s="499"/>
      <c r="G25" s="499"/>
      <c r="H25" s="356"/>
      <c r="I25" s="356"/>
      <c r="J25" s="356"/>
      <c r="K25" s="356"/>
      <c r="XFD25" s="348"/>
    </row>
    <row r="26" spans="1:11 16384:16384">
      <c r="A26" s="496" t="s">
        <v>328</v>
      </c>
      <c r="B26" s="497" t="s">
        <v>35</v>
      </c>
      <c r="C26" s="498" t="s">
        <v>26</v>
      </c>
      <c r="D26" s="499"/>
      <c r="E26" s="499">
        <v>105</v>
      </c>
      <c r="F26" s="499"/>
      <c r="G26" s="499">
        <v>107</v>
      </c>
      <c r="H26" s="356"/>
      <c r="I26" s="356"/>
      <c r="J26" s="356"/>
      <c r="K26" s="356"/>
      <c r="XFD26" s="355" t="s">
        <v>13</v>
      </c>
    </row>
    <row r="27" spans="1:11 16384:16384">
      <c r="A27" s="496" t="s">
        <v>193</v>
      </c>
      <c r="B27" s="497" t="s">
        <v>34</v>
      </c>
      <c r="C27" s="498" t="s">
        <v>26</v>
      </c>
      <c r="D27" s="499">
        <v>76</v>
      </c>
      <c r="E27" s="499"/>
      <c r="F27" s="499"/>
      <c r="G27" s="499"/>
      <c r="H27" s="356"/>
      <c r="I27" s="356"/>
      <c r="J27" s="356"/>
      <c r="K27" s="356"/>
      <c r="XFD27" s="355" t="s">
        <v>27</v>
      </c>
    </row>
    <row r="28" spans="1:11 16384:16384" ht="15.5">
      <c r="A28" s="496" t="s">
        <v>194</v>
      </c>
      <c r="B28" s="497" t="s">
        <v>28</v>
      </c>
      <c r="C28" s="498" t="s">
        <v>26</v>
      </c>
      <c r="D28" s="499">
        <v>119</v>
      </c>
      <c r="E28" s="499"/>
      <c r="F28" s="499"/>
      <c r="G28" s="499"/>
      <c r="H28" s="356"/>
      <c r="I28" s="356"/>
      <c r="J28" s="356"/>
      <c r="K28" s="356"/>
      <c r="XFD28" s="348"/>
    </row>
    <row r="29" spans="1:11 16384:16384" ht="15.5">
      <c r="A29" s="496" t="s">
        <v>195</v>
      </c>
      <c r="B29" s="497" t="s">
        <v>28</v>
      </c>
      <c r="C29" s="498" t="s">
        <v>26</v>
      </c>
      <c r="D29" s="499">
        <v>39</v>
      </c>
      <c r="E29" s="499"/>
      <c r="F29" s="499"/>
      <c r="G29" s="499">
        <v>45</v>
      </c>
      <c r="H29" s="356"/>
      <c r="I29" s="356"/>
      <c r="J29" s="356"/>
      <c r="K29" s="356"/>
      <c r="XFD29" s="348"/>
    </row>
    <row r="30" spans="1:11 16384:16384" ht="15.5">
      <c r="A30" s="496" t="s">
        <v>329</v>
      </c>
      <c r="B30" s="497" t="s">
        <v>28</v>
      </c>
      <c r="C30" s="498" t="s">
        <v>26</v>
      </c>
      <c r="D30" s="499"/>
      <c r="E30" s="499">
        <v>28</v>
      </c>
      <c r="F30" s="499"/>
      <c r="G30" s="499">
        <v>19</v>
      </c>
      <c r="H30" s="356"/>
      <c r="I30" s="356"/>
      <c r="J30" s="356"/>
      <c r="K30" s="356"/>
      <c r="XFD30" s="348"/>
    </row>
    <row r="31" spans="1:11 16384:16384" ht="15.5">
      <c r="A31" s="350"/>
      <c r="B31" s="353"/>
      <c r="C31" s="354"/>
      <c r="D31" s="356"/>
      <c r="E31" s="356"/>
      <c r="F31" s="356"/>
      <c r="G31" s="356"/>
      <c r="H31" s="356"/>
      <c r="I31" s="356"/>
      <c r="J31" s="356"/>
      <c r="K31" s="356"/>
      <c r="XFD31" s="348"/>
    </row>
    <row r="32" spans="1:11 16384:16384" ht="15.5">
      <c r="A32" s="350"/>
      <c r="B32" s="353"/>
      <c r="C32" s="354"/>
      <c r="D32" s="356"/>
      <c r="E32" s="356"/>
      <c r="F32" s="356"/>
      <c r="G32" s="356"/>
      <c r="H32" s="356"/>
      <c r="I32" s="356"/>
      <c r="J32" s="356"/>
      <c r="K32" s="356"/>
      <c r="XFD32" s="348"/>
    </row>
    <row r="33" spans="1:11">
      <c r="A33" s="350"/>
      <c r="B33" s="353"/>
      <c r="C33" s="354"/>
      <c r="D33" s="356"/>
      <c r="E33" s="356"/>
      <c r="F33" s="356"/>
      <c r="G33" s="356"/>
      <c r="H33" s="356"/>
      <c r="I33" s="356"/>
      <c r="J33" s="356"/>
      <c r="K33" s="356"/>
    </row>
    <row r="34" spans="1:11">
      <c r="A34" s="350"/>
      <c r="B34" s="353"/>
      <c r="C34" s="354"/>
      <c r="D34" s="356"/>
      <c r="E34" s="356"/>
      <c r="F34" s="356"/>
      <c r="G34" s="356"/>
      <c r="H34" s="356"/>
      <c r="I34" s="356"/>
      <c r="J34" s="356"/>
      <c r="K34" s="356"/>
    </row>
    <row r="35" spans="1:11">
      <c r="A35" s="350"/>
      <c r="B35" s="353"/>
      <c r="C35" s="354"/>
      <c r="D35" s="356"/>
      <c r="E35" s="356"/>
      <c r="F35" s="356"/>
      <c r="G35" s="356"/>
      <c r="H35" s="356"/>
      <c r="I35" s="356"/>
      <c r="J35" s="356"/>
      <c r="K35" s="356"/>
    </row>
    <row r="36" spans="1:11">
      <c r="A36" s="350"/>
      <c r="B36" s="353"/>
      <c r="C36" s="354"/>
      <c r="D36" s="356"/>
      <c r="E36" s="356"/>
      <c r="F36" s="356"/>
      <c r="G36" s="356"/>
      <c r="H36" s="356"/>
      <c r="I36" s="356"/>
      <c r="J36" s="356"/>
      <c r="K36" s="356"/>
    </row>
    <row r="37" spans="1:11">
      <c r="A37" s="350"/>
      <c r="B37" s="353"/>
      <c r="C37" s="354"/>
      <c r="D37" s="356"/>
      <c r="E37" s="356"/>
      <c r="F37" s="356"/>
      <c r="G37" s="356"/>
      <c r="H37" s="356"/>
      <c r="I37" s="356"/>
      <c r="J37" s="356"/>
      <c r="K37" s="356"/>
    </row>
    <row r="38" spans="1:11">
      <c r="A38" s="350"/>
      <c r="B38" s="353"/>
      <c r="C38" s="354"/>
      <c r="D38" s="356"/>
      <c r="E38" s="356"/>
      <c r="F38" s="356"/>
      <c r="G38" s="356"/>
      <c r="H38" s="356"/>
      <c r="I38" s="356"/>
      <c r="J38" s="356"/>
      <c r="K38" s="356"/>
    </row>
    <row r="39" spans="1:11">
      <c r="A39" s="350"/>
      <c r="B39" s="353"/>
      <c r="C39" s="354"/>
      <c r="D39" s="356"/>
      <c r="E39" s="356"/>
      <c r="F39" s="356"/>
      <c r="G39" s="356"/>
      <c r="H39" s="356"/>
      <c r="I39" s="356"/>
      <c r="J39" s="356"/>
      <c r="K39" s="356"/>
    </row>
    <row r="40" spans="1:11">
      <c r="A40" s="350"/>
      <c r="B40" s="353"/>
      <c r="C40" s="354"/>
      <c r="D40" s="356"/>
      <c r="E40" s="356"/>
      <c r="F40" s="356"/>
      <c r="G40" s="356"/>
      <c r="H40" s="356"/>
      <c r="I40" s="356"/>
      <c r="J40" s="356"/>
      <c r="K40" s="356"/>
    </row>
    <row r="41" spans="1:11">
      <c r="A41" s="350"/>
      <c r="B41" s="353"/>
      <c r="C41" s="354"/>
      <c r="D41" s="356"/>
      <c r="E41" s="356"/>
      <c r="F41" s="356"/>
      <c r="G41" s="356"/>
      <c r="H41" s="356"/>
      <c r="I41" s="356"/>
      <c r="J41" s="356"/>
      <c r="K41" s="356"/>
    </row>
    <row r="42" spans="1:11">
      <c r="A42" s="350"/>
      <c r="B42" s="353"/>
      <c r="C42" s="354"/>
      <c r="D42" s="356"/>
      <c r="E42" s="356"/>
      <c r="F42" s="356"/>
      <c r="G42" s="356"/>
      <c r="H42" s="356"/>
      <c r="I42" s="356"/>
      <c r="J42" s="356"/>
      <c r="K42" s="356"/>
    </row>
    <row r="43" spans="1:11">
      <c r="A43" s="350"/>
      <c r="B43" s="353"/>
      <c r="C43" s="354"/>
      <c r="D43" s="356"/>
      <c r="E43" s="356"/>
      <c r="F43" s="356"/>
      <c r="G43" s="356"/>
      <c r="H43" s="356"/>
      <c r="I43" s="356"/>
      <c r="J43" s="356"/>
      <c r="K43" s="356"/>
    </row>
    <row r="44" spans="1:11">
      <c r="A44" s="350"/>
      <c r="B44" s="353"/>
      <c r="C44" s="354"/>
      <c r="D44" s="356"/>
      <c r="E44" s="356"/>
      <c r="F44" s="356"/>
      <c r="G44" s="356"/>
      <c r="H44" s="356"/>
      <c r="I44" s="356"/>
      <c r="J44" s="356"/>
      <c r="K44" s="356"/>
    </row>
    <row r="45" spans="1:11">
      <c r="A45" s="350"/>
      <c r="B45" s="353"/>
      <c r="C45" s="354"/>
      <c r="D45" s="356"/>
      <c r="E45" s="356"/>
      <c r="F45" s="356"/>
      <c r="G45" s="356"/>
      <c r="H45" s="356"/>
      <c r="I45" s="356"/>
      <c r="J45" s="356"/>
      <c r="K45" s="356"/>
    </row>
    <row r="46" spans="1:11">
      <c r="A46" s="350"/>
      <c r="B46" s="353"/>
      <c r="C46" s="354"/>
      <c r="D46" s="356"/>
      <c r="E46" s="356"/>
      <c r="F46" s="356"/>
      <c r="G46" s="356"/>
      <c r="H46" s="356"/>
      <c r="I46" s="356"/>
      <c r="J46" s="356"/>
      <c r="K46" s="356"/>
    </row>
    <row r="47" spans="1:11">
      <c r="A47" s="350"/>
      <c r="B47" s="353"/>
      <c r="C47" s="354"/>
      <c r="D47" s="356"/>
      <c r="E47" s="356"/>
      <c r="F47" s="356"/>
      <c r="G47" s="356"/>
      <c r="H47" s="356"/>
      <c r="I47" s="356"/>
      <c r="J47" s="356"/>
      <c r="K47" s="356"/>
    </row>
    <row r="48" spans="1:11">
      <c r="A48" s="350"/>
      <c r="B48" s="353"/>
      <c r="C48" s="354"/>
      <c r="D48" s="356"/>
      <c r="E48" s="356"/>
      <c r="F48" s="356"/>
      <c r="G48" s="356"/>
      <c r="H48" s="356"/>
      <c r="I48" s="356"/>
      <c r="J48" s="356"/>
      <c r="K48" s="356"/>
    </row>
    <row r="49" spans="1:11">
      <c r="A49" s="350"/>
      <c r="B49" s="353"/>
      <c r="C49" s="354"/>
      <c r="D49" s="356"/>
      <c r="E49" s="356"/>
      <c r="F49" s="356"/>
      <c r="G49" s="356"/>
      <c r="H49" s="356"/>
      <c r="I49" s="356"/>
      <c r="J49" s="356"/>
      <c r="K49" s="356"/>
    </row>
    <row r="50" spans="1:11">
      <c r="A50" s="350"/>
      <c r="B50" s="353"/>
      <c r="C50" s="354"/>
      <c r="D50" s="356"/>
      <c r="E50" s="356"/>
      <c r="F50" s="356"/>
      <c r="G50" s="356"/>
      <c r="H50" s="356"/>
      <c r="I50" s="356"/>
      <c r="J50" s="356"/>
      <c r="K50" s="356"/>
    </row>
    <row r="51" spans="1:11">
      <c r="A51" s="350"/>
      <c r="B51" s="353"/>
      <c r="C51" s="354"/>
      <c r="D51" s="356"/>
      <c r="E51" s="356"/>
      <c r="F51" s="356"/>
      <c r="G51" s="356"/>
      <c r="H51" s="356"/>
      <c r="I51" s="356"/>
      <c r="J51" s="356"/>
      <c r="K51" s="356"/>
    </row>
    <row r="52" spans="1:11">
      <c r="A52" s="350"/>
      <c r="B52" s="353"/>
      <c r="C52" s="354"/>
      <c r="D52" s="356"/>
      <c r="E52" s="356"/>
      <c r="F52" s="356"/>
      <c r="G52" s="356"/>
      <c r="H52" s="356"/>
      <c r="I52" s="356"/>
      <c r="J52" s="356"/>
      <c r="K52" s="356"/>
    </row>
    <row r="53" spans="1:11">
      <c r="A53" s="350"/>
      <c r="B53" s="353"/>
      <c r="C53" s="354"/>
      <c r="D53" s="356"/>
      <c r="E53" s="356"/>
      <c r="F53" s="356"/>
      <c r="G53" s="356"/>
      <c r="H53" s="356"/>
      <c r="I53" s="356"/>
      <c r="J53" s="356"/>
      <c r="K53" s="356"/>
    </row>
    <row r="54" spans="1:11">
      <c r="A54" s="350"/>
      <c r="B54" s="353"/>
      <c r="C54" s="354"/>
      <c r="D54" s="356"/>
      <c r="E54" s="356"/>
      <c r="F54" s="356"/>
      <c r="G54" s="356"/>
      <c r="H54" s="356"/>
      <c r="I54" s="356"/>
      <c r="J54" s="356"/>
      <c r="K54" s="356"/>
    </row>
    <row r="55" spans="1:11">
      <c r="A55" s="350"/>
      <c r="B55" s="353"/>
      <c r="C55" s="354"/>
      <c r="D55" s="356"/>
      <c r="E55" s="356"/>
      <c r="F55" s="356"/>
      <c r="G55" s="356"/>
      <c r="H55" s="356"/>
      <c r="I55" s="356"/>
      <c r="J55" s="356"/>
      <c r="K55" s="356"/>
    </row>
    <row r="56" spans="1:11">
      <c r="A56" s="350"/>
      <c r="B56" s="353"/>
      <c r="C56" s="354"/>
      <c r="D56" s="356"/>
      <c r="E56" s="356"/>
      <c r="F56" s="356"/>
      <c r="G56" s="356"/>
      <c r="H56" s="356"/>
      <c r="I56" s="356"/>
      <c r="J56" s="356"/>
      <c r="K56" s="356"/>
    </row>
    <row r="57" spans="1:11">
      <c r="A57" s="350"/>
      <c r="B57" s="353"/>
      <c r="C57" s="354"/>
      <c r="D57" s="356"/>
      <c r="E57" s="356"/>
      <c r="F57" s="356"/>
      <c r="G57" s="356"/>
      <c r="H57" s="356"/>
      <c r="I57" s="356"/>
      <c r="J57" s="356"/>
      <c r="K57" s="356"/>
    </row>
    <row r="58" spans="1:11">
      <c r="A58" s="350"/>
      <c r="B58" s="353"/>
      <c r="C58" s="354"/>
      <c r="D58" s="356"/>
      <c r="E58" s="356"/>
      <c r="F58" s="356"/>
      <c r="G58" s="356"/>
      <c r="H58" s="356"/>
      <c r="I58" s="356"/>
      <c r="J58" s="356"/>
      <c r="K58" s="356"/>
    </row>
    <row r="59" spans="1:11">
      <c r="A59" s="350"/>
      <c r="B59" s="353"/>
      <c r="C59" s="354"/>
      <c r="D59" s="356"/>
      <c r="E59" s="356"/>
      <c r="F59" s="356"/>
      <c r="G59" s="356"/>
      <c r="H59" s="356"/>
      <c r="I59" s="356"/>
      <c r="J59" s="356"/>
      <c r="K59" s="356"/>
    </row>
    <row r="60" spans="1:11">
      <c r="A60" s="350"/>
      <c r="B60" s="353"/>
      <c r="C60" s="354"/>
      <c r="D60" s="356"/>
      <c r="E60" s="356"/>
      <c r="F60" s="356"/>
      <c r="G60" s="356"/>
      <c r="H60" s="356"/>
      <c r="I60" s="356"/>
      <c r="J60" s="356"/>
      <c r="K60" s="356"/>
    </row>
    <row r="61" spans="1:11">
      <c r="A61" s="350"/>
      <c r="B61" s="353"/>
      <c r="C61" s="354"/>
      <c r="D61" s="356"/>
      <c r="E61" s="356"/>
      <c r="F61" s="356"/>
      <c r="G61" s="356"/>
      <c r="H61" s="356"/>
      <c r="I61" s="356"/>
      <c r="J61" s="356"/>
      <c r="K61" s="356"/>
    </row>
    <row r="62" spans="1:11">
      <c r="A62" s="350"/>
      <c r="B62" s="353"/>
      <c r="C62" s="354"/>
      <c r="D62" s="356"/>
      <c r="E62" s="356"/>
      <c r="F62" s="356"/>
      <c r="G62" s="356"/>
      <c r="H62" s="356"/>
      <c r="I62" s="356"/>
      <c r="J62" s="356"/>
      <c r="K62" s="356"/>
    </row>
    <row r="63" spans="1:11">
      <c r="A63" s="350"/>
      <c r="B63" s="353"/>
      <c r="C63" s="354"/>
      <c r="D63" s="356"/>
      <c r="E63" s="356"/>
      <c r="F63" s="356"/>
      <c r="G63" s="356"/>
      <c r="H63" s="356"/>
      <c r="I63" s="356"/>
      <c r="J63" s="356"/>
      <c r="K63" s="356"/>
    </row>
    <row r="64" spans="1:11">
      <c r="A64" s="350"/>
      <c r="B64" s="353"/>
      <c r="C64" s="354"/>
      <c r="D64" s="356"/>
      <c r="E64" s="356"/>
      <c r="F64" s="356"/>
      <c r="G64" s="356"/>
      <c r="H64" s="356"/>
      <c r="I64" s="356"/>
      <c r="J64" s="356"/>
      <c r="K64" s="356"/>
    </row>
    <row r="65" spans="1:11">
      <c r="A65" s="350"/>
      <c r="B65" s="353"/>
      <c r="C65" s="354"/>
      <c r="D65" s="356"/>
      <c r="E65" s="356"/>
      <c r="F65" s="356"/>
      <c r="G65" s="356"/>
      <c r="H65" s="356"/>
      <c r="I65" s="356"/>
      <c r="J65" s="356"/>
      <c r="K65" s="356"/>
    </row>
    <row r="66" spans="1:11">
      <c r="A66" s="350"/>
      <c r="B66" s="353"/>
      <c r="C66" s="354"/>
      <c r="D66" s="356"/>
      <c r="E66" s="356"/>
      <c r="F66" s="356"/>
      <c r="G66" s="356"/>
      <c r="H66" s="356"/>
      <c r="I66" s="356"/>
      <c r="J66" s="356"/>
      <c r="K66" s="356"/>
    </row>
    <row r="67" spans="1:11">
      <c r="A67" s="350"/>
      <c r="B67" s="353"/>
      <c r="C67" s="354"/>
      <c r="D67" s="356"/>
      <c r="E67" s="356"/>
      <c r="F67" s="356"/>
      <c r="G67" s="356"/>
      <c r="H67" s="356"/>
      <c r="I67" s="356"/>
      <c r="J67" s="356"/>
      <c r="K67" s="356"/>
    </row>
    <row r="68" spans="1:11">
      <c r="A68" s="350"/>
      <c r="B68" s="353"/>
      <c r="C68" s="354"/>
      <c r="D68" s="356"/>
      <c r="E68" s="356"/>
      <c r="F68" s="356"/>
      <c r="G68" s="356"/>
      <c r="H68" s="356"/>
      <c r="I68" s="356"/>
      <c r="J68" s="356"/>
      <c r="K68" s="356"/>
    </row>
    <row r="69" spans="1:11">
      <c r="A69" s="350"/>
      <c r="B69" s="353"/>
      <c r="C69" s="354"/>
      <c r="D69" s="356"/>
      <c r="E69" s="356"/>
      <c r="F69" s="356"/>
      <c r="G69" s="356"/>
      <c r="H69" s="356"/>
      <c r="I69" s="356"/>
      <c r="J69" s="356"/>
      <c r="K69" s="356"/>
    </row>
    <row r="70" spans="1:11">
      <c r="A70" s="350"/>
      <c r="B70" s="353"/>
      <c r="C70" s="354"/>
      <c r="D70" s="356"/>
      <c r="E70" s="356"/>
      <c r="F70" s="356"/>
      <c r="G70" s="356"/>
      <c r="H70" s="356"/>
      <c r="I70" s="356"/>
      <c r="J70" s="356"/>
      <c r="K70" s="356"/>
    </row>
    <row r="71" spans="1:11">
      <c r="A71" s="350"/>
      <c r="B71" s="353"/>
      <c r="C71" s="354"/>
      <c r="D71" s="356"/>
      <c r="E71" s="356"/>
      <c r="F71" s="356"/>
      <c r="G71" s="356"/>
      <c r="H71" s="356"/>
      <c r="I71" s="356"/>
      <c r="J71" s="356"/>
      <c r="K71" s="356"/>
    </row>
    <row r="72" spans="1:11">
      <c r="A72" s="350"/>
      <c r="B72" s="353"/>
      <c r="C72" s="354"/>
      <c r="D72" s="356"/>
      <c r="E72" s="356"/>
      <c r="F72" s="356"/>
      <c r="G72" s="356"/>
      <c r="H72" s="356"/>
      <c r="I72" s="356"/>
      <c r="J72" s="356"/>
      <c r="K72" s="356"/>
    </row>
    <row r="73" spans="1:11">
      <c r="A73" s="350"/>
      <c r="B73" s="353"/>
      <c r="C73" s="354"/>
      <c r="D73" s="356"/>
      <c r="E73" s="356"/>
      <c r="F73" s="356"/>
      <c r="G73" s="356"/>
      <c r="H73" s="356"/>
      <c r="I73" s="356"/>
      <c r="J73" s="356"/>
      <c r="K73" s="356"/>
    </row>
    <row r="74" spans="1:11">
      <c r="A74" s="350"/>
      <c r="B74" s="353"/>
      <c r="C74" s="354"/>
      <c r="D74" s="356"/>
      <c r="E74" s="356"/>
      <c r="F74" s="356"/>
      <c r="G74" s="356"/>
      <c r="H74" s="356"/>
      <c r="I74" s="356"/>
      <c r="J74" s="356"/>
      <c r="K74" s="356"/>
    </row>
    <row r="75" spans="1:11">
      <c r="A75" s="350"/>
      <c r="B75" s="353"/>
      <c r="C75" s="354"/>
      <c r="D75" s="356"/>
      <c r="E75" s="356"/>
      <c r="F75" s="356"/>
      <c r="G75" s="356"/>
      <c r="H75" s="356"/>
      <c r="I75" s="356"/>
      <c r="J75" s="356"/>
      <c r="K75" s="356"/>
    </row>
    <row r="76" spans="1:11">
      <c r="A76" s="350"/>
      <c r="B76" s="353"/>
      <c r="C76" s="354"/>
      <c r="D76" s="356"/>
      <c r="E76" s="356"/>
      <c r="F76" s="356"/>
      <c r="G76" s="356"/>
      <c r="H76" s="356"/>
      <c r="I76" s="356"/>
      <c r="J76" s="356"/>
      <c r="K76" s="356"/>
    </row>
    <row r="77" spans="1:11">
      <c r="A77" s="350"/>
      <c r="B77" s="353"/>
      <c r="C77" s="354"/>
      <c r="D77" s="356"/>
      <c r="E77" s="356"/>
      <c r="F77" s="356"/>
      <c r="G77" s="356"/>
      <c r="H77" s="356"/>
      <c r="I77" s="356"/>
      <c r="J77" s="356"/>
      <c r="K77" s="356"/>
    </row>
    <row r="78" spans="1:11">
      <c r="A78" s="350"/>
      <c r="B78" s="353"/>
      <c r="C78" s="354"/>
      <c r="D78" s="356"/>
      <c r="E78" s="356"/>
      <c r="F78" s="356"/>
      <c r="G78" s="356"/>
      <c r="H78" s="356"/>
      <c r="I78" s="356"/>
      <c r="J78" s="356"/>
      <c r="K78" s="356"/>
    </row>
    <row r="79" spans="1:11">
      <c r="A79" s="350"/>
      <c r="B79" s="353"/>
      <c r="C79" s="354"/>
      <c r="D79" s="356"/>
      <c r="E79" s="356"/>
      <c r="F79" s="356"/>
      <c r="G79" s="356"/>
      <c r="H79" s="356"/>
      <c r="I79" s="356"/>
      <c r="J79" s="356"/>
      <c r="K79" s="356"/>
    </row>
    <row r="80" spans="1:11">
      <c r="A80" s="350"/>
      <c r="B80" s="353"/>
      <c r="C80" s="354"/>
      <c r="D80" s="356"/>
      <c r="E80" s="356"/>
      <c r="F80" s="356"/>
      <c r="G80" s="356"/>
      <c r="H80" s="356"/>
      <c r="I80" s="356"/>
      <c r="J80" s="356"/>
      <c r="K80" s="356"/>
    </row>
    <row r="81" spans="1:11">
      <c r="A81" s="350"/>
      <c r="B81" s="353"/>
      <c r="C81" s="354"/>
      <c r="D81" s="356"/>
      <c r="E81" s="356"/>
      <c r="F81" s="356"/>
      <c r="G81" s="356"/>
      <c r="H81" s="356"/>
      <c r="I81" s="356"/>
      <c r="J81" s="356"/>
      <c r="K81" s="356"/>
    </row>
    <row r="82" spans="1:11">
      <c r="A82" s="350"/>
      <c r="B82" s="353"/>
      <c r="C82" s="354"/>
      <c r="D82" s="356"/>
      <c r="E82" s="356"/>
      <c r="F82" s="356"/>
      <c r="G82" s="356"/>
      <c r="H82" s="356"/>
      <c r="I82" s="356"/>
      <c r="J82" s="356"/>
      <c r="K82" s="356"/>
    </row>
    <row r="83" spans="1:11">
      <c r="A83" s="350"/>
      <c r="B83" s="353"/>
      <c r="C83" s="354"/>
      <c r="D83" s="356"/>
      <c r="E83" s="356"/>
      <c r="F83" s="356"/>
      <c r="G83" s="356"/>
      <c r="H83" s="356"/>
      <c r="I83" s="356"/>
      <c r="J83" s="356"/>
      <c r="K83" s="356"/>
    </row>
    <row r="84" spans="1:11">
      <c r="A84" s="350"/>
      <c r="B84" s="353"/>
      <c r="C84" s="354"/>
      <c r="D84" s="356"/>
      <c r="E84" s="356"/>
      <c r="F84" s="356"/>
      <c r="G84" s="356"/>
      <c r="H84" s="356"/>
      <c r="I84" s="356"/>
      <c r="J84" s="356"/>
      <c r="K84" s="356"/>
    </row>
    <row r="85" spans="1:11">
      <c r="A85" s="350"/>
      <c r="B85" s="353"/>
      <c r="C85" s="354"/>
      <c r="D85" s="356"/>
      <c r="E85" s="356"/>
      <c r="F85" s="356"/>
      <c r="G85" s="356"/>
      <c r="H85" s="356"/>
      <c r="I85" s="356"/>
      <c r="J85" s="356"/>
      <c r="K85" s="356"/>
    </row>
    <row r="86" spans="1:11">
      <c r="A86" s="350"/>
      <c r="B86" s="353"/>
      <c r="C86" s="354"/>
      <c r="D86" s="356"/>
      <c r="E86" s="356"/>
      <c r="F86" s="356"/>
      <c r="G86" s="356"/>
      <c r="H86" s="356"/>
      <c r="I86" s="356"/>
      <c r="J86" s="356"/>
      <c r="K86" s="356"/>
    </row>
    <row r="87" spans="1:11">
      <c r="A87" s="350"/>
      <c r="B87" s="353"/>
      <c r="C87" s="354"/>
      <c r="D87" s="356"/>
      <c r="E87" s="356"/>
      <c r="F87" s="356"/>
      <c r="G87" s="356"/>
      <c r="H87" s="356"/>
      <c r="I87" s="356"/>
      <c r="J87" s="356"/>
      <c r="K87" s="356"/>
    </row>
    <row r="88" spans="1:11">
      <c r="A88" s="350"/>
      <c r="B88" s="353"/>
      <c r="C88" s="354"/>
      <c r="D88" s="356"/>
      <c r="E88" s="356"/>
      <c r="F88" s="356"/>
      <c r="G88" s="356"/>
      <c r="H88" s="356"/>
      <c r="I88" s="356"/>
      <c r="J88" s="356"/>
      <c r="K88" s="356"/>
    </row>
    <row r="89" spans="1:11">
      <c r="A89" s="350"/>
      <c r="B89" s="353"/>
      <c r="C89" s="354"/>
      <c r="D89" s="356"/>
      <c r="E89" s="356"/>
      <c r="F89" s="356"/>
      <c r="G89" s="356"/>
      <c r="H89" s="356"/>
      <c r="I89" s="356"/>
      <c r="J89" s="356"/>
      <c r="K89" s="356"/>
    </row>
    <row r="90" spans="1:11">
      <c r="A90" s="350"/>
      <c r="B90" s="353"/>
      <c r="C90" s="354"/>
      <c r="D90" s="356"/>
      <c r="E90" s="356"/>
      <c r="F90" s="356"/>
      <c r="G90" s="356"/>
      <c r="H90" s="356"/>
      <c r="I90" s="356"/>
      <c r="J90" s="356"/>
      <c r="K90" s="356"/>
    </row>
    <row r="91" spans="1:11">
      <c r="A91" s="350"/>
      <c r="B91" s="353"/>
      <c r="C91" s="354"/>
      <c r="D91" s="356"/>
      <c r="E91" s="356"/>
      <c r="F91" s="356"/>
      <c r="G91" s="356"/>
      <c r="H91" s="356"/>
      <c r="I91" s="356"/>
      <c r="J91" s="356"/>
      <c r="K91" s="356"/>
    </row>
    <row r="92" spans="1:11">
      <c r="A92" s="350"/>
      <c r="B92" s="353"/>
      <c r="C92" s="354"/>
      <c r="D92" s="356"/>
      <c r="E92" s="356"/>
      <c r="F92" s="356"/>
      <c r="G92" s="356"/>
      <c r="H92" s="356"/>
      <c r="I92" s="356"/>
      <c r="J92" s="356"/>
      <c r="K92" s="356"/>
    </row>
    <row r="93" spans="1:11">
      <c r="A93" s="350"/>
      <c r="B93" s="353"/>
      <c r="C93" s="354"/>
      <c r="D93" s="356"/>
      <c r="E93" s="356"/>
      <c r="F93" s="356"/>
      <c r="G93" s="356"/>
      <c r="H93" s="356"/>
      <c r="I93" s="356"/>
      <c r="J93" s="356"/>
      <c r="K93" s="356"/>
    </row>
    <row r="94" spans="1:11">
      <c r="A94" s="350"/>
      <c r="B94" s="353"/>
      <c r="C94" s="354"/>
      <c r="D94" s="356"/>
      <c r="E94" s="356"/>
      <c r="F94" s="356"/>
      <c r="G94" s="356"/>
      <c r="H94" s="356"/>
      <c r="I94" s="356"/>
      <c r="J94" s="356"/>
      <c r="K94" s="356"/>
    </row>
    <row r="95" spans="1:11">
      <c r="A95" s="350"/>
      <c r="B95" s="353"/>
      <c r="C95" s="354"/>
      <c r="D95" s="356"/>
      <c r="E95" s="356"/>
      <c r="F95" s="356"/>
      <c r="G95" s="356"/>
      <c r="H95" s="356"/>
      <c r="I95" s="356"/>
      <c r="J95" s="356"/>
      <c r="K95" s="356"/>
    </row>
    <row r="96" spans="1:11">
      <c r="A96" s="350"/>
      <c r="B96" s="353"/>
      <c r="C96" s="354"/>
      <c r="D96" s="356"/>
      <c r="E96" s="356"/>
      <c r="F96" s="356"/>
      <c r="G96" s="356"/>
      <c r="H96" s="356"/>
      <c r="I96" s="356"/>
      <c r="J96" s="356"/>
      <c r="K96" s="356"/>
    </row>
    <row r="97" spans="1:11">
      <c r="A97" s="350"/>
      <c r="B97" s="353"/>
      <c r="C97" s="354"/>
      <c r="D97" s="356"/>
      <c r="E97" s="356"/>
      <c r="F97" s="356"/>
      <c r="G97" s="356"/>
      <c r="H97" s="356"/>
      <c r="I97" s="356"/>
      <c r="J97" s="356"/>
      <c r="K97" s="356"/>
    </row>
    <row r="98" spans="1:11">
      <c r="A98" s="350"/>
      <c r="B98" s="353"/>
      <c r="C98" s="354"/>
      <c r="D98" s="356"/>
      <c r="E98" s="356"/>
      <c r="F98" s="356"/>
      <c r="G98" s="356"/>
      <c r="H98" s="356"/>
      <c r="I98" s="356"/>
      <c r="J98" s="356"/>
      <c r="K98" s="356"/>
    </row>
    <row r="99" spans="1:11">
      <c r="A99" s="350"/>
      <c r="B99" s="353"/>
      <c r="C99" s="354"/>
      <c r="D99" s="356"/>
      <c r="E99" s="356"/>
      <c r="F99" s="356"/>
      <c r="G99" s="356"/>
      <c r="H99" s="356"/>
      <c r="I99" s="356"/>
      <c r="J99" s="356"/>
      <c r="K99" s="356"/>
    </row>
    <row r="100" spans="1:11">
      <c r="A100" s="350"/>
      <c r="B100" s="353"/>
      <c r="C100" s="354"/>
      <c r="D100" s="356"/>
      <c r="E100" s="356"/>
      <c r="F100" s="356"/>
      <c r="G100" s="356"/>
      <c r="H100" s="356"/>
      <c r="I100" s="356"/>
      <c r="J100" s="356"/>
      <c r="K100" s="356"/>
    </row>
    <row r="101" spans="1:11">
      <c r="A101" s="350"/>
      <c r="B101" s="353"/>
      <c r="C101" s="354"/>
      <c r="D101" s="356"/>
      <c r="E101" s="356"/>
      <c r="F101" s="356"/>
      <c r="G101" s="356"/>
      <c r="H101" s="356"/>
      <c r="I101" s="356"/>
      <c r="J101" s="356"/>
      <c r="K101" s="356"/>
    </row>
    <row r="102" spans="1:11">
      <c r="A102" s="350"/>
      <c r="B102" s="353"/>
      <c r="C102" s="354"/>
      <c r="D102" s="356"/>
      <c r="E102" s="356"/>
      <c r="F102" s="356"/>
      <c r="G102" s="356"/>
      <c r="H102" s="356"/>
      <c r="I102" s="356"/>
      <c r="J102" s="356"/>
      <c r="K102" s="356"/>
    </row>
    <row r="103" spans="1:11">
      <c r="A103" s="350"/>
      <c r="B103" s="353"/>
      <c r="C103" s="354"/>
      <c r="D103" s="356"/>
      <c r="E103" s="356"/>
      <c r="F103" s="356"/>
      <c r="G103" s="356"/>
      <c r="H103" s="356"/>
      <c r="I103" s="356"/>
      <c r="J103" s="356"/>
      <c r="K103" s="356"/>
    </row>
    <row r="104" spans="1:11">
      <c r="A104" s="350"/>
      <c r="B104" s="353"/>
      <c r="C104" s="354"/>
      <c r="D104" s="356"/>
      <c r="E104" s="356"/>
      <c r="F104" s="356"/>
      <c r="G104" s="356"/>
      <c r="H104" s="356"/>
      <c r="I104" s="356"/>
      <c r="J104" s="356"/>
      <c r="K104" s="356"/>
    </row>
    <row r="105" spans="1:11">
      <c r="A105" s="350"/>
      <c r="B105" s="353"/>
      <c r="C105" s="354"/>
      <c r="D105" s="356"/>
      <c r="E105" s="356"/>
      <c r="F105" s="356"/>
      <c r="G105" s="356"/>
      <c r="H105" s="356"/>
      <c r="I105" s="356"/>
      <c r="J105" s="356"/>
      <c r="K105" s="356"/>
    </row>
    <row r="106" spans="1:11">
      <c r="A106" s="350"/>
      <c r="B106" s="353"/>
      <c r="C106" s="354"/>
      <c r="D106" s="356"/>
      <c r="E106" s="356"/>
      <c r="F106" s="356"/>
      <c r="G106" s="356"/>
      <c r="H106" s="356"/>
      <c r="I106" s="356"/>
      <c r="J106" s="356"/>
      <c r="K106" s="356"/>
    </row>
    <row r="107" spans="1:11">
      <c r="A107" s="350"/>
      <c r="B107" s="353"/>
      <c r="C107" s="354"/>
      <c r="D107" s="356"/>
      <c r="E107" s="356"/>
      <c r="F107" s="356"/>
      <c r="G107" s="356"/>
      <c r="H107" s="356"/>
      <c r="I107" s="356"/>
      <c r="J107" s="356"/>
      <c r="K107" s="356"/>
    </row>
    <row r="108" spans="1:11">
      <c r="A108" s="350"/>
      <c r="B108" s="353"/>
      <c r="C108" s="354"/>
      <c r="D108" s="356"/>
      <c r="E108" s="356"/>
      <c r="F108" s="356"/>
      <c r="G108" s="356"/>
      <c r="H108" s="356"/>
      <c r="I108" s="356"/>
      <c r="J108" s="356"/>
      <c r="K108" s="356"/>
    </row>
    <row r="109" spans="1:11">
      <c r="A109" s="350"/>
      <c r="B109" s="353"/>
      <c r="C109" s="354"/>
      <c r="D109" s="356"/>
      <c r="E109" s="356"/>
      <c r="F109" s="356"/>
      <c r="G109" s="356"/>
      <c r="H109" s="356"/>
      <c r="I109" s="356"/>
      <c r="J109" s="356"/>
      <c r="K109" s="356"/>
    </row>
    <row r="110" spans="1:11">
      <c r="A110" s="350"/>
      <c r="B110" s="353"/>
      <c r="C110" s="354"/>
      <c r="D110" s="356"/>
      <c r="E110" s="356"/>
      <c r="F110" s="356"/>
      <c r="G110" s="356"/>
      <c r="H110" s="356"/>
      <c r="I110" s="356"/>
      <c r="J110" s="356"/>
      <c r="K110" s="356"/>
    </row>
    <row r="111" spans="1:11">
      <c r="A111" s="350"/>
      <c r="B111" s="353"/>
      <c r="C111" s="354"/>
      <c r="D111" s="356"/>
      <c r="E111" s="356"/>
      <c r="F111" s="356"/>
      <c r="G111" s="356"/>
      <c r="H111" s="356"/>
      <c r="I111" s="356"/>
      <c r="J111" s="356"/>
      <c r="K111" s="356"/>
    </row>
    <row r="112" spans="1:11">
      <c r="A112" s="350"/>
      <c r="B112" s="353"/>
      <c r="C112" s="354"/>
      <c r="D112" s="356"/>
      <c r="E112" s="356"/>
      <c r="F112" s="356"/>
      <c r="G112" s="356"/>
      <c r="H112" s="356"/>
      <c r="I112" s="356"/>
      <c r="J112" s="356"/>
      <c r="K112" s="356"/>
    </row>
    <row r="113" spans="1:11">
      <c r="A113" s="350"/>
      <c r="B113" s="353"/>
      <c r="C113" s="354"/>
      <c r="D113" s="356"/>
      <c r="E113" s="356"/>
      <c r="F113" s="356"/>
      <c r="G113" s="356"/>
      <c r="H113" s="356"/>
      <c r="I113" s="356"/>
      <c r="J113" s="356"/>
      <c r="K113" s="356"/>
    </row>
    <row r="114" spans="1:11">
      <c r="A114" s="350"/>
      <c r="B114" s="353"/>
      <c r="C114" s="354"/>
      <c r="D114" s="356"/>
      <c r="E114" s="356"/>
      <c r="F114" s="356"/>
      <c r="G114" s="356"/>
      <c r="H114" s="356"/>
      <c r="I114" s="356"/>
      <c r="J114" s="356"/>
      <c r="K114" s="356"/>
    </row>
    <row r="115" spans="1:11">
      <c r="A115" s="350"/>
      <c r="B115" s="353"/>
      <c r="C115" s="354"/>
      <c r="D115" s="356"/>
      <c r="E115" s="356"/>
      <c r="F115" s="356"/>
      <c r="G115" s="356"/>
      <c r="H115" s="356"/>
      <c r="I115" s="356"/>
      <c r="J115" s="356"/>
      <c r="K115" s="356"/>
    </row>
    <row r="116" spans="1:11">
      <c r="A116" s="350"/>
      <c r="B116" s="353"/>
      <c r="C116" s="354"/>
      <c r="D116" s="356"/>
      <c r="E116" s="356"/>
      <c r="F116" s="356"/>
      <c r="G116" s="356"/>
      <c r="H116" s="356"/>
      <c r="I116" s="356"/>
      <c r="J116" s="356"/>
      <c r="K116" s="356"/>
    </row>
    <row r="117" spans="1:11">
      <c r="A117" s="350"/>
      <c r="B117" s="353"/>
      <c r="C117" s="354"/>
      <c r="D117" s="356"/>
      <c r="E117" s="356"/>
      <c r="F117" s="356"/>
      <c r="G117" s="356"/>
      <c r="H117" s="356"/>
      <c r="I117" s="356"/>
      <c r="J117" s="356"/>
      <c r="K117" s="356"/>
    </row>
    <row r="118" spans="1:11">
      <c r="A118" s="350"/>
      <c r="B118" s="353"/>
      <c r="C118" s="354"/>
      <c r="D118" s="356"/>
      <c r="E118" s="356"/>
      <c r="F118" s="356"/>
      <c r="G118" s="356"/>
      <c r="H118" s="356"/>
      <c r="I118" s="356"/>
      <c r="J118" s="356"/>
      <c r="K118" s="356"/>
    </row>
    <row r="119" spans="1:11">
      <c r="A119" s="350"/>
      <c r="B119" s="353"/>
      <c r="C119" s="354"/>
      <c r="D119" s="356"/>
      <c r="E119" s="356"/>
      <c r="F119" s="356"/>
      <c r="G119" s="356"/>
      <c r="H119" s="356"/>
      <c r="I119" s="356"/>
      <c r="J119" s="356"/>
      <c r="K119" s="356"/>
    </row>
    <row r="120" spans="1:11">
      <c r="A120" s="350"/>
      <c r="B120" s="353"/>
      <c r="C120" s="354"/>
      <c r="D120" s="356"/>
      <c r="E120" s="356"/>
      <c r="F120" s="356"/>
      <c r="G120" s="356"/>
      <c r="H120" s="356"/>
      <c r="I120" s="356"/>
      <c r="J120" s="356"/>
      <c r="K120" s="356"/>
    </row>
    <row r="121" spans="1:11">
      <c r="A121" s="350"/>
      <c r="B121" s="353"/>
      <c r="C121" s="354"/>
      <c r="D121" s="356"/>
      <c r="E121" s="356"/>
      <c r="F121" s="356"/>
      <c r="G121" s="356"/>
      <c r="H121" s="356"/>
      <c r="I121" s="356"/>
      <c r="J121" s="356"/>
      <c r="K121" s="356"/>
    </row>
    <row r="122" spans="1:11">
      <c r="A122" s="350"/>
      <c r="B122" s="353"/>
      <c r="C122" s="354"/>
      <c r="D122" s="356"/>
      <c r="E122" s="356"/>
      <c r="F122" s="356"/>
      <c r="G122" s="356"/>
      <c r="H122" s="356"/>
      <c r="I122" s="356"/>
      <c r="J122" s="356"/>
      <c r="K122" s="356"/>
    </row>
    <row r="123" spans="1:11">
      <c r="A123" s="350"/>
      <c r="B123" s="353"/>
      <c r="C123" s="354"/>
      <c r="D123" s="356"/>
      <c r="E123" s="356"/>
      <c r="F123" s="356"/>
      <c r="G123" s="356"/>
      <c r="H123" s="356"/>
      <c r="I123" s="356"/>
      <c r="J123" s="356"/>
      <c r="K123" s="356"/>
    </row>
    <row r="124" spans="1:11">
      <c r="A124" s="350"/>
      <c r="B124" s="353"/>
      <c r="C124" s="354"/>
      <c r="D124" s="356"/>
      <c r="E124" s="356"/>
      <c r="F124" s="356"/>
      <c r="G124" s="356"/>
      <c r="H124" s="356"/>
      <c r="I124" s="356"/>
      <c r="J124" s="356"/>
      <c r="K124" s="356"/>
    </row>
    <row r="125" spans="1:11">
      <c r="A125" s="350"/>
      <c r="B125" s="353"/>
      <c r="C125" s="354"/>
      <c r="D125" s="356"/>
      <c r="E125" s="356"/>
      <c r="F125" s="356"/>
      <c r="G125" s="356"/>
      <c r="H125" s="356"/>
      <c r="I125" s="356"/>
      <c r="J125" s="356"/>
      <c r="K125" s="356"/>
    </row>
    <row r="126" spans="1:11">
      <c r="A126" s="350"/>
      <c r="B126" s="353"/>
      <c r="C126" s="354"/>
      <c r="D126" s="356"/>
      <c r="E126" s="356"/>
      <c r="F126" s="356"/>
      <c r="G126" s="356"/>
      <c r="H126" s="356"/>
      <c r="I126" s="356"/>
      <c r="J126" s="356"/>
      <c r="K126" s="356"/>
    </row>
    <row r="127" spans="1:11">
      <c r="A127" s="350"/>
      <c r="B127" s="353"/>
      <c r="C127" s="354"/>
      <c r="D127" s="356"/>
      <c r="E127" s="356"/>
      <c r="F127" s="356"/>
      <c r="G127" s="356"/>
      <c r="H127" s="356"/>
      <c r="I127" s="356"/>
      <c r="J127" s="356"/>
      <c r="K127" s="356"/>
    </row>
    <row r="128" spans="1:11">
      <c r="A128" s="350"/>
      <c r="B128" s="353"/>
      <c r="C128" s="354"/>
      <c r="D128" s="356"/>
      <c r="E128" s="356"/>
      <c r="F128" s="356"/>
      <c r="G128" s="356"/>
      <c r="H128" s="356"/>
      <c r="I128" s="356"/>
      <c r="J128" s="356"/>
      <c r="K128" s="356"/>
    </row>
    <row r="129" spans="1:11">
      <c r="A129" s="350"/>
      <c r="B129" s="353"/>
      <c r="C129" s="354"/>
      <c r="D129" s="356"/>
      <c r="E129" s="356"/>
      <c r="F129" s="356"/>
      <c r="G129" s="356"/>
      <c r="H129" s="356"/>
      <c r="I129" s="356"/>
      <c r="J129" s="356"/>
      <c r="K129" s="356"/>
    </row>
    <row r="130" spans="1:11">
      <c r="A130" s="350"/>
      <c r="B130" s="353"/>
      <c r="C130" s="354"/>
      <c r="D130" s="356"/>
      <c r="E130" s="356"/>
      <c r="F130" s="356"/>
      <c r="G130" s="356"/>
      <c r="H130" s="356"/>
      <c r="I130" s="356"/>
      <c r="J130" s="356"/>
      <c r="K130" s="356"/>
    </row>
    <row r="131" spans="1:11">
      <c r="A131" s="350"/>
      <c r="B131" s="353"/>
      <c r="C131" s="354"/>
      <c r="D131" s="356"/>
      <c r="E131" s="356"/>
      <c r="F131" s="356"/>
      <c r="G131" s="356"/>
      <c r="H131" s="356"/>
      <c r="I131" s="356"/>
      <c r="J131" s="356"/>
      <c r="K131" s="356"/>
    </row>
    <row r="132" spans="1:11">
      <c r="A132" s="350"/>
      <c r="B132" s="353"/>
      <c r="C132" s="354"/>
      <c r="D132" s="356"/>
      <c r="E132" s="356"/>
      <c r="F132" s="356"/>
      <c r="G132" s="356"/>
      <c r="H132" s="356"/>
      <c r="I132" s="356"/>
      <c r="J132" s="356"/>
      <c r="K132" s="356"/>
    </row>
    <row r="133" spans="1:11">
      <c r="A133" s="350"/>
      <c r="B133" s="353"/>
      <c r="C133" s="354"/>
      <c r="D133" s="356"/>
      <c r="E133" s="356"/>
      <c r="F133" s="356"/>
      <c r="G133" s="356"/>
      <c r="H133" s="356"/>
      <c r="I133" s="356"/>
      <c r="J133" s="356"/>
      <c r="K133" s="356"/>
    </row>
    <row r="134" spans="1:11">
      <c r="A134" s="350"/>
      <c r="B134" s="353"/>
      <c r="C134" s="354"/>
      <c r="D134" s="356"/>
      <c r="E134" s="356"/>
      <c r="F134" s="356"/>
      <c r="G134" s="356"/>
      <c r="H134" s="356"/>
      <c r="I134" s="356"/>
      <c r="J134" s="356"/>
      <c r="K134" s="356"/>
    </row>
    <row r="135" spans="1:11">
      <c r="A135" s="350"/>
      <c r="B135" s="353"/>
      <c r="C135" s="354"/>
      <c r="D135" s="356"/>
      <c r="E135" s="356"/>
      <c r="F135" s="356"/>
      <c r="G135" s="356"/>
      <c r="H135" s="356"/>
      <c r="I135" s="356"/>
      <c r="J135" s="356"/>
      <c r="K135" s="356"/>
    </row>
    <row r="136" spans="1:11">
      <c r="A136" s="350"/>
      <c r="B136" s="353"/>
      <c r="C136" s="354"/>
      <c r="D136" s="356"/>
      <c r="E136" s="356"/>
      <c r="F136" s="356"/>
      <c r="G136" s="356"/>
      <c r="H136" s="356"/>
      <c r="I136" s="356"/>
      <c r="J136" s="356"/>
      <c r="K136" s="356"/>
    </row>
    <row r="137" spans="1:11">
      <c r="A137" s="350"/>
      <c r="B137" s="353"/>
      <c r="C137" s="354"/>
      <c r="D137" s="356"/>
      <c r="E137" s="356"/>
      <c r="F137" s="356"/>
      <c r="G137" s="356"/>
      <c r="H137" s="356"/>
      <c r="I137" s="356"/>
      <c r="J137" s="356"/>
      <c r="K137" s="356"/>
    </row>
    <row r="138" spans="1:11">
      <c r="A138" s="350"/>
      <c r="B138" s="353"/>
      <c r="C138" s="354"/>
      <c r="D138" s="356"/>
      <c r="E138" s="356"/>
      <c r="F138" s="356"/>
      <c r="G138" s="356"/>
      <c r="H138" s="356"/>
      <c r="I138" s="356"/>
      <c r="J138" s="356"/>
      <c r="K138" s="356"/>
    </row>
    <row r="139" spans="1:11">
      <c r="A139" s="350"/>
      <c r="B139" s="353"/>
      <c r="C139" s="354"/>
      <c r="D139" s="356"/>
      <c r="E139" s="356"/>
      <c r="F139" s="356"/>
      <c r="G139" s="356"/>
      <c r="H139" s="356"/>
      <c r="I139" s="356"/>
      <c r="J139" s="356"/>
      <c r="K139" s="356"/>
    </row>
    <row r="140" spans="1:11">
      <c r="A140" s="350"/>
      <c r="B140" s="353"/>
      <c r="C140" s="354"/>
      <c r="D140" s="356"/>
      <c r="E140" s="356"/>
      <c r="F140" s="356"/>
      <c r="G140" s="356"/>
      <c r="H140" s="356"/>
      <c r="I140" s="356"/>
      <c r="J140" s="356"/>
      <c r="K140" s="356"/>
    </row>
    <row r="141" spans="1:11">
      <c r="A141" s="350"/>
      <c r="B141" s="353"/>
      <c r="C141" s="354"/>
      <c r="D141" s="356"/>
      <c r="E141" s="356"/>
      <c r="F141" s="356"/>
      <c r="G141" s="356"/>
      <c r="H141" s="356"/>
      <c r="I141" s="356"/>
      <c r="J141" s="356"/>
      <c r="K141" s="356"/>
    </row>
    <row r="142" spans="1:11">
      <c r="A142" s="350"/>
      <c r="B142" s="353"/>
      <c r="C142" s="354"/>
      <c r="D142" s="356"/>
      <c r="E142" s="356"/>
      <c r="F142" s="356"/>
      <c r="G142" s="356"/>
      <c r="H142" s="356"/>
      <c r="I142" s="356"/>
      <c r="J142" s="356"/>
      <c r="K142" s="356"/>
    </row>
    <row r="143" spans="1:11">
      <c r="A143" s="350"/>
      <c r="B143" s="353"/>
      <c r="C143" s="354"/>
      <c r="D143" s="356"/>
      <c r="E143" s="356"/>
      <c r="F143" s="356"/>
      <c r="G143" s="356"/>
      <c r="H143" s="356"/>
      <c r="I143" s="356"/>
      <c r="J143" s="356"/>
      <c r="K143" s="356"/>
    </row>
    <row r="144" spans="1:11">
      <c r="A144" s="350"/>
      <c r="B144" s="353"/>
      <c r="C144" s="354"/>
      <c r="D144" s="356"/>
      <c r="E144" s="356"/>
      <c r="F144" s="356"/>
      <c r="G144" s="356"/>
      <c r="H144" s="356"/>
      <c r="I144" s="356"/>
      <c r="J144" s="356"/>
      <c r="K144" s="356"/>
    </row>
    <row r="145" spans="1:11">
      <c r="A145" s="350"/>
      <c r="B145" s="353"/>
      <c r="C145" s="354"/>
      <c r="D145" s="356"/>
      <c r="E145" s="356"/>
      <c r="F145" s="356"/>
      <c r="G145" s="356"/>
      <c r="H145" s="356"/>
      <c r="I145" s="356"/>
      <c r="J145" s="356"/>
      <c r="K145" s="356"/>
    </row>
    <row r="146" spans="1:11">
      <c r="A146" s="350"/>
      <c r="B146" s="353"/>
      <c r="C146" s="354"/>
      <c r="D146" s="356"/>
      <c r="E146" s="356"/>
      <c r="F146" s="356"/>
      <c r="G146" s="356"/>
      <c r="H146" s="356"/>
      <c r="I146" s="356"/>
      <c r="J146" s="356"/>
      <c r="K146" s="356"/>
    </row>
    <row r="147" spans="1:11">
      <c r="A147" s="350"/>
      <c r="B147" s="353"/>
      <c r="C147" s="354"/>
      <c r="D147" s="356"/>
      <c r="E147" s="356"/>
      <c r="F147" s="356"/>
      <c r="G147" s="356"/>
      <c r="H147" s="356"/>
      <c r="I147" s="356"/>
      <c r="J147" s="356"/>
      <c r="K147" s="356"/>
    </row>
    <row r="148" spans="1:11">
      <c r="A148" s="350"/>
      <c r="B148" s="353"/>
      <c r="C148" s="354"/>
      <c r="D148" s="356"/>
      <c r="E148" s="356"/>
      <c r="F148" s="356"/>
      <c r="G148" s="356"/>
      <c r="H148" s="356"/>
      <c r="I148" s="356"/>
      <c r="J148" s="356"/>
      <c r="K148" s="356"/>
    </row>
    <row r="149" spans="1:11">
      <c r="A149" s="350"/>
      <c r="B149" s="353"/>
      <c r="C149" s="354"/>
      <c r="D149" s="356"/>
      <c r="E149" s="356"/>
      <c r="F149" s="356"/>
      <c r="G149" s="356"/>
      <c r="H149" s="356"/>
      <c r="I149" s="356"/>
      <c r="J149" s="356"/>
      <c r="K149" s="356"/>
    </row>
    <row r="150" spans="1:11">
      <c r="A150" s="350"/>
      <c r="B150" s="353"/>
      <c r="C150" s="354"/>
      <c r="D150" s="356"/>
      <c r="E150" s="356"/>
      <c r="F150" s="356"/>
      <c r="G150" s="356"/>
      <c r="H150" s="356"/>
      <c r="I150" s="356"/>
      <c r="J150" s="356"/>
      <c r="K150" s="356"/>
    </row>
    <row r="151" spans="1:11">
      <c r="A151" s="350"/>
      <c r="B151" s="353"/>
      <c r="C151" s="354"/>
      <c r="D151" s="356"/>
      <c r="E151" s="356"/>
      <c r="F151" s="356"/>
      <c r="G151" s="356"/>
      <c r="H151" s="356"/>
      <c r="I151" s="356"/>
      <c r="J151" s="356"/>
      <c r="K151" s="356"/>
    </row>
    <row r="152" spans="1:11">
      <c r="A152" s="350"/>
      <c r="B152" s="353"/>
      <c r="C152" s="354"/>
      <c r="D152" s="356"/>
      <c r="E152" s="356"/>
      <c r="F152" s="356"/>
      <c r="G152" s="356"/>
      <c r="H152" s="356"/>
      <c r="I152" s="356"/>
      <c r="J152" s="356"/>
      <c r="K152" s="356"/>
    </row>
    <row r="153" spans="1:11">
      <c r="A153" s="350"/>
      <c r="B153" s="353"/>
      <c r="C153" s="354"/>
      <c r="D153" s="356"/>
      <c r="E153" s="356"/>
      <c r="F153" s="356"/>
      <c r="G153" s="356"/>
      <c r="H153" s="356"/>
      <c r="I153" s="356"/>
      <c r="J153" s="356"/>
      <c r="K153" s="356"/>
    </row>
    <row r="154" spans="1:11">
      <c r="A154" s="350"/>
      <c r="B154" s="353"/>
      <c r="C154" s="354"/>
      <c r="D154" s="356"/>
      <c r="E154" s="356"/>
      <c r="F154" s="356"/>
      <c r="G154" s="356"/>
      <c r="H154" s="356"/>
      <c r="I154" s="356"/>
      <c r="J154" s="356"/>
      <c r="K154" s="356"/>
    </row>
    <row r="155" spans="1:11">
      <c r="A155" s="350"/>
      <c r="B155" s="353"/>
      <c r="C155" s="354"/>
      <c r="D155" s="356"/>
      <c r="E155" s="356"/>
      <c r="F155" s="356"/>
      <c r="G155" s="356"/>
      <c r="H155" s="356"/>
      <c r="I155" s="356"/>
      <c r="J155" s="356"/>
      <c r="K155" s="356"/>
    </row>
    <row r="156" spans="1:11">
      <c r="A156" s="350"/>
      <c r="B156" s="353"/>
      <c r="C156" s="354"/>
      <c r="D156" s="356"/>
      <c r="E156" s="356"/>
      <c r="F156" s="356"/>
      <c r="G156" s="356"/>
      <c r="H156" s="356"/>
      <c r="I156" s="356"/>
      <c r="J156" s="356"/>
      <c r="K156" s="356"/>
    </row>
    <row r="157" spans="1:11">
      <c r="A157" s="350"/>
      <c r="B157" s="353"/>
      <c r="C157" s="354"/>
      <c r="D157" s="356"/>
      <c r="E157" s="356"/>
      <c r="F157" s="356"/>
      <c r="G157" s="356"/>
      <c r="H157" s="356"/>
      <c r="I157" s="356"/>
      <c r="J157" s="356"/>
      <c r="K157" s="356"/>
    </row>
    <row r="158" spans="1:11">
      <c r="A158" s="350"/>
      <c r="B158" s="353"/>
      <c r="C158" s="354"/>
      <c r="D158" s="356"/>
      <c r="E158" s="356"/>
      <c r="F158" s="356"/>
      <c r="G158" s="356"/>
      <c r="H158" s="356"/>
      <c r="I158" s="356"/>
      <c r="J158" s="356"/>
      <c r="K158" s="356"/>
    </row>
    <row r="159" spans="1:11">
      <c r="A159" s="350"/>
      <c r="B159" s="353"/>
      <c r="C159" s="354"/>
      <c r="D159" s="356"/>
      <c r="E159" s="356"/>
      <c r="F159" s="356"/>
      <c r="G159" s="356"/>
      <c r="H159" s="356"/>
      <c r="I159" s="356"/>
      <c r="J159" s="356"/>
      <c r="K159" s="356"/>
    </row>
    <row r="160" spans="1:11">
      <c r="A160" s="350"/>
      <c r="B160" s="353"/>
      <c r="C160" s="354"/>
      <c r="D160" s="356"/>
      <c r="E160" s="356"/>
      <c r="F160" s="356"/>
      <c r="G160" s="356"/>
      <c r="H160" s="356"/>
      <c r="I160" s="356"/>
      <c r="J160" s="356"/>
      <c r="K160" s="356"/>
    </row>
    <row r="161" spans="1:11">
      <c r="A161" s="350"/>
      <c r="B161" s="353"/>
      <c r="C161" s="354"/>
      <c r="D161" s="356"/>
      <c r="E161" s="356"/>
      <c r="F161" s="356"/>
      <c r="G161" s="356"/>
      <c r="H161" s="356"/>
      <c r="I161" s="356"/>
      <c r="J161" s="356"/>
      <c r="K161" s="356"/>
    </row>
    <row r="162" spans="1:11">
      <c r="A162" s="350"/>
      <c r="B162" s="353"/>
      <c r="C162" s="354"/>
      <c r="D162" s="356"/>
      <c r="E162" s="356"/>
      <c r="F162" s="356"/>
      <c r="G162" s="356"/>
      <c r="H162" s="356"/>
      <c r="I162" s="356"/>
      <c r="J162" s="356"/>
      <c r="K162" s="356"/>
    </row>
    <row r="163" spans="1:11">
      <c r="A163" s="350"/>
      <c r="B163" s="353"/>
      <c r="C163" s="354"/>
      <c r="D163" s="356"/>
      <c r="E163" s="356"/>
      <c r="F163" s="356"/>
      <c r="G163" s="356"/>
      <c r="H163" s="356"/>
      <c r="I163" s="356"/>
      <c r="J163" s="356"/>
      <c r="K163" s="356"/>
    </row>
    <row r="164" spans="1:11">
      <c r="A164" s="350"/>
      <c r="B164" s="353"/>
      <c r="C164" s="354"/>
      <c r="D164" s="356"/>
      <c r="E164" s="356"/>
      <c r="F164" s="356"/>
      <c r="G164" s="356"/>
      <c r="H164" s="356"/>
      <c r="I164" s="356"/>
      <c r="J164" s="356"/>
      <c r="K164" s="356"/>
    </row>
    <row r="165" spans="1:11">
      <c r="A165" s="350"/>
      <c r="B165" s="353"/>
      <c r="C165" s="354"/>
      <c r="D165" s="356"/>
      <c r="E165" s="356"/>
      <c r="F165" s="356"/>
      <c r="G165" s="356"/>
      <c r="H165" s="356"/>
      <c r="I165" s="356"/>
      <c r="J165" s="356"/>
      <c r="K165" s="356"/>
    </row>
    <row r="166" spans="1:11">
      <c r="A166" s="350"/>
      <c r="B166" s="353"/>
      <c r="C166" s="354"/>
      <c r="D166" s="356"/>
      <c r="E166" s="356"/>
      <c r="F166" s="356"/>
      <c r="G166" s="356"/>
      <c r="H166" s="356"/>
      <c r="I166" s="356"/>
      <c r="J166" s="356"/>
      <c r="K166" s="356"/>
    </row>
    <row r="167" spans="1:11">
      <c r="A167" s="350"/>
      <c r="B167" s="353"/>
      <c r="C167" s="354"/>
      <c r="D167" s="356"/>
      <c r="E167" s="356"/>
      <c r="F167" s="356"/>
      <c r="G167" s="356"/>
      <c r="H167" s="356"/>
      <c r="I167" s="356"/>
      <c r="J167" s="356"/>
      <c r="K167" s="356"/>
    </row>
    <row r="168" spans="1:11">
      <c r="A168" s="350"/>
      <c r="B168" s="353"/>
      <c r="C168" s="354"/>
      <c r="D168" s="356"/>
      <c r="E168" s="356"/>
      <c r="F168" s="356"/>
      <c r="G168" s="356"/>
      <c r="H168" s="356"/>
      <c r="I168" s="356"/>
      <c r="J168" s="356"/>
      <c r="K168" s="356"/>
    </row>
    <row r="169" spans="1:11">
      <c r="A169" s="350"/>
      <c r="B169" s="353"/>
      <c r="C169" s="354"/>
      <c r="D169" s="356"/>
      <c r="E169" s="356"/>
      <c r="F169" s="356"/>
      <c r="G169" s="356"/>
      <c r="H169" s="356"/>
      <c r="I169" s="356"/>
      <c r="J169" s="356"/>
      <c r="K169" s="356"/>
    </row>
    <row r="170" spans="1:11">
      <c r="A170" s="350"/>
      <c r="B170" s="353"/>
      <c r="C170" s="354"/>
      <c r="D170" s="356"/>
      <c r="E170" s="356"/>
      <c r="F170" s="356"/>
      <c r="G170" s="356"/>
      <c r="H170" s="356"/>
      <c r="I170" s="356"/>
      <c r="J170" s="356"/>
      <c r="K170" s="356"/>
    </row>
    <row r="171" spans="1:11">
      <c r="A171" s="350"/>
      <c r="B171" s="353"/>
      <c r="C171" s="354"/>
      <c r="D171" s="356"/>
      <c r="E171" s="356"/>
      <c r="F171" s="356"/>
      <c r="G171" s="356"/>
      <c r="H171" s="356"/>
      <c r="I171" s="356"/>
      <c r="J171" s="356"/>
      <c r="K171" s="356"/>
    </row>
    <row r="172" spans="1:11">
      <c r="A172" s="350"/>
      <c r="B172" s="353"/>
      <c r="C172" s="354"/>
      <c r="D172" s="356"/>
      <c r="E172" s="356"/>
      <c r="F172" s="356"/>
      <c r="G172" s="356"/>
      <c r="H172" s="356"/>
      <c r="I172" s="356"/>
      <c r="J172" s="356"/>
      <c r="K172" s="356"/>
    </row>
    <row r="173" spans="1:11">
      <c r="A173" s="350"/>
      <c r="B173" s="353"/>
      <c r="C173" s="354"/>
      <c r="D173" s="356"/>
      <c r="E173" s="356"/>
      <c r="F173" s="356"/>
      <c r="G173" s="356"/>
      <c r="H173" s="356"/>
      <c r="I173" s="356"/>
      <c r="J173" s="356"/>
      <c r="K173" s="356"/>
    </row>
    <row r="174" spans="1:11">
      <c r="A174" s="350"/>
      <c r="B174" s="353"/>
      <c r="C174" s="354"/>
      <c r="D174" s="356"/>
      <c r="E174" s="356"/>
      <c r="F174" s="356"/>
      <c r="G174" s="356"/>
      <c r="H174" s="356"/>
      <c r="I174" s="356"/>
      <c r="J174" s="356"/>
      <c r="K174" s="356"/>
    </row>
    <row r="175" spans="1:11">
      <c r="A175" s="350"/>
      <c r="B175" s="353"/>
      <c r="C175" s="354"/>
      <c r="D175" s="356"/>
      <c r="E175" s="356"/>
      <c r="F175" s="356"/>
      <c r="G175" s="356"/>
      <c r="H175" s="356"/>
      <c r="I175" s="356"/>
      <c r="J175" s="356"/>
      <c r="K175" s="356"/>
    </row>
    <row r="176" spans="1:11">
      <c r="A176" s="350"/>
      <c r="B176" s="353"/>
      <c r="C176" s="354"/>
      <c r="D176" s="356"/>
      <c r="E176" s="356"/>
      <c r="F176" s="356"/>
      <c r="G176" s="356"/>
      <c r="H176" s="356"/>
      <c r="I176" s="356"/>
      <c r="J176" s="356"/>
      <c r="K176" s="356"/>
    </row>
    <row r="177" spans="1:11">
      <c r="A177" s="350"/>
      <c r="B177" s="353"/>
      <c r="C177" s="354"/>
      <c r="D177" s="356"/>
      <c r="E177" s="356"/>
      <c r="F177" s="356"/>
      <c r="G177" s="356"/>
      <c r="H177" s="356"/>
      <c r="I177" s="356"/>
      <c r="J177" s="356"/>
      <c r="K177" s="356"/>
    </row>
    <row r="178" spans="1:11">
      <c r="A178" s="350"/>
      <c r="B178" s="353"/>
      <c r="C178" s="354"/>
      <c r="D178" s="356"/>
      <c r="E178" s="356"/>
      <c r="F178" s="356"/>
      <c r="G178" s="356"/>
      <c r="H178" s="356"/>
      <c r="I178" s="356"/>
      <c r="J178" s="356"/>
      <c r="K178" s="356"/>
    </row>
    <row r="179" spans="1:11">
      <c r="A179" s="350"/>
      <c r="B179" s="353"/>
      <c r="C179" s="354"/>
      <c r="D179" s="356"/>
      <c r="E179" s="356"/>
      <c r="F179" s="356"/>
      <c r="G179" s="356"/>
      <c r="H179" s="356"/>
      <c r="I179" s="356"/>
      <c r="J179" s="356"/>
      <c r="K179" s="356"/>
    </row>
    <row r="180" spans="1:11">
      <c r="A180" s="350"/>
      <c r="B180" s="353"/>
      <c r="C180" s="354"/>
      <c r="D180" s="356"/>
      <c r="E180" s="356"/>
      <c r="F180" s="356"/>
      <c r="G180" s="356"/>
      <c r="H180" s="356"/>
      <c r="I180" s="356"/>
      <c r="J180" s="356"/>
      <c r="K180" s="356"/>
    </row>
    <row r="181" spans="1:11">
      <c r="A181" s="350"/>
      <c r="B181" s="353"/>
      <c r="C181" s="354"/>
      <c r="D181" s="356"/>
      <c r="E181" s="356"/>
      <c r="F181" s="356"/>
      <c r="G181" s="356"/>
      <c r="H181" s="356"/>
      <c r="I181" s="356"/>
      <c r="J181" s="356"/>
      <c r="K181" s="356"/>
    </row>
    <row r="182" spans="1:11">
      <c r="A182" s="350"/>
      <c r="B182" s="353"/>
      <c r="C182" s="354"/>
      <c r="D182" s="356"/>
      <c r="E182" s="356"/>
      <c r="F182" s="356"/>
      <c r="G182" s="356"/>
      <c r="H182" s="356"/>
      <c r="I182" s="356"/>
      <c r="J182" s="356"/>
      <c r="K182" s="356"/>
    </row>
    <row r="183" spans="1:11">
      <c r="A183" s="350"/>
      <c r="B183" s="353"/>
      <c r="C183" s="354"/>
      <c r="D183" s="356"/>
      <c r="E183" s="356"/>
      <c r="F183" s="356"/>
      <c r="G183" s="356"/>
      <c r="H183" s="356"/>
      <c r="I183" s="356"/>
      <c r="J183" s="356"/>
      <c r="K183" s="356"/>
    </row>
    <row r="184" spans="1:11">
      <c r="A184" s="350"/>
      <c r="B184" s="353"/>
      <c r="C184" s="354"/>
      <c r="D184" s="356"/>
      <c r="E184" s="356"/>
      <c r="F184" s="356"/>
      <c r="G184" s="356"/>
      <c r="H184" s="356"/>
      <c r="I184" s="356"/>
      <c r="J184" s="356"/>
      <c r="K184" s="356"/>
    </row>
    <row r="185" spans="1:11">
      <c r="A185" s="350"/>
      <c r="B185" s="353"/>
      <c r="C185" s="354"/>
      <c r="D185" s="356"/>
      <c r="E185" s="356"/>
      <c r="F185" s="356"/>
      <c r="G185" s="356"/>
      <c r="H185" s="356"/>
      <c r="I185" s="356"/>
      <c r="J185" s="356"/>
      <c r="K185" s="356"/>
    </row>
    <row r="186" spans="1:11">
      <c r="A186" s="350"/>
      <c r="B186" s="353"/>
      <c r="C186" s="354"/>
      <c r="D186" s="356"/>
      <c r="E186" s="356"/>
      <c r="F186" s="356"/>
      <c r="G186" s="356"/>
      <c r="H186" s="356"/>
      <c r="I186" s="356"/>
      <c r="J186" s="356"/>
      <c r="K186" s="356"/>
    </row>
    <row r="187" spans="1:11">
      <c r="A187" s="350"/>
      <c r="B187" s="353"/>
      <c r="C187" s="354"/>
      <c r="D187" s="356"/>
      <c r="E187" s="356"/>
      <c r="F187" s="356"/>
      <c r="G187" s="356"/>
      <c r="H187" s="356"/>
      <c r="I187" s="356"/>
      <c r="J187" s="356"/>
      <c r="K187" s="356"/>
    </row>
    <row r="188" spans="1:11">
      <c r="A188" s="350"/>
      <c r="B188" s="353"/>
      <c r="C188" s="354"/>
      <c r="D188" s="356"/>
      <c r="E188" s="356"/>
      <c r="F188" s="356"/>
      <c r="G188" s="356"/>
      <c r="H188" s="356"/>
      <c r="I188" s="356"/>
      <c r="J188" s="356"/>
      <c r="K188" s="356"/>
    </row>
    <row r="189" spans="1:11">
      <c r="A189" s="350"/>
      <c r="B189" s="353"/>
      <c r="C189" s="354"/>
      <c r="D189" s="356"/>
      <c r="E189" s="356"/>
      <c r="F189" s="356"/>
      <c r="G189" s="356"/>
      <c r="H189" s="356"/>
      <c r="I189" s="356"/>
      <c r="J189" s="356"/>
      <c r="K189" s="356"/>
    </row>
    <row r="190" spans="1:11">
      <c r="A190" s="350"/>
      <c r="B190" s="353"/>
      <c r="C190" s="354"/>
      <c r="D190" s="356"/>
      <c r="E190" s="356"/>
      <c r="F190" s="356"/>
      <c r="G190" s="356"/>
      <c r="H190" s="356"/>
      <c r="I190" s="356"/>
      <c r="J190" s="356"/>
      <c r="K190" s="356"/>
    </row>
    <row r="191" spans="1:11">
      <c r="A191" s="350"/>
      <c r="B191" s="353"/>
      <c r="C191" s="354"/>
      <c r="D191" s="356"/>
      <c r="E191" s="356"/>
      <c r="F191" s="356"/>
      <c r="G191" s="356"/>
      <c r="H191" s="356"/>
      <c r="I191" s="356"/>
      <c r="J191" s="356"/>
      <c r="K191" s="356"/>
    </row>
    <row r="192" spans="1:11">
      <c r="A192" s="350"/>
      <c r="B192" s="353"/>
      <c r="C192" s="354"/>
      <c r="D192" s="356"/>
      <c r="E192" s="356"/>
      <c r="F192" s="356"/>
      <c r="G192" s="356"/>
      <c r="H192" s="356"/>
      <c r="I192" s="356"/>
      <c r="J192" s="356"/>
      <c r="K192" s="356"/>
    </row>
    <row r="193" spans="1:11">
      <c r="A193" s="350"/>
      <c r="B193" s="353"/>
      <c r="C193" s="354"/>
      <c r="D193" s="356"/>
      <c r="E193" s="356"/>
      <c r="F193" s="356"/>
      <c r="G193" s="356"/>
      <c r="H193" s="356"/>
      <c r="I193" s="356"/>
      <c r="J193" s="356"/>
      <c r="K193" s="356"/>
    </row>
    <row r="194" spans="1:11">
      <c r="A194" s="350"/>
      <c r="B194" s="353"/>
      <c r="C194" s="354"/>
      <c r="D194" s="356"/>
      <c r="E194" s="356"/>
      <c r="F194" s="356"/>
      <c r="G194" s="356"/>
      <c r="H194" s="356"/>
      <c r="I194" s="356"/>
      <c r="J194" s="356"/>
      <c r="K194" s="356"/>
    </row>
    <row r="195" spans="1:11">
      <c r="A195" s="350"/>
      <c r="B195" s="353"/>
      <c r="C195" s="354"/>
      <c r="D195" s="356"/>
      <c r="E195" s="356"/>
      <c r="F195" s="356"/>
      <c r="G195" s="356"/>
      <c r="H195" s="356"/>
      <c r="I195" s="356"/>
      <c r="J195" s="356"/>
      <c r="K195" s="356"/>
    </row>
    <row r="196" spans="1:11">
      <c r="A196" s="350"/>
      <c r="B196" s="353"/>
      <c r="C196" s="354"/>
      <c r="D196" s="356"/>
      <c r="E196" s="356"/>
      <c r="F196" s="356"/>
      <c r="G196" s="356"/>
      <c r="H196" s="356"/>
      <c r="I196" s="356"/>
      <c r="J196" s="356"/>
      <c r="K196" s="356"/>
    </row>
    <row r="197" spans="1:11">
      <c r="A197" s="350"/>
      <c r="B197" s="353"/>
      <c r="C197" s="354"/>
      <c r="D197" s="356"/>
      <c r="E197" s="356"/>
      <c r="F197" s="356"/>
      <c r="G197" s="356"/>
      <c r="H197" s="356"/>
      <c r="I197" s="356"/>
      <c r="J197" s="356"/>
      <c r="K197" s="356"/>
    </row>
    <row r="198" spans="1:11">
      <c r="A198" s="350"/>
      <c r="B198" s="353"/>
      <c r="C198" s="354"/>
      <c r="D198" s="356"/>
      <c r="E198" s="356"/>
      <c r="F198" s="356"/>
      <c r="G198" s="356"/>
      <c r="H198" s="356"/>
      <c r="I198" s="356"/>
      <c r="J198" s="356"/>
      <c r="K198" s="356"/>
    </row>
    <row r="199" spans="1:11">
      <c r="A199" s="350"/>
      <c r="B199" s="353"/>
      <c r="C199" s="354"/>
      <c r="D199" s="356"/>
      <c r="E199" s="356"/>
      <c r="F199" s="356"/>
      <c r="G199" s="356"/>
      <c r="H199" s="356"/>
      <c r="I199" s="356"/>
      <c r="J199" s="356"/>
      <c r="K199" s="356"/>
    </row>
    <row r="200" spans="1:11">
      <c r="A200" s="350"/>
      <c r="B200" s="353"/>
      <c r="C200" s="354"/>
      <c r="D200" s="356"/>
      <c r="E200" s="356"/>
      <c r="F200" s="356"/>
      <c r="G200" s="356"/>
      <c r="H200" s="356"/>
      <c r="I200" s="356"/>
      <c r="J200" s="356"/>
      <c r="K200" s="356"/>
    </row>
    <row r="201" spans="1:11">
      <c r="A201" s="350"/>
      <c r="B201" s="353"/>
      <c r="C201" s="354"/>
      <c r="D201" s="356"/>
      <c r="E201" s="356"/>
      <c r="F201" s="356"/>
      <c r="G201" s="356"/>
      <c r="H201" s="356"/>
      <c r="I201" s="356"/>
      <c r="J201" s="356"/>
      <c r="K201" s="356"/>
    </row>
    <row r="202" spans="1:11">
      <c r="A202" s="350"/>
      <c r="B202" s="353"/>
      <c r="C202" s="354"/>
      <c r="D202" s="356"/>
      <c r="E202" s="356"/>
      <c r="F202" s="356"/>
      <c r="G202" s="356"/>
      <c r="H202" s="356"/>
      <c r="I202" s="356"/>
      <c r="J202" s="356"/>
      <c r="K202" s="356"/>
    </row>
    <row r="203" spans="1:11">
      <c r="A203" s="350"/>
      <c r="B203" s="353"/>
      <c r="C203" s="354"/>
      <c r="D203" s="356"/>
      <c r="E203" s="356"/>
      <c r="F203" s="356"/>
      <c r="G203" s="356"/>
      <c r="H203" s="356"/>
      <c r="I203" s="356"/>
      <c r="J203" s="356"/>
      <c r="K203" s="356"/>
    </row>
    <row r="204" spans="1:11">
      <c r="A204" s="350"/>
      <c r="B204" s="353"/>
      <c r="C204" s="354"/>
      <c r="D204" s="356"/>
      <c r="E204" s="356"/>
      <c r="F204" s="356"/>
      <c r="G204" s="356"/>
      <c r="H204" s="356"/>
      <c r="I204" s="356"/>
      <c r="J204" s="356"/>
      <c r="K204" s="356"/>
    </row>
    <row r="205" spans="1:11">
      <c r="A205" s="350"/>
      <c r="B205" s="353"/>
      <c r="C205" s="354"/>
      <c r="D205" s="356"/>
      <c r="E205" s="356"/>
      <c r="F205" s="356"/>
      <c r="G205" s="356"/>
      <c r="H205" s="356"/>
      <c r="I205" s="356"/>
      <c r="J205" s="356"/>
      <c r="K205" s="356"/>
    </row>
    <row r="206" spans="1:11">
      <c r="A206" s="350"/>
      <c r="B206" s="353"/>
      <c r="C206" s="354"/>
      <c r="D206" s="356"/>
      <c r="E206" s="356"/>
      <c r="F206" s="356"/>
      <c r="G206" s="356"/>
      <c r="H206" s="356"/>
      <c r="I206" s="356"/>
      <c r="J206" s="356"/>
      <c r="K206" s="356"/>
    </row>
    <row r="207" spans="1:11">
      <c r="A207" s="350"/>
      <c r="B207" s="353"/>
      <c r="C207" s="354"/>
      <c r="D207" s="356"/>
      <c r="E207" s="356"/>
      <c r="F207" s="356"/>
      <c r="G207" s="356"/>
      <c r="H207" s="356"/>
      <c r="I207" s="356"/>
      <c r="J207" s="356"/>
      <c r="K207" s="356"/>
    </row>
    <row r="208" spans="1:11">
      <c r="A208" s="350"/>
      <c r="B208" s="353"/>
      <c r="C208" s="354"/>
      <c r="D208" s="356"/>
      <c r="E208" s="356"/>
      <c r="F208" s="356"/>
      <c r="G208" s="356"/>
      <c r="H208" s="356"/>
      <c r="I208" s="356"/>
      <c r="J208" s="356"/>
      <c r="K208" s="356"/>
    </row>
    <row r="209" spans="1:11">
      <c r="A209" s="350"/>
      <c r="B209" s="353"/>
      <c r="C209" s="354"/>
      <c r="D209" s="356"/>
      <c r="E209" s="356"/>
      <c r="F209" s="356"/>
      <c r="G209" s="356"/>
      <c r="H209" s="356"/>
      <c r="I209" s="356"/>
      <c r="J209" s="356"/>
      <c r="K209" s="356"/>
    </row>
    <row r="210" spans="1:11">
      <c r="A210" s="350"/>
      <c r="B210" s="353"/>
      <c r="C210" s="354"/>
      <c r="D210" s="356"/>
      <c r="E210" s="356"/>
      <c r="F210" s="356"/>
      <c r="G210" s="356"/>
      <c r="H210" s="356"/>
      <c r="I210" s="356"/>
      <c r="J210" s="356"/>
      <c r="K210" s="356"/>
    </row>
    <row r="211" spans="1:11">
      <c r="A211" s="350"/>
      <c r="B211" s="353"/>
      <c r="C211" s="354"/>
      <c r="D211" s="356"/>
      <c r="E211" s="356"/>
      <c r="F211" s="356"/>
      <c r="G211" s="356"/>
      <c r="H211" s="356"/>
      <c r="I211" s="356"/>
      <c r="J211" s="356"/>
      <c r="K211" s="356"/>
    </row>
    <row r="212" spans="1:11">
      <c r="A212" s="350"/>
      <c r="B212" s="353"/>
      <c r="C212" s="354"/>
      <c r="D212" s="356"/>
      <c r="E212" s="356"/>
      <c r="F212" s="356"/>
      <c r="G212" s="356"/>
      <c r="H212" s="356"/>
      <c r="I212" s="356"/>
      <c r="J212" s="356"/>
      <c r="K212" s="356"/>
    </row>
    <row r="213" spans="1:11">
      <c r="A213" s="350"/>
      <c r="B213" s="353"/>
      <c r="C213" s="354"/>
      <c r="D213" s="356"/>
      <c r="E213" s="356"/>
      <c r="F213" s="356"/>
      <c r="G213" s="356"/>
      <c r="H213" s="356"/>
      <c r="I213" s="356"/>
      <c r="J213" s="356"/>
      <c r="K213" s="356"/>
    </row>
    <row r="214" spans="1:11">
      <c r="A214" s="350"/>
      <c r="B214" s="353"/>
      <c r="C214" s="354"/>
      <c r="D214" s="356"/>
      <c r="E214" s="356"/>
      <c r="F214" s="356"/>
      <c r="G214" s="356"/>
      <c r="H214" s="356"/>
      <c r="I214" s="356"/>
      <c r="J214" s="356"/>
      <c r="K214" s="356"/>
    </row>
    <row r="215" spans="1:11">
      <c r="A215" s="350"/>
      <c r="B215" s="353"/>
      <c r="C215" s="354"/>
      <c r="D215" s="356"/>
      <c r="E215" s="356"/>
      <c r="F215" s="356"/>
      <c r="G215" s="356"/>
      <c r="H215" s="356"/>
      <c r="I215" s="356"/>
      <c r="J215" s="356"/>
      <c r="K215" s="356"/>
    </row>
    <row r="216" spans="1:11">
      <c r="A216" s="350"/>
      <c r="B216" s="353"/>
      <c r="C216" s="354"/>
      <c r="D216" s="356"/>
      <c r="E216" s="356"/>
      <c r="F216" s="356"/>
      <c r="G216" s="356"/>
      <c r="H216" s="356"/>
      <c r="I216" s="356"/>
      <c r="J216" s="356"/>
      <c r="K216" s="356"/>
    </row>
    <row r="217" spans="1:11">
      <c r="A217" s="350"/>
      <c r="B217" s="353"/>
      <c r="C217" s="354"/>
      <c r="D217" s="356"/>
      <c r="E217" s="356"/>
      <c r="F217" s="356"/>
      <c r="G217" s="356"/>
      <c r="H217" s="356"/>
      <c r="I217" s="356"/>
      <c r="J217" s="356"/>
      <c r="K217" s="356"/>
    </row>
    <row r="218" spans="1:11">
      <c r="A218" s="350"/>
      <c r="B218" s="353"/>
      <c r="C218" s="354"/>
      <c r="D218" s="356"/>
      <c r="E218" s="356"/>
      <c r="F218" s="356"/>
      <c r="G218" s="356"/>
      <c r="H218" s="356"/>
      <c r="I218" s="356"/>
      <c r="J218" s="356"/>
      <c r="K218" s="356"/>
    </row>
    <row r="219" spans="1:11">
      <c r="A219" s="350"/>
      <c r="B219" s="353"/>
      <c r="C219" s="354"/>
      <c r="D219" s="356"/>
      <c r="E219" s="356"/>
      <c r="F219" s="356"/>
      <c r="G219" s="356"/>
      <c r="H219" s="356"/>
      <c r="I219" s="356"/>
      <c r="J219" s="356"/>
      <c r="K219" s="356"/>
    </row>
    <row r="220" spans="1:11">
      <c r="A220" s="350"/>
      <c r="B220" s="353"/>
      <c r="C220" s="354"/>
      <c r="D220" s="356"/>
      <c r="E220" s="356"/>
      <c r="F220" s="356"/>
      <c r="G220" s="356"/>
      <c r="H220" s="356"/>
      <c r="I220" s="356"/>
      <c r="J220" s="356"/>
      <c r="K220" s="356"/>
    </row>
    <row r="221" spans="1:11">
      <c r="A221" s="350"/>
      <c r="B221" s="353"/>
      <c r="C221" s="354"/>
      <c r="D221" s="356"/>
      <c r="E221" s="356"/>
      <c r="F221" s="356"/>
      <c r="G221" s="356"/>
      <c r="H221" s="356"/>
      <c r="I221" s="356"/>
      <c r="J221" s="356"/>
      <c r="K221" s="356"/>
    </row>
    <row r="222" spans="1:11">
      <c r="A222" s="350"/>
      <c r="B222" s="353"/>
      <c r="C222" s="354"/>
      <c r="D222" s="356"/>
      <c r="E222" s="356"/>
      <c r="F222" s="356"/>
      <c r="G222" s="356"/>
      <c r="H222" s="356"/>
      <c r="I222" s="356"/>
      <c r="J222" s="356"/>
      <c r="K222" s="356"/>
    </row>
    <row r="223" spans="1:11">
      <c r="A223" s="350"/>
      <c r="B223" s="353"/>
      <c r="C223" s="354"/>
      <c r="D223" s="356"/>
      <c r="E223" s="356"/>
      <c r="F223" s="356"/>
      <c r="G223" s="356"/>
      <c r="H223" s="356"/>
      <c r="I223" s="356"/>
      <c r="J223" s="356"/>
      <c r="K223" s="356"/>
    </row>
    <row r="224" spans="1:11">
      <c r="A224" s="350"/>
      <c r="B224" s="353"/>
      <c r="C224" s="354"/>
      <c r="D224" s="356"/>
      <c r="E224" s="356"/>
      <c r="F224" s="356"/>
      <c r="G224" s="356"/>
      <c r="H224" s="356"/>
      <c r="I224" s="356"/>
      <c r="J224" s="356"/>
      <c r="K224" s="356"/>
    </row>
    <row r="225" spans="1:11">
      <c r="A225" s="350"/>
      <c r="B225" s="353"/>
      <c r="C225" s="354"/>
      <c r="D225" s="356"/>
      <c r="E225" s="356"/>
      <c r="F225" s="356"/>
      <c r="G225" s="356"/>
      <c r="H225" s="356"/>
      <c r="I225" s="356"/>
      <c r="J225" s="356"/>
      <c r="K225" s="356"/>
    </row>
    <row r="226" spans="1:11">
      <c r="A226" s="350"/>
      <c r="B226" s="353"/>
      <c r="C226" s="354"/>
      <c r="D226" s="356"/>
      <c r="E226" s="356"/>
      <c r="F226" s="356"/>
      <c r="G226" s="356"/>
      <c r="H226" s="356"/>
      <c r="I226" s="356"/>
      <c r="J226" s="356"/>
      <c r="K226" s="356"/>
    </row>
    <row r="227" spans="1:11">
      <c r="A227" s="350"/>
      <c r="B227" s="353"/>
      <c r="C227" s="354"/>
      <c r="D227" s="356"/>
      <c r="E227" s="356"/>
      <c r="F227" s="356"/>
      <c r="G227" s="356"/>
      <c r="H227" s="356"/>
      <c r="I227" s="356"/>
      <c r="J227" s="356"/>
      <c r="K227" s="356"/>
    </row>
    <row r="228" spans="1:11">
      <c r="A228" s="350"/>
      <c r="B228" s="353"/>
      <c r="C228" s="354"/>
      <c r="D228" s="356"/>
      <c r="E228" s="356"/>
      <c r="F228" s="356"/>
      <c r="G228" s="356"/>
      <c r="H228" s="356"/>
      <c r="I228" s="356"/>
      <c r="J228" s="356"/>
      <c r="K228" s="356"/>
    </row>
    <row r="229" spans="1:11">
      <c r="A229" s="350"/>
      <c r="B229" s="353"/>
      <c r="C229" s="354"/>
      <c r="D229" s="356"/>
      <c r="E229" s="356"/>
      <c r="F229" s="356"/>
      <c r="G229" s="356"/>
      <c r="H229" s="356"/>
      <c r="I229" s="356"/>
      <c r="J229" s="356"/>
      <c r="K229" s="356"/>
    </row>
    <row r="230" spans="1:11">
      <c r="A230" s="350"/>
      <c r="B230" s="353"/>
      <c r="C230" s="354"/>
      <c r="D230" s="356"/>
      <c r="E230" s="356"/>
      <c r="F230" s="356"/>
      <c r="G230" s="356"/>
      <c r="H230" s="356"/>
      <c r="I230" s="356"/>
      <c r="J230" s="356"/>
      <c r="K230" s="356"/>
    </row>
    <row r="231" spans="1:11">
      <c r="A231" s="350"/>
      <c r="B231" s="353"/>
      <c r="C231" s="354"/>
      <c r="D231" s="356"/>
      <c r="E231" s="356"/>
      <c r="F231" s="356"/>
      <c r="G231" s="356"/>
      <c r="H231" s="356"/>
      <c r="I231" s="356"/>
      <c r="J231" s="356"/>
      <c r="K231" s="356"/>
    </row>
    <row r="232" spans="1:11">
      <c r="A232" s="350"/>
      <c r="B232" s="353"/>
      <c r="C232" s="354"/>
      <c r="D232" s="356"/>
      <c r="E232" s="356"/>
      <c r="F232" s="356"/>
      <c r="G232" s="356"/>
      <c r="H232" s="356"/>
      <c r="I232" s="356"/>
      <c r="J232" s="356"/>
      <c r="K232" s="356"/>
    </row>
    <row r="233" spans="1:11">
      <c r="A233" s="350"/>
      <c r="B233" s="353"/>
      <c r="C233" s="354"/>
      <c r="D233" s="356"/>
      <c r="E233" s="356"/>
      <c r="F233" s="356"/>
      <c r="G233" s="356"/>
      <c r="H233" s="356"/>
      <c r="I233" s="356"/>
      <c r="J233" s="356"/>
      <c r="K233" s="356"/>
    </row>
    <row r="234" spans="1:11">
      <c r="A234" s="350"/>
      <c r="B234" s="353"/>
      <c r="C234" s="354"/>
      <c r="D234" s="356"/>
      <c r="E234" s="356"/>
      <c r="F234" s="356"/>
      <c r="G234" s="356"/>
      <c r="H234" s="356"/>
      <c r="I234" s="356"/>
      <c r="J234" s="356"/>
      <c r="K234" s="356"/>
    </row>
    <row r="235" spans="1:11">
      <c r="A235" s="350"/>
      <c r="B235" s="353"/>
      <c r="C235" s="354"/>
      <c r="D235" s="356"/>
      <c r="E235" s="356"/>
      <c r="F235" s="356"/>
      <c r="G235" s="356"/>
      <c r="H235" s="356"/>
      <c r="I235" s="356"/>
      <c r="J235" s="356"/>
      <c r="K235" s="356"/>
    </row>
    <row r="236" spans="1:11">
      <c r="A236" s="350"/>
      <c r="B236" s="353"/>
      <c r="C236" s="354"/>
      <c r="D236" s="356"/>
      <c r="E236" s="356"/>
      <c r="F236" s="356"/>
      <c r="G236" s="356"/>
      <c r="H236" s="356"/>
      <c r="I236" s="356"/>
      <c r="J236" s="356"/>
      <c r="K236" s="356"/>
    </row>
    <row r="237" spans="1:11">
      <c r="A237" s="350"/>
      <c r="B237" s="353"/>
      <c r="C237" s="354"/>
      <c r="D237" s="356"/>
      <c r="E237" s="356"/>
      <c r="F237" s="356"/>
      <c r="G237" s="356"/>
      <c r="H237" s="356"/>
      <c r="I237" s="356"/>
      <c r="J237" s="356"/>
      <c r="K237" s="356"/>
    </row>
    <row r="238" spans="1:11">
      <c r="A238" s="350"/>
      <c r="B238" s="353"/>
      <c r="C238" s="354"/>
      <c r="D238" s="356"/>
      <c r="E238" s="356"/>
      <c r="F238" s="356"/>
      <c r="G238" s="356"/>
      <c r="H238" s="356"/>
      <c r="I238" s="356"/>
      <c r="J238" s="356"/>
      <c r="K238" s="356"/>
    </row>
    <row r="239" spans="1:11">
      <c r="A239" s="350"/>
      <c r="B239" s="353"/>
      <c r="C239" s="354"/>
      <c r="D239" s="356"/>
      <c r="E239" s="356"/>
      <c r="F239" s="356"/>
      <c r="G239" s="356"/>
      <c r="H239" s="356"/>
      <c r="I239" s="356"/>
      <c r="J239" s="356"/>
      <c r="K239" s="356"/>
    </row>
    <row r="240" spans="1:11">
      <c r="A240" s="350"/>
      <c r="B240" s="353"/>
      <c r="C240" s="354"/>
      <c r="D240" s="356"/>
      <c r="E240" s="356"/>
      <c r="F240" s="356"/>
      <c r="G240" s="356"/>
      <c r="H240" s="356"/>
      <c r="I240" s="356"/>
      <c r="J240" s="356"/>
      <c r="K240" s="356"/>
    </row>
    <row r="241" spans="1:11">
      <c r="A241" s="350"/>
      <c r="B241" s="353"/>
      <c r="C241" s="354"/>
      <c r="D241" s="356"/>
      <c r="E241" s="356"/>
      <c r="F241" s="356"/>
      <c r="G241" s="356"/>
      <c r="H241" s="356"/>
      <c r="I241" s="356"/>
      <c r="J241" s="356"/>
      <c r="K241" s="356"/>
    </row>
    <row r="242" spans="1:11">
      <c r="A242" s="350"/>
      <c r="B242" s="353"/>
      <c r="C242" s="354"/>
      <c r="D242" s="356"/>
      <c r="E242" s="356"/>
      <c r="F242" s="356"/>
      <c r="G242" s="356"/>
      <c r="H242" s="356"/>
      <c r="I242" s="356"/>
      <c r="J242" s="356"/>
      <c r="K242" s="356"/>
    </row>
    <row r="243" spans="1:11">
      <c r="A243" s="350"/>
      <c r="B243" s="353"/>
      <c r="C243" s="354"/>
      <c r="D243" s="356"/>
      <c r="E243" s="356"/>
      <c r="F243" s="356"/>
      <c r="G243" s="356"/>
      <c r="H243" s="356"/>
      <c r="I243" s="356"/>
      <c r="J243" s="356"/>
      <c r="K243" s="356"/>
    </row>
    <row r="244" spans="1:11">
      <c r="A244" s="350"/>
      <c r="B244" s="353"/>
      <c r="C244" s="354"/>
      <c r="D244" s="356"/>
      <c r="E244" s="356"/>
      <c r="F244" s="356"/>
      <c r="G244" s="356"/>
      <c r="H244" s="356"/>
      <c r="I244" s="356"/>
      <c r="J244" s="356"/>
      <c r="K244" s="356"/>
    </row>
    <row r="245" spans="1:11">
      <c r="A245" s="350"/>
      <c r="B245" s="353"/>
      <c r="C245" s="354"/>
      <c r="D245" s="356"/>
      <c r="E245" s="356"/>
      <c r="F245" s="356"/>
      <c r="G245" s="356"/>
      <c r="H245" s="356"/>
      <c r="I245" s="356"/>
      <c r="J245" s="356"/>
      <c r="K245" s="356"/>
    </row>
    <row r="246" spans="1:11">
      <c r="A246" s="350"/>
      <c r="B246" s="353"/>
      <c r="C246" s="354"/>
      <c r="D246" s="356"/>
      <c r="E246" s="356"/>
      <c r="F246" s="356"/>
      <c r="G246" s="356"/>
      <c r="H246" s="356"/>
      <c r="I246" s="356"/>
      <c r="J246" s="356"/>
      <c r="K246" s="356"/>
    </row>
    <row r="247" spans="1:11">
      <c r="A247" s="350"/>
      <c r="B247" s="353"/>
      <c r="C247" s="354"/>
      <c r="D247" s="356"/>
      <c r="E247" s="356"/>
      <c r="F247" s="356"/>
      <c r="G247" s="356"/>
      <c r="H247" s="356"/>
      <c r="I247" s="356"/>
      <c r="J247" s="356"/>
      <c r="K247" s="356"/>
    </row>
    <row r="248" spans="1:11">
      <c r="A248" s="350"/>
      <c r="B248" s="353"/>
      <c r="C248" s="354"/>
      <c r="D248" s="356"/>
      <c r="E248" s="356"/>
      <c r="F248" s="356"/>
      <c r="G248" s="356"/>
      <c r="H248" s="356"/>
      <c r="I248" s="356"/>
      <c r="J248" s="356"/>
      <c r="K248" s="356"/>
    </row>
    <row r="249" spans="1:11">
      <c r="A249" s="350"/>
      <c r="B249" s="353"/>
      <c r="C249" s="354"/>
      <c r="D249" s="356"/>
      <c r="E249" s="356"/>
      <c r="F249" s="356"/>
      <c r="G249" s="356"/>
      <c r="H249" s="356"/>
      <c r="I249" s="356"/>
      <c r="J249" s="356"/>
      <c r="K249" s="356"/>
    </row>
    <row r="250" spans="1:11">
      <c r="A250" s="350"/>
      <c r="B250" s="353"/>
      <c r="C250" s="354"/>
      <c r="D250" s="356"/>
      <c r="E250" s="356"/>
      <c r="F250" s="356"/>
      <c r="G250" s="356"/>
      <c r="H250" s="356"/>
      <c r="I250" s="356"/>
      <c r="J250" s="356"/>
      <c r="K250" s="356"/>
    </row>
    <row r="251" spans="1:11">
      <c r="A251" s="350"/>
      <c r="B251" s="353"/>
      <c r="C251" s="354"/>
      <c r="D251" s="356"/>
      <c r="E251" s="356"/>
      <c r="F251" s="356"/>
      <c r="G251" s="356"/>
      <c r="H251" s="356"/>
      <c r="I251" s="356"/>
      <c r="J251" s="356"/>
      <c r="K251" s="356"/>
    </row>
    <row r="252" spans="1:11">
      <c r="A252" s="350"/>
      <c r="B252" s="353"/>
      <c r="C252" s="354"/>
      <c r="D252" s="356"/>
      <c r="E252" s="356"/>
      <c r="F252" s="356"/>
      <c r="G252" s="356"/>
      <c r="H252" s="356"/>
      <c r="I252" s="356"/>
      <c r="J252" s="356"/>
      <c r="K252" s="356"/>
    </row>
    <row r="253" spans="1:11">
      <c r="A253" s="350"/>
      <c r="B253" s="353"/>
      <c r="C253" s="354"/>
      <c r="D253" s="356"/>
      <c r="E253" s="356"/>
      <c r="F253" s="356"/>
      <c r="G253" s="356"/>
      <c r="H253" s="356"/>
      <c r="I253" s="356"/>
      <c r="J253" s="356"/>
      <c r="K253" s="356"/>
    </row>
    <row r="254" spans="1:11">
      <c r="A254" s="350"/>
      <c r="B254" s="353"/>
      <c r="C254" s="354"/>
      <c r="D254" s="356"/>
      <c r="E254" s="356"/>
      <c r="F254" s="356"/>
      <c r="G254" s="356"/>
      <c r="H254" s="356"/>
      <c r="I254" s="356"/>
      <c r="J254" s="356"/>
      <c r="K254" s="356"/>
    </row>
    <row r="255" spans="1:11">
      <c r="A255" s="350"/>
      <c r="B255" s="353"/>
      <c r="C255" s="354"/>
      <c r="D255" s="356"/>
      <c r="E255" s="356"/>
      <c r="F255" s="356"/>
      <c r="G255" s="356"/>
      <c r="H255" s="356"/>
      <c r="I255" s="356"/>
      <c r="J255" s="356"/>
      <c r="K255" s="356"/>
    </row>
    <row r="256" spans="1:11">
      <c r="A256" s="350"/>
      <c r="B256" s="353"/>
      <c r="C256" s="354"/>
      <c r="D256" s="356"/>
      <c r="E256" s="356"/>
      <c r="F256" s="356"/>
      <c r="G256" s="356"/>
      <c r="H256" s="356"/>
      <c r="I256" s="356"/>
      <c r="J256" s="356"/>
      <c r="K256" s="356"/>
    </row>
    <row r="257" spans="1:11">
      <c r="A257" s="350"/>
      <c r="B257" s="353"/>
      <c r="C257" s="354"/>
      <c r="D257" s="356"/>
      <c r="E257" s="356"/>
      <c r="F257" s="356"/>
      <c r="G257" s="356"/>
      <c r="H257" s="356"/>
      <c r="I257" s="356"/>
      <c r="J257" s="356"/>
      <c r="K257" s="356"/>
    </row>
    <row r="258" spans="1:11">
      <c r="A258" s="350"/>
      <c r="B258" s="353"/>
      <c r="C258" s="354"/>
      <c r="D258" s="356"/>
      <c r="E258" s="356"/>
      <c r="F258" s="356"/>
      <c r="G258" s="356"/>
      <c r="H258" s="356"/>
      <c r="I258" s="356"/>
      <c r="J258" s="356"/>
      <c r="K258" s="356"/>
    </row>
    <row r="259" spans="1:11">
      <c r="A259" s="350"/>
      <c r="B259" s="353"/>
      <c r="C259" s="354"/>
      <c r="D259" s="356"/>
      <c r="E259" s="356"/>
      <c r="F259" s="356"/>
      <c r="G259" s="356"/>
      <c r="H259" s="356"/>
      <c r="I259" s="356"/>
      <c r="J259" s="356"/>
      <c r="K259" s="356"/>
    </row>
    <row r="260" spans="1:11">
      <c r="A260" s="350"/>
      <c r="B260" s="353"/>
      <c r="C260" s="354"/>
      <c r="D260" s="356"/>
      <c r="E260" s="356"/>
      <c r="F260" s="356"/>
      <c r="G260" s="356"/>
      <c r="H260" s="356"/>
      <c r="I260" s="356"/>
      <c r="J260" s="356"/>
      <c r="K260" s="356"/>
    </row>
    <row r="261" spans="1:11">
      <c r="A261" s="350"/>
      <c r="B261" s="353"/>
      <c r="C261" s="354"/>
      <c r="D261" s="356"/>
      <c r="E261" s="356"/>
      <c r="F261" s="356"/>
      <c r="G261" s="356"/>
      <c r="H261" s="356"/>
      <c r="I261" s="356"/>
      <c r="J261" s="356"/>
      <c r="K261" s="356"/>
    </row>
    <row r="262" spans="1:11">
      <c r="A262" s="350"/>
      <c r="B262" s="353"/>
      <c r="C262" s="354"/>
      <c r="D262" s="356"/>
      <c r="E262" s="356"/>
      <c r="F262" s="356"/>
      <c r="G262" s="356"/>
      <c r="H262" s="356"/>
      <c r="I262" s="356"/>
      <c r="J262" s="356"/>
      <c r="K262" s="356"/>
    </row>
    <row r="263" spans="1:11">
      <c r="A263" s="350"/>
      <c r="B263" s="353"/>
      <c r="C263" s="354"/>
      <c r="D263" s="356"/>
      <c r="E263" s="356"/>
      <c r="F263" s="356"/>
      <c r="G263" s="356"/>
      <c r="H263" s="356"/>
      <c r="I263" s="356"/>
      <c r="J263" s="356"/>
      <c r="K263" s="356"/>
    </row>
    <row r="264" spans="1:11">
      <c r="A264" s="350"/>
      <c r="B264" s="353"/>
      <c r="C264" s="354"/>
      <c r="D264" s="356"/>
      <c r="E264" s="356"/>
      <c r="F264" s="356"/>
      <c r="G264" s="356"/>
      <c r="H264" s="356"/>
      <c r="I264" s="356"/>
      <c r="J264" s="356"/>
      <c r="K264" s="356"/>
    </row>
    <row r="265" spans="1:11">
      <c r="A265" s="350"/>
      <c r="B265" s="353"/>
      <c r="C265" s="354"/>
      <c r="D265" s="356"/>
      <c r="E265" s="356"/>
      <c r="F265" s="356"/>
      <c r="G265" s="356"/>
      <c r="H265" s="356"/>
      <c r="I265" s="356"/>
      <c r="J265" s="356"/>
      <c r="K265" s="356"/>
    </row>
    <row r="266" spans="1:11">
      <c r="A266" s="350"/>
      <c r="B266" s="353"/>
      <c r="C266" s="354"/>
      <c r="D266" s="356"/>
      <c r="E266" s="356"/>
      <c r="F266" s="356"/>
      <c r="G266" s="356"/>
      <c r="H266" s="356"/>
      <c r="I266" s="356"/>
      <c r="J266" s="356"/>
      <c r="K266" s="356"/>
    </row>
    <row r="267" spans="1:11">
      <c r="A267" s="350"/>
      <c r="B267" s="353"/>
      <c r="C267" s="354"/>
      <c r="D267" s="356"/>
      <c r="E267" s="356"/>
      <c r="F267" s="356"/>
      <c r="G267" s="356"/>
      <c r="H267" s="356"/>
      <c r="I267" s="356"/>
      <c r="J267" s="356"/>
      <c r="K267" s="356"/>
    </row>
    <row r="268" spans="1:11">
      <c r="A268" s="350"/>
      <c r="B268" s="353"/>
      <c r="C268" s="354"/>
      <c r="D268" s="356"/>
      <c r="E268" s="356"/>
      <c r="F268" s="356"/>
      <c r="G268" s="356"/>
      <c r="H268" s="356"/>
      <c r="I268" s="356"/>
      <c r="J268" s="356"/>
      <c r="K268" s="356"/>
    </row>
    <row r="269" spans="1:11">
      <c r="A269" s="350"/>
      <c r="B269" s="353"/>
      <c r="C269" s="354"/>
      <c r="D269" s="356"/>
      <c r="E269" s="356"/>
      <c r="F269" s="356"/>
      <c r="G269" s="356"/>
      <c r="H269" s="356"/>
      <c r="I269" s="356"/>
      <c r="J269" s="356"/>
      <c r="K269" s="356"/>
    </row>
    <row r="270" spans="1:11">
      <c r="A270" s="350"/>
      <c r="B270" s="353"/>
      <c r="C270" s="354"/>
      <c r="D270" s="356"/>
      <c r="E270" s="356"/>
      <c r="F270" s="356"/>
      <c r="G270" s="356"/>
      <c r="H270" s="356"/>
      <c r="I270" s="356"/>
      <c r="J270" s="356"/>
      <c r="K270" s="356"/>
    </row>
    <row r="271" spans="1:11">
      <c r="A271" s="350"/>
      <c r="B271" s="353"/>
      <c r="C271" s="354"/>
      <c r="D271" s="356"/>
      <c r="E271" s="356"/>
      <c r="F271" s="356"/>
      <c r="G271" s="356"/>
      <c r="H271" s="356"/>
      <c r="I271" s="356"/>
      <c r="J271" s="356"/>
      <c r="K271" s="356"/>
    </row>
    <row r="272" spans="1:11">
      <c r="A272" s="350"/>
      <c r="B272" s="353"/>
      <c r="C272" s="354"/>
      <c r="D272" s="356"/>
      <c r="E272" s="356"/>
      <c r="F272" s="356"/>
      <c r="G272" s="356"/>
      <c r="H272" s="356"/>
      <c r="I272" s="356"/>
      <c r="J272" s="356"/>
      <c r="K272" s="356"/>
    </row>
    <row r="273" spans="1:11">
      <c r="A273" s="350"/>
      <c r="B273" s="353"/>
      <c r="C273" s="354"/>
      <c r="D273" s="356"/>
      <c r="E273" s="356"/>
      <c r="F273" s="356"/>
      <c r="G273" s="356"/>
      <c r="H273" s="356"/>
      <c r="I273" s="356"/>
      <c r="J273" s="356"/>
      <c r="K273" s="356"/>
    </row>
    <row r="274" spans="1:11">
      <c r="A274" s="350"/>
      <c r="B274" s="353"/>
      <c r="C274" s="354"/>
      <c r="D274" s="356"/>
      <c r="E274" s="356"/>
      <c r="F274" s="356"/>
      <c r="G274" s="356"/>
      <c r="H274" s="356"/>
      <c r="I274" s="356"/>
      <c r="J274" s="356"/>
      <c r="K274" s="356"/>
    </row>
    <row r="275" spans="1:11">
      <c r="A275" s="350"/>
      <c r="B275" s="353"/>
      <c r="C275" s="354"/>
      <c r="D275" s="356"/>
      <c r="E275" s="356"/>
      <c r="F275" s="356"/>
      <c r="G275" s="356"/>
      <c r="H275" s="356"/>
      <c r="I275" s="356"/>
      <c r="J275" s="356"/>
      <c r="K275" s="356"/>
    </row>
    <row r="276" spans="1:11">
      <c r="A276" s="350"/>
      <c r="B276" s="353"/>
      <c r="C276" s="354"/>
      <c r="D276" s="356"/>
      <c r="E276" s="356"/>
      <c r="F276" s="356"/>
      <c r="G276" s="356"/>
      <c r="H276" s="356"/>
      <c r="I276" s="356"/>
      <c r="J276" s="356"/>
      <c r="K276" s="356"/>
    </row>
    <row r="277" spans="1:11">
      <c r="A277" s="350"/>
      <c r="B277" s="353"/>
      <c r="C277" s="354"/>
      <c r="D277" s="356"/>
      <c r="E277" s="356"/>
      <c r="F277" s="356"/>
      <c r="G277" s="356"/>
      <c r="H277" s="356"/>
      <c r="I277" s="356"/>
      <c r="J277" s="356"/>
      <c r="K277" s="356"/>
    </row>
    <row r="278" spans="1:11">
      <c r="A278" s="350"/>
      <c r="B278" s="353"/>
      <c r="C278" s="354"/>
      <c r="D278" s="356"/>
      <c r="E278" s="356"/>
      <c r="F278" s="356"/>
      <c r="G278" s="356"/>
      <c r="H278" s="356"/>
      <c r="I278" s="356"/>
      <c r="J278" s="356"/>
      <c r="K278" s="356"/>
    </row>
    <row r="279" spans="1:11">
      <c r="A279" s="350"/>
      <c r="B279" s="353"/>
      <c r="C279" s="354"/>
      <c r="D279" s="356"/>
      <c r="E279" s="356"/>
      <c r="F279" s="356"/>
      <c r="G279" s="356"/>
      <c r="H279" s="356"/>
      <c r="I279" s="356"/>
      <c r="J279" s="356"/>
      <c r="K279" s="356"/>
    </row>
    <row r="280" spans="1:11">
      <c r="A280" s="350"/>
      <c r="B280" s="353"/>
      <c r="C280" s="354"/>
      <c r="D280" s="356"/>
      <c r="E280" s="356"/>
      <c r="F280" s="356"/>
      <c r="G280" s="356"/>
      <c r="H280" s="356"/>
      <c r="I280" s="356"/>
      <c r="J280" s="356"/>
      <c r="K280" s="356"/>
    </row>
    <row r="281" spans="1:11">
      <c r="A281" s="350"/>
      <c r="B281" s="353"/>
      <c r="C281" s="354"/>
      <c r="D281" s="356"/>
      <c r="E281" s="356"/>
      <c r="F281" s="356"/>
      <c r="G281" s="356"/>
      <c r="H281" s="356"/>
      <c r="I281" s="356"/>
      <c r="J281" s="356"/>
      <c r="K281" s="356"/>
    </row>
    <row r="282" spans="1:11">
      <c r="A282" s="350"/>
      <c r="B282" s="353"/>
      <c r="C282" s="354"/>
      <c r="D282" s="356"/>
      <c r="E282" s="356"/>
      <c r="F282" s="356"/>
      <c r="G282" s="356"/>
      <c r="H282" s="356"/>
      <c r="I282" s="356"/>
      <c r="J282" s="356"/>
      <c r="K282" s="356"/>
    </row>
    <row r="283" spans="1:11">
      <c r="A283" s="350"/>
      <c r="B283" s="353"/>
      <c r="C283" s="354"/>
      <c r="D283" s="356"/>
      <c r="E283" s="356"/>
      <c r="F283" s="356"/>
      <c r="G283" s="356"/>
      <c r="H283" s="356"/>
      <c r="I283" s="356"/>
      <c r="J283" s="356"/>
      <c r="K283" s="356"/>
    </row>
    <row r="284" spans="1:11">
      <c r="A284" s="350"/>
      <c r="B284" s="353"/>
      <c r="C284" s="354"/>
      <c r="D284" s="356"/>
      <c r="E284" s="356"/>
      <c r="F284" s="356"/>
      <c r="G284" s="356"/>
      <c r="H284" s="356"/>
      <c r="I284" s="356"/>
      <c r="J284" s="356"/>
      <c r="K284" s="356"/>
    </row>
    <row r="285" spans="1:11">
      <c r="A285" s="350"/>
      <c r="B285" s="353"/>
      <c r="C285" s="354"/>
      <c r="D285" s="356"/>
      <c r="E285" s="356"/>
      <c r="F285" s="356"/>
      <c r="G285" s="356"/>
      <c r="H285" s="356"/>
      <c r="I285" s="356"/>
      <c r="J285" s="356"/>
      <c r="K285" s="356"/>
    </row>
    <row r="286" spans="1:11">
      <c r="A286" s="350"/>
      <c r="B286" s="353"/>
      <c r="C286" s="354"/>
      <c r="D286" s="356"/>
      <c r="E286" s="356"/>
      <c r="F286" s="356"/>
      <c r="G286" s="356"/>
      <c r="H286" s="356"/>
      <c r="I286" s="356"/>
      <c r="J286" s="356"/>
      <c r="K286" s="356"/>
    </row>
    <row r="287" spans="1:11">
      <c r="A287" s="350"/>
      <c r="B287" s="353"/>
      <c r="C287" s="354"/>
      <c r="D287" s="356"/>
      <c r="E287" s="356"/>
      <c r="F287" s="356"/>
      <c r="G287" s="356"/>
      <c r="H287" s="356"/>
      <c r="I287" s="356"/>
      <c r="J287" s="356"/>
      <c r="K287" s="356"/>
    </row>
    <row r="288" spans="1:11">
      <c r="A288" s="350"/>
      <c r="B288" s="353"/>
      <c r="C288" s="354"/>
      <c r="D288" s="356"/>
      <c r="E288" s="356"/>
      <c r="F288" s="356"/>
      <c r="G288" s="356"/>
      <c r="H288" s="356"/>
      <c r="I288" s="356"/>
      <c r="J288" s="356"/>
      <c r="K288" s="356"/>
    </row>
    <row r="289" spans="1:11">
      <c r="A289" s="350"/>
      <c r="B289" s="353"/>
      <c r="C289" s="354"/>
      <c r="D289" s="356"/>
      <c r="E289" s="356"/>
      <c r="F289" s="356"/>
      <c r="G289" s="356"/>
      <c r="H289" s="356"/>
      <c r="I289" s="356"/>
      <c r="J289" s="356"/>
      <c r="K289" s="356"/>
    </row>
    <row r="290" spans="1:11">
      <c r="A290" s="350"/>
      <c r="B290" s="353"/>
      <c r="C290" s="354"/>
      <c r="D290" s="356"/>
      <c r="E290" s="356"/>
      <c r="F290" s="356"/>
      <c r="G290" s="356"/>
      <c r="H290" s="356"/>
      <c r="I290" s="356"/>
      <c r="J290" s="356"/>
      <c r="K290" s="356"/>
    </row>
    <row r="291" spans="1:11">
      <c r="A291" s="350"/>
      <c r="B291" s="353"/>
      <c r="C291" s="354"/>
      <c r="D291" s="356"/>
      <c r="E291" s="356"/>
      <c r="F291" s="356"/>
      <c r="G291" s="356"/>
      <c r="H291" s="356"/>
      <c r="I291" s="356"/>
      <c r="J291" s="356"/>
      <c r="K291" s="356"/>
    </row>
    <row r="292" spans="1:11">
      <c r="A292" s="350"/>
      <c r="B292" s="353"/>
      <c r="C292" s="354"/>
      <c r="D292" s="356"/>
      <c r="E292" s="356"/>
      <c r="F292" s="356"/>
      <c r="G292" s="356"/>
      <c r="H292" s="356"/>
      <c r="I292" s="356"/>
      <c r="J292" s="356"/>
      <c r="K292" s="356"/>
    </row>
    <row r="293" spans="1:11">
      <c r="A293" s="350"/>
      <c r="B293" s="353"/>
      <c r="C293" s="354"/>
      <c r="D293" s="356"/>
      <c r="E293" s="356"/>
      <c r="F293" s="356"/>
      <c r="G293" s="356"/>
      <c r="H293" s="356"/>
      <c r="I293" s="356"/>
      <c r="J293" s="356"/>
      <c r="K293" s="356"/>
    </row>
    <row r="294" spans="1:11">
      <c r="A294" s="350"/>
      <c r="B294" s="353"/>
      <c r="C294" s="354"/>
      <c r="D294" s="356"/>
      <c r="E294" s="356"/>
      <c r="F294" s="356"/>
      <c r="G294" s="356"/>
      <c r="H294" s="356"/>
      <c r="I294" s="356"/>
      <c r="J294" s="356"/>
      <c r="K294" s="356"/>
    </row>
    <row r="295" spans="1:11">
      <c r="A295" s="350"/>
      <c r="B295" s="353"/>
      <c r="C295" s="354"/>
      <c r="D295" s="356"/>
      <c r="E295" s="356"/>
      <c r="F295" s="356"/>
      <c r="G295" s="356"/>
      <c r="H295" s="356"/>
      <c r="I295" s="356"/>
      <c r="J295" s="356"/>
      <c r="K295" s="356"/>
    </row>
    <row r="296" spans="1:11">
      <c r="A296" s="350"/>
      <c r="B296" s="353"/>
      <c r="C296" s="354"/>
      <c r="D296" s="356"/>
      <c r="E296" s="356"/>
      <c r="F296" s="356"/>
      <c r="G296" s="356"/>
      <c r="H296" s="356"/>
      <c r="I296" s="356"/>
      <c r="J296" s="356"/>
      <c r="K296" s="356"/>
    </row>
    <row r="297" spans="1:11">
      <c r="A297" s="350"/>
      <c r="B297" s="353"/>
      <c r="C297" s="354"/>
      <c r="D297" s="356"/>
      <c r="E297" s="356"/>
      <c r="F297" s="356"/>
      <c r="G297" s="356"/>
      <c r="H297" s="356"/>
      <c r="I297" s="356"/>
      <c r="J297" s="356"/>
      <c r="K297" s="356"/>
    </row>
    <row r="298" spans="1:11">
      <c r="A298" s="350"/>
      <c r="B298" s="353"/>
      <c r="C298" s="354"/>
      <c r="D298" s="356"/>
      <c r="E298" s="356"/>
      <c r="F298" s="356"/>
      <c r="G298" s="356"/>
      <c r="H298" s="356"/>
      <c r="I298" s="356"/>
      <c r="J298" s="356"/>
      <c r="K298" s="356"/>
    </row>
    <row r="299" spans="1:11">
      <c r="A299" s="350"/>
      <c r="B299" s="353"/>
      <c r="C299" s="354"/>
      <c r="D299" s="356"/>
      <c r="E299" s="356"/>
      <c r="F299" s="356"/>
      <c r="G299" s="356"/>
      <c r="H299" s="356"/>
      <c r="I299" s="356"/>
      <c r="J299" s="356"/>
      <c r="K299" s="356"/>
    </row>
    <row r="300" spans="1:11">
      <c r="A300" s="350"/>
      <c r="B300" s="353"/>
      <c r="C300" s="354"/>
      <c r="D300" s="356"/>
      <c r="E300" s="356"/>
      <c r="F300" s="356"/>
      <c r="G300" s="356"/>
      <c r="H300" s="356"/>
      <c r="I300" s="356"/>
      <c r="J300" s="356"/>
      <c r="K300" s="356"/>
    </row>
    <row r="301" spans="1:11">
      <c r="A301" s="350"/>
      <c r="B301" s="353"/>
      <c r="C301" s="354"/>
      <c r="D301" s="356"/>
      <c r="E301" s="356"/>
      <c r="F301" s="356"/>
      <c r="G301" s="356"/>
      <c r="H301" s="356"/>
      <c r="I301" s="356"/>
      <c r="J301" s="356"/>
      <c r="K301" s="356"/>
    </row>
    <row r="302" spans="1:11">
      <c r="A302" s="350"/>
      <c r="B302" s="353"/>
      <c r="C302" s="354"/>
      <c r="D302" s="356"/>
      <c r="E302" s="356"/>
      <c r="F302" s="356"/>
      <c r="G302" s="356"/>
      <c r="H302" s="356"/>
      <c r="I302" s="356"/>
      <c r="J302" s="356"/>
      <c r="K302" s="356"/>
    </row>
    <row r="303" spans="1:11">
      <c r="A303" s="350"/>
      <c r="B303" s="353"/>
      <c r="C303" s="354"/>
      <c r="D303" s="356"/>
      <c r="E303" s="356"/>
      <c r="F303" s="356"/>
      <c r="G303" s="356"/>
      <c r="H303" s="356"/>
      <c r="I303" s="356"/>
      <c r="J303" s="356"/>
      <c r="K303" s="356"/>
    </row>
    <row r="304" spans="1:11">
      <c r="A304" s="350"/>
      <c r="B304" s="353"/>
      <c r="C304" s="354"/>
      <c r="D304" s="356"/>
      <c r="E304" s="356"/>
      <c r="F304" s="356"/>
      <c r="G304" s="356"/>
      <c r="H304" s="356"/>
      <c r="I304" s="356"/>
      <c r="J304" s="356"/>
      <c r="K304" s="356"/>
    </row>
    <row r="305" spans="1:11">
      <c r="A305" s="350"/>
      <c r="B305" s="353"/>
      <c r="C305" s="354"/>
      <c r="D305" s="356"/>
      <c r="E305" s="356"/>
      <c r="F305" s="356"/>
      <c r="G305" s="356"/>
      <c r="H305" s="356"/>
      <c r="I305" s="356"/>
      <c r="J305" s="356"/>
      <c r="K305" s="356"/>
    </row>
    <row r="306" spans="1:11">
      <c r="A306" s="350"/>
      <c r="B306" s="353"/>
      <c r="C306" s="354"/>
      <c r="D306" s="356"/>
      <c r="E306" s="356"/>
      <c r="F306" s="356"/>
      <c r="G306" s="356"/>
      <c r="H306" s="356"/>
      <c r="I306" s="356"/>
      <c r="J306" s="356"/>
      <c r="K306" s="356"/>
    </row>
    <row r="307" spans="1:11">
      <c r="A307" s="350"/>
      <c r="B307" s="353"/>
      <c r="C307" s="354"/>
      <c r="D307" s="356"/>
      <c r="E307" s="356"/>
      <c r="F307" s="356"/>
      <c r="G307" s="356"/>
      <c r="H307" s="356"/>
      <c r="I307" s="356"/>
      <c r="J307" s="356"/>
      <c r="K307" s="356"/>
    </row>
    <row r="308" spans="1:11">
      <c r="A308" s="350"/>
      <c r="B308" s="353"/>
      <c r="C308" s="354"/>
      <c r="D308" s="356"/>
      <c r="E308" s="356"/>
      <c r="F308" s="356"/>
      <c r="G308" s="356"/>
      <c r="H308" s="356"/>
      <c r="I308" s="356"/>
      <c r="J308" s="356"/>
      <c r="K308" s="356"/>
    </row>
    <row r="309" spans="1:11">
      <c r="A309" s="350"/>
      <c r="B309" s="353"/>
      <c r="C309" s="354"/>
      <c r="D309" s="356"/>
      <c r="E309" s="356"/>
      <c r="F309" s="356"/>
      <c r="G309" s="356"/>
      <c r="H309" s="356"/>
      <c r="I309" s="356"/>
      <c r="J309" s="356"/>
      <c r="K309" s="356"/>
    </row>
    <row r="310" spans="1:11">
      <c r="A310" s="350"/>
      <c r="B310" s="353"/>
      <c r="C310" s="354"/>
      <c r="D310" s="356"/>
      <c r="E310" s="356"/>
      <c r="F310" s="356"/>
      <c r="G310" s="356"/>
      <c r="H310" s="356"/>
      <c r="I310" s="356"/>
      <c r="J310" s="356"/>
      <c r="K310" s="356"/>
    </row>
    <row r="311" spans="1:11">
      <c r="A311" s="350"/>
      <c r="B311" s="353"/>
      <c r="C311" s="354"/>
      <c r="D311" s="356"/>
      <c r="E311" s="356"/>
      <c r="F311" s="356"/>
      <c r="G311" s="356"/>
      <c r="H311" s="356"/>
      <c r="I311" s="356"/>
      <c r="J311" s="356"/>
      <c r="K311" s="356"/>
    </row>
    <row r="312" spans="1:11">
      <c r="A312" s="350"/>
      <c r="B312" s="353"/>
      <c r="C312" s="354"/>
      <c r="D312" s="356"/>
      <c r="E312" s="356"/>
      <c r="F312" s="356"/>
      <c r="G312" s="356"/>
      <c r="H312" s="356"/>
      <c r="I312" s="356"/>
      <c r="J312" s="356"/>
      <c r="K312" s="356"/>
    </row>
    <row r="313" spans="1:11">
      <c r="A313" s="350"/>
      <c r="B313" s="353"/>
      <c r="C313" s="354"/>
      <c r="D313" s="356"/>
      <c r="E313" s="356"/>
      <c r="F313" s="356"/>
      <c r="G313" s="356"/>
      <c r="H313" s="356"/>
      <c r="I313" s="356"/>
      <c r="J313" s="356"/>
      <c r="K313" s="356"/>
    </row>
    <row r="314" spans="1:11">
      <c r="A314" s="350"/>
      <c r="B314" s="353"/>
      <c r="C314" s="354"/>
      <c r="D314" s="356"/>
      <c r="E314" s="356"/>
      <c r="F314" s="356"/>
      <c r="G314" s="356"/>
      <c r="H314" s="356"/>
      <c r="I314" s="356"/>
      <c r="J314" s="356"/>
      <c r="K314" s="356"/>
    </row>
    <row r="315" spans="1:11">
      <c r="A315" s="350"/>
      <c r="B315" s="353"/>
      <c r="C315" s="354"/>
      <c r="D315" s="356"/>
      <c r="E315" s="356"/>
      <c r="F315" s="356"/>
      <c r="G315" s="356"/>
      <c r="H315" s="356"/>
      <c r="I315" s="356"/>
      <c r="J315" s="356"/>
      <c r="K315" s="356"/>
    </row>
    <row r="316" spans="1:11">
      <c r="A316" s="350"/>
      <c r="B316" s="353"/>
      <c r="C316" s="354"/>
      <c r="D316" s="356"/>
      <c r="E316" s="356"/>
      <c r="F316" s="356"/>
      <c r="G316" s="356"/>
      <c r="H316" s="356"/>
      <c r="I316" s="356"/>
      <c r="J316" s="356"/>
      <c r="K316" s="356"/>
    </row>
    <row r="317" spans="1:11">
      <c r="A317" s="350"/>
      <c r="B317" s="353"/>
      <c r="C317" s="354"/>
      <c r="D317" s="356"/>
      <c r="E317" s="356"/>
      <c r="F317" s="356"/>
      <c r="G317" s="356"/>
      <c r="H317" s="356"/>
      <c r="I317" s="356"/>
      <c r="J317" s="356"/>
      <c r="K317" s="356"/>
    </row>
    <row r="318" spans="1:11">
      <c r="A318" s="350"/>
      <c r="B318" s="353"/>
      <c r="C318" s="354"/>
      <c r="D318" s="356"/>
      <c r="E318" s="356"/>
      <c r="F318" s="356"/>
      <c r="G318" s="356"/>
      <c r="H318" s="356"/>
      <c r="I318" s="356"/>
      <c r="J318" s="356"/>
      <c r="K318" s="356"/>
    </row>
    <row r="319" spans="1:11">
      <c r="A319" s="350"/>
      <c r="B319" s="353"/>
      <c r="C319" s="354"/>
      <c r="D319" s="356"/>
      <c r="E319" s="356"/>
      <c r="F319" s="356"/>
      <c r="G319" s="356"/>
      <c r="H319" s="356"/>
      <c r="I319" s="356"/>
      <c r="J319" s="356"/>
      <c r="K319" s="356"/>
    </row>
    <row r="320" spans="1:11">
      <c r="A320" s="350"/>
      <c r="B320" s="353"/>
      <c r="C320" s="354"/>
      <c r="D320" s="356"/>
      <c r="E320" s="356"/>
      <c r="F320" s="356"/>
      <c r="G320" s="356"/>
      <c r="H320" s="356"/>
      <c r="I320" s="356"/>
      <c r="J320" s="356"/>
      <c r="K320" s="356"/>
    </row>
    <row r="321" spans="1:11">
      <c r="A321" s="350"/>
      <c r="B321" s="353"/>
      <c r="C321" s="354"/>
      <c r="D321" s="356"/>
      <c r="E321" s="356"/>
      <c r="F321" s="356"/>
      <c r="G321" s="356"/>
      <c r="H321" s="356"/>
      <c r="I321" s="356"/>
      <c r="J321" s="356"/>
      <c r="K321" s="356"/>
    </row>
    <row r="322" spans="1:11">
      <c r="A322" s="350"/>
      <c r="B322" s="353"/>
      <c r="C322" s="354"/>
      <c r="D322" s="356"/>
      <c r="E322" s="356"/>
      <c r="F322" s="356"/>
      <c r="G322" s="356"/>
      <c r="H322" s="356"/>
      <c r="I322" s="356"/>
      <c r="J322" s="356"/>
      <c r="K322" s="356"/>
    </row>
    <row r="323" spans="1:11">
      <c r="A323" s="350"/>
      <c r="B323" s="353"/>
      <c r="C323" s="354"/>
      <c r="D323" s="356"/>
      <c r="E323" s="356"/>
      <c r="F323" s="356"/>
      <c r="G323" s="356"/>
      <c r="H323" s="356"/>
      <c r="I323" s="356"/>
      <c r="J323" s="356"/>
      <c r="K323" s="356"/>
    </row>
    <row r="324" spans="1:11">
      <c r="A324" s="350"/>
      <c r="B324" s="353"/>
      <c r="C324" s="354"/>
      <c r="D324" s="356"/>
      <c r="E324" s="356"/>
      <c r="F324" s="356"/>
      <c r="G324" s="356"/>
      <c r="H324" s="356"/>
      <c r="I324" s="356"/>
      <c r="J324" s="356"/>
      <c r="K324" s="356"/>
    </row>
    <row r="325" spans="1:11">
      <c r="A325" s="350"/>
      <c r="B325" s="353"/>
      <c r="C325" s="354"/>
      <c r="D325" s="356"/>
      <c r="E325" s="356"/>
      <c r="F325" s="356"/>
      <c r="G325" s="356"/>
      <c r="H325" s="356"/>
      <c r="I325" s="356"/>
      <c r="J325" s="356"/>
      <c r="K325" s="356"/>
    </row>
    <row r="326" spans="1:11">
      <c r="A326" s="350"/>
      <c r="B326" s="353"/>
      <c r="C326" s="354"/>
      <c r="D326" s="356"/>
      <c r="E326" s="356"/>
      <c r="F326" s="356"/>
      <c r="G326" s="356"/>
      <c r="H326" s="356"/>
      <c r="I326" s="356"/>
      <c r="J326" s="356"/>
      <c r="K326" s="356"/>
    </row>
    <row r="327" spans="1:11">
      <c r="A327" s="350"/>
      <c r="B327" s="353"/>
      <c r="C327" s="354"/>
      <c r="D327" s="356"/>
      <c r="E327" s="356"/>
      <c r="F327" s="356"/>
      <c r="G327" s="356"/>
      <c r="H327" s="356"/>
      <c r="I327" s="356"/>
      <c r="J327" s="356"/>
      <c r="K327" s="356"/>
    </row>
    <row r="328" spans="1:11">
      <c r="A328" s="350"/>
      <c r="B328" s="353"/>
      <c r="C328" s="354"/>
      <c r="D328" s="356"/>
      <c r="E328" s="356"/>
      <c r="F328" s="356"/>
      <c r="G328" s="356"/>
      <c r="H328" s="356"/>
      <c r="I328" s="356"/>
      <c r="J328" s="356"/>
      <c r="K328" s="356"/>
    </row>
    <row r="329" spans="1:11">
      <c r="A329" s="350"/>
      <c r="B329" s="353"/>
      <c r="C329" s="354"/>
      <c r="D329" s="356"/>
      <c r="E329" s="356"/>
      <c r="F329" s="356"/>
      <c r="G329" s="356"/>
      <c r="H329" s="356"/>
      <c r="I329" s="356"/>
      <c r="J329" s="356"/>
      <c r="K329" s="356"/>
    </row>
    <row r="330" spans="1:11">
      <c r="A330" s="350"/>
      <c r="B330" s="353"/>
      <c r="C330" s="354"/>
      <c r="D330" s="356"/>
      <c r="E330" s="356"/>
      <c r="F330" s="356"/>
      <c r="G330" s="356"/>
      <c r="H330" s="356"/>
      <c r="I330" s="356"/>
      <c r="J330" s="356"/>
      <c r="K330" s="356"/>
    </row>
    <row r="331" spans="1:11">
      <c r="A331" s="350"/>
      <c r="B331" s="353"/>
      <c r="C331" s="354"/>
      <c r="D331" s="356"/>
      <c r="E331" s="356"/>
      <c r="F331" s="356"/>
      <c r="G331" s="356"/>
      <c r="H331" s="356"/>
      <c r="I331" s="356"/>
      <c r="J331" s="356"/>
      <c r="K331" s="356"/>
    </row>
    <row r="332" spans="1:11">
      <c r="A332" s="350"/>
      <c r="B332" s="353"/>
      <c r="C332" s="354"/>
      <c r="D332" s="356"/>
      <c r="E332" s="356"/>
      <c r="F332" s="356"/>
      <c r="G332" s="356"/>
      <c r="H332" s="356"/>
      <c r="I332" s="356"/>
      <c r="J332" s="356"/>
      <c r="K332" s="356"/>
    </row>
    <row r="333" spans="1:11">
      <c r="A333" s="350"/>
      <c r="B333" s="353"/>
      <c r="C333" s="354"/>
      <c r="D333" s="356"/>
      <c r="E333" s="356"/>
      <c r="F333" s="356"/>
      <c r="G333" s="356"/>
      <c r="H333" s="356"/>
      <c r="I333" s="356"/>
      <c r="J333" s="356"/>
      <c r="K333" s="356"/>
    </row>
    <row r="334" spans="1:11">
      <c r="A334" s="350"/>
      <c r="B334" s="353"/>
      <c r="C334" s="354"/>
      <c r="D334" s="356"/>
      <c r="E334" s="356"/>
      <c r="F334" s="356"/>
      <c r="G334" s="356"/>
      <c r="H334" s="356"/>
      <c r="I334" s="356"/>
      <c r="J334" s="356"/>
      <c r="K334" s="356"/>
    </row>
    <row r="335" spans="1:11">
      <c r="A335" s="350"/>
      <c r="B335" s="353"/>
      <c r="C335" s="354"/>
      <c r="D335" s="356"/>
      <c r="E335" s="356"/>
      <c r="F335" s="356"/>
      <c r="G335" s="356"/>
      <c r="H335" s="356"/>
      <c r="I335" s="356"/>
      <c r="J335" s="356"/>
      <c r="K335" s="356"/>
    </row>
    <row r="336" spans="1:11">
      <c r="A336" s="350"/>
      <c r="B336" s="353"/>
      <c r="C336" s="354"/>
      <c r="D336" s="356"/>
      <c r="E336" s="356"/>
      <c r="F336" s="356"/>
      <c r="G336" s="356"/>
      <c r="H336" s="356"/>
      <c r="I336" s="356"/>
      <c r="J336" s="356"/>
      <c r="K336" s="356"/>
    </row>
    <row r="337" spans="1:11">
      <c r="A337" s="350"/>
      <c r="B337" s="353"/>
      <c r="C337" s="354"/>
      <c r="D337" s="356"/>
      <c r="E337" s="356"/>
      <c r="F337" s="356"/>
      <c r="G337" s="356"/>
      <c r="H337" s="356"/>
      <c r="I337" s="356"/>
      <c r="J337" s="356"/>
      <c r="K337" s="356"/>
    </row>
    <row r="338" spans="1:11">
      <c r="A338" s="350"/>
      <c r="B338" s="353"/>
      <c r="C338" s="354"/>
      <c r="D338" s="356"/>
      <c r="E338" s="356"/>
      <c r="F338" s="356"/>
      <c r="G338" s="356"/>
      <c r="H338" s="356"/>
      <c r="I338" s="356"/>
      <c r="J338" s="356"/>
      <c r="K338" s="356"/>
    </row>
    <row r="339" spans="1:11">
      <c r="A339" s="350"/>
      <c r="B339" s="353"/>
      <c r="C339" s="354"/>
      <c r="D339" s="356"/>
      <c r="E339" s="356"/>
      <c r="F339" s="356"/>
      <c r="G339" s="356"/>
      <c r="H339" s="356"/>
      <c r="I339" s="356"/>
      <c r="J339" s="356"/>
      <c r="K339" s="356"/>
    </row>
    <row r="340" spans="1:11">
      <c r="A340" s="350"/>
      <c r="B340" s="353"/>
      <c r="C340" s="354"/>
      <c r="D340" s="356"/>
      <c r="E340" s="356"/>
      <c r="F340" s="356"/>
      <c r="G340" s="356"/>
      <c r="H340" s="356"/>
      <c r="I340" s="356"/>
      <c r="J340" s="356"/>
      <c r="K340" s="356"/>
    </row>
    <row r="341" spans="1:11">
      <c r="A341" s="350"/>
      <c r="B341" s="353"/>
      <c r="C341" s="354"/>
      <c r="D341" s="356"/>
      <c r="E341" s="356"/>
      <c r="F341" s="356"/>
      <c r="G341" s="356"/>
      <c r="H341" s="356"/>
      <c r="I341" s="356"/>
      <c r="J341" s="356"/>
      <c r="K341" s="356"/>
    </row>
    <row r="342" spans="1:11">
      <c r="A342" s="350"/>
      <c r="B342" s="353"/>
      <c r="C342" s="354"/>
      <c r="D342" s="356"/>
      <c r="E342" s="356"/>
      <c r="F342" s="356"/>
      <c r="G342" s="356"/>
      <c r="H342" s="356"/>
      <c r="I342" s="356"/>
      <c r="J342" s="356"/>
      <c r="K342" s="356"/>
    </row>
    <row r="343" spans="1:11">
      <c r="A343" s="350"/>
      <c r="B343" s="353"/>
      <c r="C343" s="354"/>
      <c r="D343" s="356"/>
      <c r="E343" s="356"/>
      <c r="F343" s="356"/>
      <c r="G343" s="356"/>
      <c r="H343" s="356"/>
      <c r="I343" s="356"/>
      <c r="J343" s="356"/>
      <c r="K343" s="356"/>
    </row>
    <row r="344" spans="1:11">
      <c r="A344" s="350"/>
      <c r="B344" s="353"/>
      <c r="C344" s="354"/>
      <c r="D344" s="356"/>
      <c r="E344" s="356"/>
      <c r="F344" s="356"/>
      <c r="G344" s="356"/>
      <c r="H344" s="356"/>
      <c r="I344" s="356"/>
      <c r="J344" s="356"/>
      <c r="K344" s="356"/>
    </row>
    <row r="345" spans="1:11">
      <c r="A345" s="350"/>
      <c r="B345" s="353"/>
      <c r="C345" s="354"/>
      <c r="D345" s="356"/>
      <c r="E345" s="356"/>
      <c r="F345" s="356"/>
      <c r="G345" s="356"/>
      <c r="H345" s="356"/>
      <c r="I345" s="356"/>
      <c r="J345" s="356"/>
      <c r="K345" s="356"/>
    </row>
    <row r="346" spans="1:11">
      <c r="A346" s="350"/>
      <c r="B346" s="353"/>
      <c r="C346" s="354"/>
      <c r="D346" s="356"/>
      <c r="E346" s="356"/>
      <c r="F346" s="356"/>
      <c r="G346" s="356"/>
      <c r="H346" s="356"/>
      <c r="I346" s="356"/>
      <c r="J346" s="356"/>
      <c r="K346" s="356"/>
    </row>
    <row r="347" spans="1:11">
      <c r="A347" s="350"/>
      <c r="B347" s="353"/>
      <c r="C347" s="354"/>
      <c r="D347" s="356"/>
      <c r="E347" s="356"/>
      <c r="F347" s="356"/>
      <c r="G347" s="356"/>
      <c r="H347" s="356"/>
      <c r="I347" s="356"/>
      <c r="J347" s="356"/>
      <c r="K347" s="356"/>
    </row>
    <row r="348" spans="1:11">
      <c r="A348" s="350"/>
      <c r="B348" s="353"/>
      <c r="C348" s="354"/>
      <c r="D348" s="356"/>
      <c r="E348" s="356"/>
      <c r="F348" s="356"/>
      <c r="G348" s="356"/>
      <c r="H348" s="356"/>
      <c r="I348" s="356"/>
      <c r="J348" s="356"/>
      <c r="K348" s="356"/>
    </row>
    <row r="349" spans="1:11">
      <c r="A349" s="350"/>
      <c r="B349" s="353"/>
      <c r="C349" s="354"/>
      <c r="D349" s="356"/>
      <c r="E349" s="356"/>
      <c r="F349" s="356"/>
      <c r="G349" s="356"/>
      <c r="H349" s="356"/>
      <c r="I349" s="356"/>
      <c r="J349" s="356"/>
      <c r="K349" s="356"/>
    </row>
    <row r="350" spans="1:11">
      <c r="A350" s="350"/>
      <c r="B350" s="353"/>
      <c r="C350" s="354"/>
      <c r="D350" s="356"/>
      <c r="E350" s="356"/>
      <c r="F350" s="356"/>
      <c r="G350" s="356"/>
      <c r="H350" s="356"/>
      <c r="I350" s="356"/>
      <c r="J350" s="356"/>
      <c r="K350" s="356"/>
    </row>
    <row r="351" spans="1:11">
      <c r="A351" s="350"/>
      <c r="B351" s="353"/>
      <c r="C351" s="354"/>
      <c r="D351" s="356"/>
      <c r="E351" s="356"/>
      <c r="F351" s="356"/>
      <c r="G351" s="356"/>
      <c r="H351" s="356"/>
      <c r="I351" s="356"/>
      <c r="J351" s="356"/>
      <c r="K351" s="356"/>
    </row>
    <row r="352" spans="1:11">
      <c r="A352" s="350"/>
      <c r="B352" s="353"/>
      <c r="C352" s="354"/>
      <c r="D352" s="356"/>
      <c r="E352" s="356"/>
      <c r="F352" s="356"/>
      <c r="G352" s="356"/>
      <c r="H352" s="356"/>
      <c r="I352" s="356"/>
      <c r="J352" s="356"/>
      <c r="K352" s="356"/>
    </row>
    <row r="353" spans="1:11">
      <c r="A353" s="350"/>
      <c r="B353" s="353"/>
      <c r="C353" s="354"/>
      <c r="D353" s="356"/>
      <c r="E353" s="356"/>
      <c r="F353" s="356"/>
      <c r="G353" s="356"/>
      <c r="H353" s="356"/>
      <c r="I353" s="356"/>
      <c r="J353" s="356"/>
      <c r="K353" s="356"/>
    </row>
    <row r="354" spans="1:11">
      <c r="A354" s="350"/>
      <c r="B354" s="353"/>
      <c r="C354" s="354"/>
      <c r="D354" s="356"/>
      <c r="E354" s="356"/>
      <c r="F354" s="356"/>
      <c r="G354" s="356"/>
      <c r="H354" s="356"/>
      <c r="I354" s="356"/>
      <c r="J354" s="356"/>
      <c r="K354" s="356"/>
    </row>
    <row r="355" spans="1:11">
      <c r="A355" s="350"/>
      <c r="B355" s="353"/>
      <c r="C355" s="354"/>
      <c r="D355" s="356"/>
      <c r="E355" s="356"/>
      <c r="F355" s="356"/>
      <c r="G355" s="356"/>
      <c r="H355" s="356"/>
      <c r="I355" s="356"/>
      <c r="J355" s="356"/>
      <c r="K355" s="356"/>
    </row>
    <row r="356" spans="1:11">
      <c r="A356" s="350"/>
      <c r="B356" s="353"/>
      <c r="C356" s="354"/>
      <c r="D356" s="356"/>
      <c r="E356" s="356"/>
      <c r="F356" s="356"/>
      <c r="G356" s="356"/>
      <c r="H356" s="356"/>
      <c r="I356" s="356"/>
      <c r="J356" s="356"/>
      <c r="K356" s="356"/>
    </row>
    <row r="357" spans="1:11">
      <c r="A357" s="350"/>
      <c r="B357" s="353"/>
      <c r="C357" s="354"/>
      <c r="D357" s="356"/>
      <c r="E357" s="356"/>
      <c r="F357" s="356"/>
      <c r="G357" s="356"/>
      <c r="H357" s="356"/>
      <c r="I357" s="356"/>
      <c r="J357" s="356"/>
      <c r="K357" s="356"/>
    </row>
    <row r="358" spans="1:11">
      <c r="A358" s="350"/>
      <c r="B358" s="353"/>
      <c r="C358" s="354"/>
      <c r="D358" s="356"/>
      <c r="E358" s="356"/>
      <c r="F358" s="356"/>
      <c r="G358" s="356"/>
      <c r="H358" s="356"/>
      <c r="I358" s="356"/>
      <c r="J358" s="356"/>
      <c r="K358" s="356"/>
    </row>
    <row r="359" spans="1:11">
      <c r="A359" s="350"/>
      <c r="B359" s="353"/>
      <c r="C359" s="354"/>
      <c r="D359" s="356"/>
      <c r="E359" s="356"/>
      <c r="F359" s="356"/>
      <c r="G359" s="356"/>
      <c r="H359" s="356"/>
      <c r="I359" s="356"/>
      <c r="J359" s="356"/>
      <c r="K359" s="356"/>
    </row>
    <row r="360" spans="1:11">
      <c r="A360" s="350"/>
      <c r="B360" s="353"/>
      <c r="C360" s="354"/>
      <c r="D360" s="356"/>
      <c r="E360" s="356"/>
      <c r="F360" s="356"/>
      <c r="G360" s="356"/>
      <c r="H360" s="356"/>
      <c r="I360" s="356"/>
      <c r="J360" s="356"/>
      <c r="K360" s="356"/>
    </row>
    <row r="361" spans="1:11">
      <c r="A361" s="350"/>
      <c r="B361" s="353"/>
      <c r="C361" s="354"/>
      <c r="D361" s="356"/>
      <c r="E361" s="356"/>
      <c r="F361" s="356"/>
      <c r="G361" s="356"/>
      <c r="H361" s="356"/>
      <c r="I361" s="356"/>
      <c r="J361" s="356"/>
      <c r="K361" s="356"/>
    </row>
    <row r="362" spans="1:11">
      <c r="A362" s="350"/>
      <c r="B362" s="353"/>
      <c r="C362" s="354"/>
      <c r="D362" s="356"/>
      <c r="E362" s="356"/>
      <c r="F362" s="356"/>
      <c r="G362" s="356"/>
      <c r="H362" s="356"/>
      <c r="I362" s="356"/>
      <c r="J362" s="356"/>
      <c r="K362" s="356"/>
    </row>
    <row r="363" spans="1:11">
      <c r="A363" s="350"/>
      <c r="B363" s="353"/>
      <c r="C363" s="354"/>
      <c r="D363" s="356"/>
      <c r="E363" s="356"/>
      <c r="F363" s="356"/>
      <c r="G363" s="356"/>
      <c r="H363" s="356"/>
      <c r="I363" s="356"/>
      <c r="J363" s="356"/>
      <c r="K363" s="356"/>
    </row>
    <row r="364" spans="1:11">
      <c r="A364" s="350"/>
      <c r="B364" s="353"/>
      <c r="C364" s="354"/>
      <c r="D364" s="356"/>
      <c r="E364" s="356"/>
      <c r="F364" s="356"/>
      <c r="G364" s="356"/>
      <c r="H364" s="356"/>
      <c r="I364" s="356"/>
      <c r="J364" s="356"/>
      <c r="K364" s="356"/>
    </row>
    <row r="365" spans="1:11">
      <c r="A365" s="350"/>
      <c r="B365" s="353"/>
      <c r="C365" s="354"/>
      <c r="D365" s="356"/>
      <c r="E365" s="356"/>
      <c r="F365" s="356"/>
      <c r="G365" s="356"/>
      <c r="H365" s="356"/>
      <c r="I365" s="356"/>
      <c r="J365" s="356"/>
      <c r="K365" s="356"/>
    </row>
    <row r="366" spans="1:11">
      <c r="A366" s="350"/>
      <c r="B366" s="353"/>
      <c r="C366" s="354"/>
      <c r="D366" s="356"/>
      <c r="E366" s="356"/>
      <c r="F366" s="356"/>
      <c r="G366" s="356"/>
      <c r="H366" s="356"/>
      <c r="I366" s="356"/>
      <c r="J366" s="356"/>
      <c r="K366" s="356"/>
    </row>
    <row r="367" spans="1:11">
      <c r="A367" s="350"/>
      <c r="B367" s="353"/>
      <c r="C367" s="354"/>
      <c r="D367" s="356"/>
      <c r="E367" s="356"/>
      <c r="F367" s="356"/>
      <c r="G367" s="356"/>
      <c r="H367" s="356"/>
      <c r="I367" s="356"/>
      <c r="J367" s="356"/>
      <c r="K367" s="356"/>
    </row>
    <row r="368" spans="1:11">
      <c r="A368" s="350"/>
      <c r="B368" s="353"/>
      <c r="C368" s="354"/>
      <c r="D368" s="356"/>
      <c r="E368" s="356"/>
      <c r="F368" s="356"/>
      <c r="G368" s="356"/>
      <c r="H368" s="356"/>
      <c r="I368" s="356"/>
      <c r="J368" s="356"/>
      <c r="K368" s="356"/>
    </row>
    <row r="369" spans="1:11">
      <c r="A369" s="350"/>
      <c r="B369" s="353"/>
      <c r="C369" s="354"/>
      <c r="D369" s="356"/>
      <c r="E369" s="356"/>
      <c r="F369" s="356"/>
      <c r="G369" s="356"/>
      <c r="H369" s="356"/>
      <c r="I369" s="356"/>
      <c r="J369" s="356"/>
      <c r="K369" s="356"/>
    </row>
    <row r="370" spans="1:11">
      <c r="A370" s="350"/>
      <c r="B370" s="353"/>
      <c r="C370" s="354"/>
      <c r="D370" s="356"/>
      <c r="E370" s="356"/>
      <c r="F370" s="356"/>
      <c r="G370" s="356"/>
      <c r="H370" s="356"/>
      <c r="I370" s="356"/>
      <c r="J370" s="356"/>
      <c r="K370" s="356"/>
    </row>
    <row r="371" spans="1:11">
      <c r="A371" s="350"/>
      <c r="B371" s="353"/>
      <c r="C371" s="354"/>
      <c r="D371" s="356"/>
      <c r="E371" s="356"/>
      <c r="F371" s="356"/>
      <c r="G371" s="356"/>
      <c r="H371" s="356"/>
      <c r="I371" s="356"/>
      <c r="J371" s="356"/>
      <c r="K371" s="356"/>
    </row>
    <row r="372" spans="1:11">
      <c r="A372" s="350"/>
      <c r="B372" s="353"/>
      <c r="C372" s="354"/>
      <c r="D372" s="356"/>
      <c r="E372" s="356"/>
      <c r="F372" s="356"/>
      <c r="G372" s="356"/>
      <c r="H372" s="356"/>
      <c r="I372" s="356"/>
      <c r="J372" s="356"/>
      <c r="K372" s="356"/>
    </row>
    <row r="373" spans="1:11">
      <c r="A373" s="350"/>
      <c r="B373" s="353"/>
      <c r="C373" s="354"/>
      <c r="D373" s="356"/>
      <c r="E373" s="356"/>
      <c r="F373" s="356"/>
      <c r="G373" s="356"/>
      <c r="H373" s="356"/>
      <c r="I373" s="356"/>
      <c r="J373" s="356"/>
      <c r="K373" s="356"/>
    </row>
    <row r="374" spans="1:11">
      <c r="A374" s="350"/>
      <c r="B374" s="353"/>
      <c r="C374" s="354"/>
      <c r="D374" s="356"/>
      <c r="E374" s="356"/>
      <c r="F374" s="356"/>
      <c r="G374" s="356"/>
      <c r="H374" s="356"/>
      <c r="I374" s="356"/>
      <c r="J374" s="356"/>
      <c r="K374" s="356"/>
    </row>
    <row r="375" spans="1:11">
      <c r="A375" s="350"/>
      <c r="B375" s="353"/>
      <c r="C375" s="354"/>
      <c r="D375" s="356"/>
      <c r="E375" s="356"/>
      <c r="F375" s="356"/>
      <c r="G375" s="356"/>
      <c r="H375" s="356"/>
      <c r="I375" s="356"/>
      <c r="J375" s="356"/>
      <c r="K375" s="356"/>
    </row>
    <row r="376" spans="1:11">
      <c r="A376" s="350"/>
      <c r="B376" s="353"/>
      <c r="C376" s="354"/>
      <c r="D376" s="356"/>
      <c r="E376" s="356"/>
      <c r="F376" s="356"/>
      <c r="G376" s="356"/>
      <c r="H376" s="356"/>
      <c r="I376" s="356"/>
      <c r="J376" s="356"/>
      <c r="K376" s="356"/>
    </row>
    <row r="377" spans="1:11">
      <c r="A377" s="350"/>
      <c r="B377" s="353"/>
      <c r="C377" s="354"/>
      <c r="D377" s="356"/>
      <c r="E377" s="356"/>
      <c r="F377" s="356"/>
      <c r="G377" s="356"/>
      <c r="H377" s="356"/>
      <c r="I377" s="356"/>
      <c r="J377" s="356"/>
      <c r="K377" s="356"/>
    </row>
    <row r="378" spans="1:11">
      <c r="A378" s="350"/>
      <c r="B378" s="353"/>
      <c r="C378" s="354"/>
      <c r="D378" s="356"/>
      <c r="E378" s="356"/>
      <c r="F378" s="356"/>
      <c r="G378" s="356"/>
      <c r="H378" s="356"/>
      <c r="I378" s="356"/>
      <c r="J378" s="356"/>
      <c r="K378" s="356"/>
    </row>
    <row r="379" spans="1:11">
      <c r="A379" s="350"/>
      <c r="B379" s="353"/>
      <c r="C379" s="354"/>
      <c r="D379" s="356"/>
      <c r="E379" s="356"/>
      <c r="F379" s="356"/>
      <c r="G379" s="356"/>
      <c r="H379" s="356"/>
      <c r="I379" s="356"/>
      <c r="J379" s="356"/>
      <c r="K379" s="356"/>
    </row>
    <row r="380" spans="1:11">
      <c r="A380" s="350"/>
      <c r="B380" s="353"/>
      <c r="C380" s="354"/>
      <c r="D380" s="356"/>
      <c r="E380" s="356"/>
      <c r="F380" s="356"/>
      <c r="G380" s="356"/>
      <c r="H380" s="356"/>
      <c r="I380" s="356"/>
      <c r="J380" s="356"/>
      <c r="K380" s="356"/>
    </row>
    <row r="381" spans="1:11">
      <c r="A381" s="350"/>
      <c r="B381" s="353"/>
      <c r="C381" s="354"/>
      <c r="D381" s="356"/>
      <c r="E381" s="356"/>
      <c r="F381" s="356"/>
      <c r="G381" s="356"/>
      <c r="H381" s="356"/>
      <c r="I381" s="356"/>
      <c r="J381" s="356"/>
      <c r="K381" s="356"/>
    </row>
    <row r="382" spans="1:11">
      <c r="A382" s="350"/>
      <c r="B382" s="353"/>
      <c r="C382" s="354"/>
      <c r="D382" s="356"/>
      <c r="E382" s="356"/>
      <c r="F382" s="356"/>
      <c r="G382" s="356"/>
      <c r="H382" s="356"/>
      <c r="I382" s="356"/>
      <c r="J382" s="356"/>
      <c r="K382" s="356"/>
    </row>
    <row r="383" spans="1:11">
      <c r="A383" s="350"/>
      <c r="B383" s="353"/>
      <c r="C383" s="354"/>
      <c r="D383" s="356"/>
      <c r="E383" s="356"/>
      <c r="F383" s="356"/>
      <c r="G383" s="356"/>
      <c r="H383" s="356"/>
      <c r="I383" s="356"/>
      <c r="J383" s="356"/>
      <c r="K383" s="356"/>
    </row>
    <row r="384" spans="1:11">
      <c r="A384" s="350"/>
      <c r="B384" s="353"/>
      <c r="C384" s="354"/>
      <c r="D384" s="356"/>
      <c r="E384" s="356"/>
      <c r="F384" s="356"/>
      <c r="G384" s="356"/>
      <c r="H384" s="356"/>
      <c r="I384" s="356"/>
      <c r="J384" s="356"/>
      <c r="K384" s="356"/>
    </row>
    <row r="385" spans="1:11">
      <c r="A385" s="350"/>
      <c r="B385" s="353"/>
      <c r="C385" s="354"/>
      <c r="D385" s="356"/>
      <c r="E385" s="356"/>
      <c r="F385" s="356"/>
      <c r="G385" s="356"/>
      <c r="H385" s="356"/>
      <c r="I385" s="356"/>
      <c r="J385" s="356"/>
      <c r="K385" s="356"/>
    </row>
    <row r="386" spans="1:11">
      <c r="A386" s="350"/>
      <c r="B386" s="353"/>
      <c r="C386" s="354"/>
      <c r="D386" s="356"/>
      <c r="E386" s="356"/>
      <c r="F386" s="356"/>
      <c r="G386" s="356"/>
      <c r="H386" s="356"/>
      <c r="I386" s="356"/>
      <c r="J386" s="356"/>
      <c r="K386" s="356"/>
    </row>
    <row r="387" spans="1:11">
      <c r="A387" s="350"/>
      <c r="B387" s="353"/>
      <c r="C387" s="354"/>
      <c r="D387" s="356"/>
      <c r="E387" s="356"/>
      <c r="F387" s="356"/>
      <c r="G387" s="356"/>
      <c r="H387" s="356"/>
      <c r="I387" s="356"/>
      <c r="J387" s="356"/>
      <c r="K387" s="356"/>
    </row>
    <row r="388" spans="1:11">
      <c r="A388" s="350"/>
      <c r="B388" s="353"/>
      <c r="C388" s="354"/>
      <c r="D388" s="356"/>
      <c r="E388" s="356"/>
      <c r="F388" s="356"/>
      <c r="G388" s="356"/>
      <c r="H388" s="356"/>
      <c r="I388" s="356"/>
      <c r="J388" s="356"/>
      <c r="K388" s="356"/>
    </row>
    <row r="389" spans="1:11">
      <c r="A389" s="350"/>
      <c r="B389" s="353"/>
      <c r="C389" s="354"/>
      <c r="D389" s="356"/>
      <c r="E389" s="356"/>
      <c r="F389" s="356"/>
      <c r="G389" s="356"/>
      <c r="H389" s="356"/>
      <c r="I389" s="356"/>
      <c r="J389" s="356"/>
      <c r="K389" s="356"/>
    </row>
    <row r="390" spans="1:11">
      <c r="A390" s="350"/>
      <c r="B390" s="353"/>
      <c r="C390" s="354"/>
      <c r="D390" s="356"/>
      <c r="E390" s="356"/>
      <c r="F390" s="356"/>
      <c r="G390" s="356"/>
      <c r="H390" s="356"/>
      <c r="I390" s="356"/>
      <c r="J390" s="356"/>
      <c r="K390" s="356"/>
    </row>
    <row r="391" spans="1:11">
      <c r="A391" s="350"/>
      <c r="B391" s="353"/>
      <c r="C391" s="354"/>
      <c r="D391" s="356"/>
      <c r="E391" s="356"/>
      <c r="F391" s="356"/>
      <c r="G391" s="356"/>
      <c r="H391" s="356"/>
      <c r="I391" s="356"/>
      <c r="J391" s="356"/>
      <c r="K391" s="356"/>
    </row>
    <row r="392" spans="1:11">
      <c r="A392" s="350"/>
      <c r="B392" s="353"/>
      <c r="C392" s="354"/>
      <c r="D392" s="356"/>
      <c r="E392" s="356"/>
      <c r="F392" s="356"/>
      <c r="G392" s="356"/>
      <c r="H392" s="356"/>
      <c r="I392" s="356"/>
      <c r="J392" s="356"/>
      <c r="K392" s="356"/>
    </row>
    <row r="393" spans="1:11">
      <c r="A393" s="350"/>
      <c r="B393" s="353"/>
      <c r="C393" s="354"/>
      <c r="D393" s="356"/>
      <c r="E393" s="356"/>
      <c r="F393" s="356"/>
      <c r="G393" s="356"/>
      <c r="H393" s="356"/>
      <c r="I393" s="356"/>
      <c r="J393" s="356"/>
      <c r="K393" s="356"/>
    </row>
    <row r="394" spans="1:11">
      <c r="A394" s="350"/>
      <c r="B394" s="353"/>
      <c r="C394" s="354"/>
      <c r="D394" s="356"/>
      <c r="E394" s="356"/>
      <c r="F394" s="356"/>
      <c r="G394" s="356"/>
      <c r="H394" s="356"/>
      <c r="I394" s="356"/>
      <c r="J394" s="356"/>
      <c r="K394" s="356"/>
    </row>
    <row r="395" spans="1:11">
      <c r="A395" s="350"/>
      <c r="B395" s="353"/>
      <c r="C395" s="354"/>
      <c r="D395" s="356"/>
      <c r="E395" s="356"/>
      <c r="F395" s="356"/>
      <c r="G395" s="356"/>
      <c r="H395" s="356"/>
      <c r="I395" s="356"/>
      <c r="J395" s="356"/>
      <c r="K395" s="356"/>
    </row>
    <row r="396" spans="1:11">
      <c r="A396" s="350"/>
      <c r="B396" s="353"/>
      <c r="C396" s="354"/>
      <c r="D396" s="356"/>
      <c r="E396" s="356"/>
      <c r="F396" s="356"/>
      <c r="G396" s="356"/>
      <c r="H396" s="356"/>
      <c r="I396" s="356"/>
      <c r="J396" s="356"/>
      <c r="K396" s="356"/>
    </row>
    <row r="397" spans="1:11">
      <c r="A397" s="350"/>
      <c r="B397" s="353"/>
      <c r="C397" s="354"/>
      <c r="D397" s="356"/>
      <c r="E397" s="356"/>
      <c r="F397" s="356"/>
      <c r="G397" s="356"/>
      <c r="H397" s="356"/>
      <c r="I397" s="356"/>
      <c r="J397" s="356"/>
      <c r="K397" s="356"/>
    </row>
    <row r="398" spans="1:11">
      <c r="A398" s="350"/>
      <c r="B398" s="353"/>
      <c r="C398" s="354"/>
      <c r="D398" s="356"/>
      <c r="E398" s="356"/>
      <c r="F398" s="356"/>
      <c r="G398" s="356"/>
      <c r="H398" s="356"/>
      <c r="I398" s="356"/>
      <c r="J398" s="356"/>
      <c r="K398" s="356"/>
    </row>
    <row r="399" spans="1:11">
      <c r="A399" s="350"/>
      <c r="B399" s="353"/>
      <c r="C399" s="354"/>
      <c r="D399" s="356"/>
      <c r="E399" s="356"/>
      <c r="F399" s="356"/>
      <c r="G399" s="356"/>
      <c r="H399" s="356"/>
      <c r="I399" s="356"/>
      <c r="J399" s="356"/>
      <c r="K399" s="356"/>
    </row>
    <row r="400" spans="1:11">
      <c r="A400" s="350"/>
      <c r="B400" s="353"/>
      <c r="C400" s="354"/>
      <c r="D400" s="356"/>
      <c r="E400" s="356"/>
      <c r="F400" s="356"/>
      <c r="G400" s="356"/>
      <c r="H400" s="356"/>
      <c r="I400" s="356"/>
      <c r="J400" s="356"/>
      <c r="K400" s="356"/>
    </row>
    <row r="401" spans="1:11">
      <c r="A401" s="350"/>
      <c r="B401" s="353"/>
      <c r="C401" s="354"/>
      <c r="D401" s="356"/>
      <c r="E401" s="356"/>
      <c r="F401" s="356"/>
      <c r="G401" s="356"/>
      <c r="H401" s="356"/>
      <c r="I401" s="356"/>
      <c r="J401" s="356"/>
      <c r="K401" s="356"/>
    </row>
    <row r="402" spans="1:11">
      <c r="A402" s="350"/>
      <c r="B402" s="353"/>
      <c r="C402" s="354"/>
      <c r="D402" s="356"/>
      <c r="E402" s="356"/>
      <c r="F402" s="356"/>
      <c r="G402" s="356"/>
      <c r="H402" s="356"/>
      <c r="I402" s="356"/>
      <c r="J402" s="356"/>
      <c r="K402" s="356"/>
    </row>
    <row r="403" spans="1:11">
      <c r="A403" s="350"/>
      <c r="B403" s="353"/>
      <c r="C403" s="354"/>
      <c r="D403" s="356"/>
      <c r="E403" s="356"/>
      <c r="F403" s="356"/>
      <c r="G403" s="356"/>
      <c r="H403" s="356"/>
      <c r="I403" s="356"/>
      <c r="J403" s="356"/>
      <c r="K403" s="356"/>
    </row>
    <row r="404" spans="1:11">
      <c r="A404" s="350"/>
      <c r="B404" s="353"/>
      <c r="C404" s="354"/>
      <c r="D404" s="356"/>
      <c r="E404" s="356"/>
      <c r="F404" s="356"/>
      <c r="G404" s="356"/>
      <c r="H404" s="356"/>
      <c r="I404" s="356"/>
      <c r="J404" s="356"/>
      <c r="K404" s="356"/>
    </row>
    <row r="405" spans="1:11">
      <c r="A405" s="350"/>
      <c r="B405" s="353"/>
      <c r="C405" s="354"/>
      <c r="D405" s="356"/>
      <c r="E405" s="356"/>
      <c r="F405" s="356"/>
      <c r="G405" s="356"/>
      <c r="H405" s="356"/>
      <c r="I405" s="356"/>
      <c r="J405" s="356"/>
      <c r="K405" s="356"/>
    </row>
    <row r="406" spans="1:11">
      <c r="A406" s="350"/>
      <c r="B406" s="353"/>
      <c r="C406" s="354"/>
      <c r="D406" s="356"/>
      <c r="E406" s="356"/>
      <c r="F406" s="356"/>
      <c r="G406" s="356"/>
      <c r="H406" s="356"/>
      <c r="I406" s="356"/>
      <c r="J406" s="356"/>
      <c r="K406" s="356"/>
    </row>
    <row r="407" spans="1:11">
      <c r="A407" s="350"/>
      <c r="B407" s="353"/>
      <c r="C407" s="354"/>
      <c r="D407" s="356"/>
      <c r="E407" s="356"/>
      <c r="F407" s="356"/>
      <c r="G407" s="356"/>
      <c r="H407" s="356"/>
      <c r="I407" s="356"/>
      <c r="J407" s="356"/>
      <c r="K407" s="356"/>
    </row>
    <row r="408" spans="1:11">
      <c r="A408" s="350"/>
      <c r="B408" s="353"/>
      <c r="C408" s="354"/>
      <c r="D408" s="356"/>
      <c r="E408" s="356"/>
      <c r="F408" s="356"/>
      <c r="G408" s="356"/>
      <c r="H408" s="356"/>
      <c r="I408" s="356"/>
      <c r="J408" s="356"/>
      <c r="K408" s="356"/>
    </row>
    <row r="409" spans="1:11">
      <c r="A409" s="350"/>
      <c r="B409" s="353"/>
      <c r="C409" s="354"/>
      <c r="D409" s="356"/>
      <c r="E409" s="356"/>
      <c r="F409" s="356"/>
      <c r="G409" s="356"/>
      <c r="H409" s="356"/>
      <c r="I409" s="356"/>
      <c r="J409" s="356"/>
      <c r="K409" s="356"/>
    </row>
    <row r="410" spans="1:11">
      <c r="A410" s="350"/>
      <c r="B410" s="353"/>
      <c r="C410" s="354"/>
      <c r="D410" s="356"/>
      <c r="E410" s="356"/>
      <c r="F410" s="356"/>
      <c r="G410" s="356"/>
      <c r="H410" s="356"/>
      <c r="I410" s="356"/>
      <c r="J410" s="356"/>
      <c r="K410" s="356"/>
    </row>
    <row r="411" spans="1:11">
      <c r="A411" s="350"/>
      <c r="B411" s="353"/>
      <c r="C411" s="354"/>
      <c r="D411" s="356"/>
      <c r="E411" s="356"/>
      <c r="F411" s="356"/>
      <c r="G411" s="356"/>
      <c r="H411" s="356"/>
      <c r="I411" s="356"/>
      <c r="J411" s="356"/>
      <c r="K411" s="356"/>
    </row>
    <row r="412" spans="1:11">
      <c r="A412" s="350"/>
      <c r="B412" s="353"/>
      <c r="C412" s="354"/>
      <c r="D412" s="356"/>
      <c r="E412" s="356"/>
      <c r="F412" s="356"/>
      <c r="G412" s="356"/>
      <c r="H412" s="356"/>
      <c r="I412" s="356"/>
      <c r="J412" s="356"/>
      <c r="K412" s="356"/>
    </row>
    <row r="413" spans="1:11">
      <c r="A413" s="350"/>
      <c r="B413" s="353"/>
      <c r="C413" s="354"/>
      <c r="D413" s="356"/>
      <c r="E413" s="356"/>
      <c r="F413" s="356"/>
      <c r="G413" s="356"/>
      <c r="H413" s="356"/>
      <c r="I413" s="356"/>
      <c r="J413" s="356"/>
      <c r="K413" s="356"/>
    </row>
    <row r="414" spans="1:11">
      <c r="A414" s="350"/>
      <c r="B414" s="353"/>
      <c r="C414" s="354"/>
      <c r="D414" s="356"/>
      <c r="E414" s="356"/>
      <c r="F414" s="356"/>
      <c r="G414" s="356"/>
      <c r="H414" s="356"/>
      <c r="I414" s="356"/>
      <c r="J414" s="356"/>
      <c r="K414" s="356"/>
    </row>
    <row r="415" spans="1:11">
      <c r="A415" s="350"/>
      <c r="B415" s="353"/>
      <c r="C415" s="354"/>
      <c r="D415" s="356"/>
      <c r="E415" s="356"/>
      <c r="F415" s="356"/>
      <c r="G415" s="356"/>
      <c r="H415" s="356"/>
      <c r="I415" s="356"/>
      <c r="J415" s="356"/>
      <c r="K415" s="356"/>
    </row>
    <row r="416" spans="1:11">
      <c r="A416" s="350"/>
      <c r="B416" s="353"/>
      <c r="C416" s="354"/>
      <c r="D416" s="356"/>
      <c r="E416" s="356"/>
      <c r="F416" s="356"/>
      <c r="G416" s="356"/>
      <c r="H416" s="356"/>
      <c r="I416" s="356"/>
      <c r="J416" s="356"/>
      <c r="K416" s="356"/>
    </row>
    <row r="417" spans="1:11">
      <c r="A417" s="350"/>
      <c r="B417" s="353"/>
      <c r="C417" s="354"/>
      <c r="D417" s="356"/>
      <c r="E417" s="356"/>
      <c r="F417" s="356"/>
      <c r="G417" s="356"/>
      <c r="H417" s="356"/>
      <c r="I417" s="356"/>
      <c r="J417" s="356"/>
      <c r="K417" s="356"/>
    </row>
    <row r="418" spans="1:11">
      <c r="A418" s="350"/>
      <c r="B418" s="353"/>
      <c r="C418" s="354"/>
      <c r="D418" s="356"/>
      <c r="E418" s="356"/>
      <c r="F418" s="356"/>
      <c r="G418" s="356"/>
      <c r="H418" s="356"/>
      <c r="I418" s="356"/>
      <c r="J418" s="356"/>
      <c r="K418" s="356"/>
    </row>
    <row r="419" spans="1:11">
      <c r="A419" s="350"/>
      <c r="B419" s="353"/>
      <c r="C419" s="354"/>
      <c r="D419" s="356"/>
      <c r="E419" s="356"/>
      <c r="F419" s="356"/>
      <c r="G419" s="356"/>
      <c r="H419" s="356"/>
      <c r="I419" s="356"/>
      <c r="J419" s="356"/>
      <c r="K419" s="356"/>
    </row>
    <row r="420" spans="1:11">
      <c r="A420" s="350"/>
      <c r="B420" s="353"/>
      <c r="C420" s="354"/>
      <c r="D420" s="356"/>
      <c r="E420" s="356"/>
      <c r="F420" s="356"/>
      <c r="G420" s="356"/>
      <c r="H420" s="356"/>
      <c r="I420" s="356"/>
      <c r="J420" s="356"/>
      <c r="K420" s="356"/>
    </row>
    <row r="421" spans="1:11">
      <c r="A421" s="350"/>
      <c r="B421" s="353"/>
      <c r="C421" s="354"/>
      <c r="D421" s="356"/>
      <c r="E421" s="356"/>
      <c r="F421" s="356"/>
      <c r="G421" s="356"/>
      <c r="H421" s="356"/>
      <c r="I421" s="356"/>
      <c r="J421" s="356"/>
      <c r="K421" s="356"/>
    </row>
    <row r="422" spans="1:11">
      <c r="A422" s="350"/>
      <c r="B422" s="353"/>
      <c r="C422" s="354"/>
      <c r="D422" s="356"/>
      <c r="E422" s="356"/>
      <c r="F422" s="356"/>
      <c r="G422" s="356"/>
      <c r="H422" s="356"/>
      <c r="I422" s="356"/>
      <c r="J422" s="356"/>
      <c r="K422" s="356"/>
    </row>
    <row r="423" spans="1:11">
      <c r="A423" s="350"/>
      <c r="B423" s="353"/>
      <c r="C423" s="354"/>
      <c r="D423" s="356"/>
      <c r="E423" s="356"/>
      <c r="F423" s="356"/>
      <c r="G423" s="356"/>
      <c r="H423" s="356"/>
      <c r="I423" s="356"/>
      <c r="J423" s="356"/>
      <c r="K423" s="356"/>
    </row>
    <row r="424" spans="1:11">
      <c r="A424" s="350"/>
      <c r="B424" s="353"/>
      <c r="C424" s="354"/>
      <c r="D424" s="356"/>
      <c r="E424" s="356"/>
      <c r="F424" s="356"/>
      <c r="G424" s="356"/>
      <c r="H424" s="356"/>
      <c r="I424" s="356"/>
      <c r="J424" s="356"/>
      <c r="K424" s="356"/>
    </row>
    <row r="425" spans="1:11">
      <c r="A425" s="350"/>
      <c r="B425" s="353"/>
      <c r="C425" s="354"/>
      <c r="D425" s="356"/>
      <c r="E425" s="356"/>
      <c r="F425" s="356"/>
      <c r="G425" s="356"/>
      <c r="H425" s="356"/>
      <c r="I425" s="356"/>
      <c r="J425" s="356"/>
      <c r="K425" s="356"/>
    </row>
    <row r="426" spans="1:11">
      <c r="A426" s="350"/>
      <c r="B426" s="353"/>
      <c r="C426" s="354"/>
      <c r="D426" s="356"/>
      <c r="E426" s="356"/>
      <c r="F426" s="356"/>
      <c r="G426" s="356"/>
      <c r="H426" s="356"/>
      <c r="I426" s="356"/>
      <c r="J426" s="356"/>
      <c r="K426" s="356"/>
    </row>
    <row r="427" spans="1:11">
      <c r="A427" s="350"/>
      <c r="B427" s="353"/>
      <c r="C427" s="354"/>
      <c r="D427" s="356"/>
      <c r="E427" s="356"/>
      <c r="F427" s="356"/>
      <c r="G427" s="356"/>
      <c r="H427" s="356"/>
      <c r="I427" s="356"/>
      <c r="J427" s="356"/>
      <c r="K427" s="356"/>
    </row>
    <row r="428" spans="1:11">
      <c r="A428" s="350"/>
      <c r="B428" s="353"/>
      <c r="C428" s="354"/>
      <c r="D428" s="356"/>
      <c r="E428" s="356"/>
      <c r="F428" s="356"/>
      <c r="G428" s="356"/>
      <c r="H428" s="356"/>
      <c r="I428" s="356"/>
      <c r="J428" s="356"/>
      <c r="K428" s="356"/>
    </row>
    <row r="429" spans="1:11">
      <c r="A429" s="350"/>
      <c r="B429" s="353"/>
      <c r="C429" s="354"/>
      <c r="D429" s="356"/>
      <c r="E429" s="356"/>
      <c r="F429" s="356"/>
      <c r="G429" s="356"/>
      <c r="H429" s="356"/>
      <c r="I429" s="356"/>
      <c r="J429" s="356"/>
      <c r="K429" s="356"/>
    </row>
    <row r="430" spans="1:11">
      <c r="A430" s="350"/>
      <c r="B430" s="353"/>
      <c r="C430" s="354"/>
      <c r="D430" s="356"/>
      <c r="E430" s="356"/>
      <c r="F430" s="356"/>
      <c r="G430" s="356"/>
      <c r="H430" s="356"/>
      <c r="I430" s="356"/>
      <c r="J430" s="356"/>
      <c r="K430" s="356"/>
    </row>
    <row r="431" spans="1:11">
      <c r="A431" s="350"/>
      <c r="B431" s="353"/>
      <c r="C431" s="354"/>
      <c r="D431" s="356"/>
      <c r="E431" s="356"/>
      <c r="F431" s="356"/>
      <c r="G431" s="356"/>
      <c r="H431" s="356"/>
      <c r="I431" s="356"/>
      <c r="J431" s="356"/>
      <c r="K431" s="356"/>
    </row>
    <row r="432" spans="1:11">
      <c r="A432" s="350"/>
      <c r="B432" s="353"/>
      <c r="C432" s="354"/>
      <c r="D432" s="356"/>
      <c r="E432" s="356"/>
      <c r="F432" s="356"/>
      <c r="G432" s="356"/>
      <c r="H432" s="356"/>
      <c r="I432" s="356"/>
      <c r="J432" s="356"/>
      <c r="K432" s="356"/>
    </row>
    <row r="433" spans="1:11">
      <c r="A433" s="350"/>
      <c r="B433" s="353"/>
      <c r="C433" s="354"/>
      <c r="D433" s="356"/>
      <c r="E433" s="356"/>
      <c r="F433" s="356"/>
      <c r="G433" s="356"/>
      <c r="H433" s="356"/>
      <c r="I433" s="356"/>
      <c r="J433" s="356"/>
      <c r="K433" s="356"/>
    </row>
    <row r="434" spans="1:11">
      <c r="A434" s="350"/>
      <c r="B434" s="353"/>
      <c r="C434" s="354"/>
      <c r="D434" s="356"/>
      <c r="E434" s="356"/>
      <c r="F434" s="356"/>
      <c r="G434" s="356"/>
      <c r="H434" s="356"/>
      <c r="I434" s="356"/>
      <c r="J434" s="356"/>
      <c r="K434" s="356"/>
    </row>
    <row r="435" spans="1:11">
      <c r="A435" s="350"/>
      <c r="B435" s="353"/>
      <c r="C435" s="354"/>
      <c r="D435" s="356"/>
      <c r="E435" s="356"/>
      <c r="F435" s="356"/>
      <c r="G435" s="356"/>
      <c r="H435" s="356"/>
      <c r="I435" s="356"/>
      <c r="J435" s="356"/>
      <c r="K435" s="356"/>
    </row>
    <row r="436" spans="1:11">
      <c r="A436" s="350"/>
      <c r="B436" s="353"/>
      <c r="C436" s="354"/>
      <c r="D436" s="356"/>
      <c r="E436" s="356"/>
      <c r="F436" s="356"/>
      <c r="G436" s="356"/>
      <c r="H436" s="356"/>
      <c r="I436" s="356"/>
      <c r="J436" s="356"/>
      <c r="K436" s="356"/>
    </row>
    <row r="437" spans="1:11">
      <c r="A437" s="350"/>
      <c r="B437" s="353"/>
      <c r="C437" s="354"/>
      <c r="D437" s="356"/>
      <c r="E437" s="356"/>
      <c r="F437" s="356"/>
      <c r="G437" s="356"/>
      <c r="H437" s="356"/>
      <c r="I437" s="356"/>
      <c r="J437" s="356"/>
      <c r="K437" s="356"/>
    </row>
    <row r="438" spans="1:11">
      <c r="A438" s="350"/>
      <c r="B438" s="353"/>
      <c r="C438" s="354"/>
      <c r="D438" s="356"/>
      <c r="E438" s="356"/>
      <c r="F438" s="356"/>
      <c r="G438" s="356"/>
      <c r="H438" s="356"/>
      <c r="I438" s="356"/>
      <c r="J438" s="356"/>
      <c r="K438" s="356"/>
    </row>
    <row r="439" spans="1:11">
      <c r="A439" s="350"/>
      <c r="B439" s="353"/>
      <c r="C439" s="354"/>
      <c r="D439" s="356"/>
      <c r="E439" s="356"/>
      <c r="F439" s="356"/>
      <c r="G439" s="356"/>
      <c r="H439" s="356"/>
      <c r="I439" s="356"/>
      <c r="J439" s="356"/>
      <c r="K439" s="356"/>
    </row>
    <row r="440" spans="1:11">
      <c r="A440" s="350"/>
      <c r="B440" s="353"/>
      <c r="C440" s="354"/>
      <c r="D440" s="356"/>
      <c r="E440" s="356"/>
      <c r="F440" s="356"/>
      <c r="G440" s="356"/>
      <c r="H440" s="356"/>
      <c r="I440" s="356"/>
      <c r="J440" s="356"/>
      <c r="K440" s="356"/>
    </row>
    <row r="441" spans="1:11">
      <c r="A441" s="350"/>
      <c r="B441" s="353"/>
      <c r="C441" s="354"/>
      <c r="D441" s="356"/>
      <c r="E441" s="356"/>
      <c r="F441" s="356"/>
      <c r="G441" s="356"/>
      <c r="H441" s="356"/>
      <c r="I441" s="356"/>
      <c r="J441" s="356"/>
      <c r="K441" s="356"/>
    </row>
    <row r="442" spans="1:11">
      <c r="A442" s="350"/>
      <c r="B442" s="353"/>
      <c r="C442" s="354"/>
      <c r="D442" s="356"/>
      <c r="E442" s="356"/>
      <c r="F442" s="356"/>
      <c r="G442" s="356"/>
      <c r="H442" s="356"/>
      <c r="I442" s="356"/>
      <c r="J442" s="356"/>
      <c r="K442" s="356"/>
    </row>
    <row r="443" spans="1:11">
      <c r="A443" s="350"/>
      <c r="B443" s="353"/>
      <c r="C443" s="354"/>
      <c r="D443" s="356"/>
      <c r="E443" s="356"/>
      <c r="F443" s="356"/>
      <c r="G443" s="356"/>
      <c r="H443" s="356"/>
      <c r="I443" s="356"/>
      <c r="J443" s="356"/>
      <c r="K443" s="356"/>
    </row>
    <row r="444" spans="1:11">
      <c r="A444" s="350"/>
      <c r="B444" s="353"/>
      <c r="C444" s="354"/>
      <c r="D444" s="356"/>
      <c r="E444" s="356"/>
      <c r="F444" s="356"/>
      <c r="G444" s="356"/>
      <c r="H444" s="356"/>
      <c r="I444" s="356"/>
      <c r="J444" s="356"/>
      <c r="K444" s="356"/>
    </row>
    <row r="445" spans="1:11">
      <c r="A445" s="350"/>
      <c r="B445" s="353"/>
      <c r="C445" s="354"/>
      <c r="D445" s="356"/>
      <c r="E445" s="356"/>
      <c r="F445" s="356"/>
      <c r="G445" s="356"/>
      <c r="H445" s="356"/>
      <c r="I445" s="356"/>
      <c r="J445" s="356"/>
      <c r="K445" s="356"/>
    </row>
    <row r="446" spans="1:11">
      <c r="A446" s="350"/>
      <c r="B446" s="353"/>
      <c r="C446" s="354"/>
      <c r="D446" s="356"/>
      <c r="E446" s="356"/>
      <c r="F446" s="356"/>
      <c r="G446" s="356"/>
      <c r="H446" s="356"/>
      <c r="I446" s="356"/>
      <c r="J446" s="356"/>
      <c r="K446" s="356"/>
    </row>
    <row r="447" spans="1:11">
      <c r="A447" s="350"/>
      <c r="B447" s="353"/>
      <c r="C447" s="354"/>
      <c r="D447" s="356"/>
      <c r="E447" s="356"/>
      <c r="F447" s="356"/>
      <c r="G447" s="356"/>
      <c r="H447" s="356"/>
      <c r="I447" s="356"/>
      <c r="J447" s="356"/>
      <c r="K447" s="356"/>
    </row>
    <row r="448" spans="1:11">
      <c r="A448" s="350"/>
      <c r="B448" s="353"/>
      <c r="C448" s="354"/>
      <c r="D448" s="356"/>
      <c r="E448" s="356"/>
      <c r="F448" s="356"/>
      <c r="G448" s="356"/>
      <c r="H448" s="356"/>
      <c r="I448" s="356"/>
      <c r="J448" s="356"/>
      <c r="K448" s="356"/>
    </row>
    <row r="449" spans="1:11">
      <c r="A449" s="350"/>
      <c r="B449" s="353"/>
      <c r="C449" s="354"/>
      <c r="D449" s="356"/>
      <c r="E449" s="356"/>
      <c r="F449" s="356"/>
      <c r="G449" s="356"/>
      <c r="H449" s="356"/>
      <c r="I449" s="356"/>
      <c r="J449" s="356"/>
      <c r="K449" s="356"/>
    </row>
    <row r="450" spans="1:11">
      <c r="A450" s="350"/>
      <c r="B450" s="353"/>
      <c r="C450" s="354"/>
      <c r="D450" s="356"/>
      <c r="E450" s="356"/>
      <c r="F450" s="356"/>
      <c r="G450" s="356"/>
      <c r="H450" s="356"/>
      <c r="I450" s="356"/>
      <c r="J450" s="356"/>
      <c r="K450" s="356"/>
    </row>
    <row r="451" spans="1:11">
      <c r="A451" s="350"/>
      <c r="B451" s="353"/>
      <c r="C451" s="354"/>
      <c r="D451" s="356"/>
      <c r="E451" s="356"/>
      <c r="F451" s="356"/>
      <c r="G451" s="356"/>
      <c r="H451" s="356"/>
      <c r="I451" s="356"/>
      <c r="J451" s="356"/>
      <c r="K451" s="356"/>
    </row>
    <row r="452" spans="1:11">
      <c r="A452" s="350"/>
      <c r="B452" s="353"/>
      <c r="C452" s="354"/>
      <c r="D452" s="356"/>
      <c r="E452" s="356"/>
      <c r="F452" s="356"/>
      <c r="G452" s="356"/>
      <c r="H452" s="356"/>
      <c r="I452" s="356"/>
      <c r="J452" s="356"/>
      <c r="K452" s="356"/>
    </row>
    <row r="453" spans="1:11">
      <c r="A453" s="350"/>
      <c r="B453" s="353"/>
      <c r="C453" s="354"/>
      <c r="D453" s="356"/>
      <c r="E453" s="356"/>
      <c r="F453" s="356"/>
      <c r="G453" s="356"/>
      <c r="H453" s="356"/>
      <c r="I453" s="356"/>
      <c r="J453" s="356"/>
      <c r="K453" s="356"/>
    </row>
    <row r="454" spans="1:11">
      <c r="A454" s="350"/>
      <c r="B454" s="353"/>
      <c r="C454" s="354"/>
      <c r="D454" s="356"/>
      <c r="E454" s="356"/>
      <c r="F454" s="356"/>
      <c r="G454" s="356"/>
      <c r="H454" s="356"/>
      <c r="I454" s="356"/>
      <c r="J454" s="356"/>
      <c r="K454" s="356"/>
    </row>
    <row r="455" spans="1:11">
      <c r="A455" s="350"/>
      <c r="B455" s="353"/>
      <c r="C455" s="354"/>
      <c r="D455" s="356"/>
      <c r="E455" s="356"/>
      <c r="F455" s="356"/>
      <c r="G455" s="356"/>
      <c r="H455" s="356"/>
      <c r="I455" s="356"/>
      <c r="J455" s="356"/>
      <c r="K455" s="356"/>
    </row>
    <row r="456" spans="1:11">
      <c r="A456" s="350"/>
      <c r="B456" s="353"/>
      <c r="C456" s="354"/>
      <c r="D456" s="356"/>
      <c r="E456" s="356"/>
      <c r="F456" s="356"/>
      <c r="G456" s="356"/>
      <c r="H456" s="356"/>
      <c r="I456" s="356"/>
      <c r="J456" s="356"/>
      <c r="K456" s="356"/>
    </row>
    <row r="457" spans="1:11">
      <c r="A457" s="350"/>
      <c r="B457" s="353"/>
      <c r="C457" s="354"/>
      <c r="D457" s="356"/>
      <c r="E457" s="356"/>
      <c r="F457" s="356"/>
      <c r="G457" s="356"/>
      <c r="H457" s="356"/>
      <c r="I457" s="356"/>
      <c r="J457" s="356"/>
      <c r="K457" s="356"/>
    </row>
    <row r="458" spans="1:11">
      <c r="A458" s="350"/>
      <c r="B458" s="353"/>
      <c r="C458" s="354"/>
      <c r="D458" s="356"/>
      <c r="E458" s="356"/>
      <c r="F458" s="356"/>
      <c r="G458" s="356"/>
      <c r="H458" s="356"/>
      <c r="I458" s="356"/>
      <c r="J458" s="356"/>
      <c r="K458" s="356"/>
    </row>
    <row r="459" spans="1:11">
      <c r="A459" s="350"/>
      <c r="B459" s="353"/>
      <c r="C459" s="354"/>
      <c r="D459" s="356"/>
      <c r="E459" s="356"/>
      <c r="F459" s="356"/>
      <c r="G459" s="356"/>
      <c r="H459" s="356"/>
      <c r="I459" s="356"/>
      <c r="J459" s="356"/>
      <c r="K459" s="356"/>
    </row>
    <row r="460" spans="1:11">
      <c r="A460" s="350"/>
      <c r="B460" s="353"/>
      <c r="C460" s="354"/>
      <c r="D460" s="356"/>
      <c r="E460" s="356"/>
      <c r="F460" s="356"/>
      <c r="G460" s="356"/>
      <c r="H460" s="356"/>
      <c r="I460" s="356"/>
      <c r="J460" s="356"/>
      <c r="K460" s="356"/>
    </row>
    <row r="461" spans="1:11">
      <c r="A461" s="350"/>
      <c r="B461" s="353"/>
      <c r="C461" s="354"/>
      <c r="D461" s="356"/>
      <c r="E461" s="356"/>
      <c r="F461" s="356"/>
      <c r="G461" s="356"/>
      <c r="H461" s="356"/>
      <c r="I461" s="356"/>
      <c r="J461" s="356"/>
      <c r="K461" s="356"/>
    </row>
    <row r="462" spans="1:11">
      <c r="A462" s="350"/>
      <c r="B462" s="353"/>
      <c r="C462" s="354"/>
      <c r="D462" s="356"/>
      <c r="E462" s="356"/>
      <c r="F462" s="356"/>
      <c r="G462" s="356"/>
      <c r="H462" s="356"/>
      <c r="I462" s="356"/>
      <c r="J462" s="356"/>
      <c r="K462" s="356"/>
    </row>
    <row r="463" spans="1:11">
      <c r="A463" s="350"/>
      <c r="B463" s="353"/>
      <c r="C463" s="354"/>
      <c r="D463" s="356"/>
      <c r="E463" s="356"/>
      <c r="F463" s="356"/>
      <c r="G463" s="356"/>
      <c r="H463" s="356"/>
      <c r="I463" s="356"/>
      <c r="J463" s="356"/>
      <c r="K463" s="356"/>
    </row>
    <row r="464" spans="1:11">
      <c r="A464" s="350"/>
      <c r="B464" s="353"/>
      <c r="C464" s="354"/>
      <c r="D464" s="356"/>
      <c r="E464" s="356"/>
      <c r="F464" s="356"/>
      <c r="G464" s="356"/>
      <c r="H464" s="356"/>
      <c r="I464" s="356"/>
      <c r="J464" s="356"/>
      <c r="K464" s="356"/>
    </row>
    <row r="465" spans="1:11">
      <c r="A465" s="350"/>
      <c r="B465" s="353"/>
      <c r="C465" s="354"/>
      <c r="D465" s="356"/>
      <c r="E465" s="356"/>
      <c r="F465" s="356"/>
      <c r="G465" s="356"/>
      <c r="H465" s="356"/>
      <c r="I465" s="356"/>
      <c r="J465" s="356"/>
      <c r="K465" s="356"/>
    </row>
    <row r="466" spans="1:11">
      <c r="A466" s="350"/>
      <c r="B466" s="353"/>
      <c r="C466" s="354"/>
      <c r="D466" s="356"/>
      <c r="E466" s="356"/>
      <c r="F466" s="356"/>
      <c r="G466" s="356"/>
      <c r="H466" s="356"/>
      <c r="I466" s="356"/>
      <c r="J466" s="356"/>
      <c r="K466" s="356"/>
    </row>
    <row r="467" spans="1:11">
      <c r="A467" s="350"/>
      <c r="B467" s="353"/>
      <c r="C467" s="354"/>
      <c r="D467" s="356"/>
      <c r="E467" s="356"/>
      <c r="F467" s="356"/>
      <c r="G467" s="356"/>
      <c r="H467" s="356"/>
      <c r="I467" s="356"/>
      <c r="J467" s="356"/>
      <c r="K467" s="356"/>
    </row>
    <row r="468" spans="1:11">
      <c r="A468" s="350"/>
      <c r="B468" s="353"/>
      <c r="C468" s="354"/>
      <c r="D468" s="356"/>
      <c r="E468" s="356"/>
      <c r="F468" s="356"/>
      <c r="G468" s="356"/>
      <c r="H468" s="356"/>
      <c r="I468" s="356"/>
      <c r="J468" s="356"/>
      <c r="K468" s="356"/>
    </row>
    <row r="469" spans="1:11">
      <c r="A469" s="350"/>
      <c r="B469" s="353"/>
      <c r="C469" s="354"/>
      <c r="D469" s="356"/>
      <c r="E469" s="356"/>
      <c r="F469" s="356"/>
      <c r="G469" s="356"/>
      <c r="H469" s="356"/>
      <c r="I469" s="356"/>
      <c r="J469" s="356"/>
      <c r="K469" s="356"/>
    </row>
    <row r="470" spans="1:11">
      <c r="A470" s="350"/>
      <c r="B470" s="353"/>
      <c r="C470" s="354"/>
      <c r="D470" s="356"/>
      <c r="E470" s="356"/>
      <c r="F470" s="356"/>
      <c r="G470" s="356"/>
      <c r="H470" s="356"/>
      <c r="I470" s="356"/>
      <c r="J470" s="356"/>
      <c r="K470" s="356"/>
    </row>
    <row r="471" spans="1:11">
      <c r="A471" s="350"/>
      <c r="B471" s="353"/>
      <c r="C471" s="354"/>
      <c r="D471" s="356"/>
      <c r="E471" s="356"/>
      <c r="F471" s="356"/>
      <c r="G471" s="356"/>
      <c r="H471" s="356"/>
      <c r="I471" s="356"/>
      <c r="J471" s="356"/>
      <c r="K471" s="356"/>
    </row>
    <row r="472" spans="1:11">
      <c r="A472" s="350"/>
      <c r="B472" s="353"/>
      <c r="C472" s="354"/>
      <c r="D472" s="356"/>
      <c r="E472" s="356"/>
      <c r="F472" s="356"/>
      <c r="G472" s="356"/>
      <c r="H472" s="356"/>
      <c r="I472" s="356"/>
      <c r="J472" s="356"/>
      <c r="K472" s="356"/>
    </row>
    <row r="473" spans="1:11">
      <c r="A473" s="350"/>
      <c r="B473" s="353"/>
      <c r="C473" s="354"/>
      <c r="D473" s="356"/>
      <c r="E473" s="356"/>
      <c r="F473" s="356"/>
      <c r="G473" s="356"/>
      <c r="H473" s="356"/>
      <c r="I473" s="356"/>
      <c r="J473" s="356"/>
      <c r="K473" s="356"/>
    </row>
    <row r="474" spans="1:11">
      <c r="A474" s="350"/>
      <c r="B474" s="353"/>
      <c r="C474" s="354"/>
      <c r="D474" s="356"/>
      <c r="E474" s="356"/>
      <c r="F474" s="356"/>
      <c r="G474" s="356"/>
      <c r="H474" s="356"/>
      <c r="I474" s="356"/>
      <c r="J474" s="356"/>
      <c r="K474" s="356"/>
    </row>
    <row r="475" spans="1:11">
      <c r="A475" s="350"/>
      <c r="B475" s="353"/>
      <c r="C475" s="354"/>
      <c r="D475" s="356"/>
      <c r="E475" s="356"/>
      <c r="F475" s="356"/>
      <c r="G475" s="356"/>
      <c r="H475" s="356"/>
      <c r="I475" s="356"/>
      <c r="J475" s="356"/>
      <c r="K475" s="356"/>
    </row>
    <row r="476" spans="1:11">
      <c r="A476" s="350"/>
      <c r="B476" s="353"/>
      <c r="C476" s="354"/>
      <c r="D476" s="356"/>
      <c r="E476" s="356"/>
      <c r="F476" s="356"/>
      <c r="G476" s="356"/>
      <c r="H476" s="356"/>
      <c r="I476" s="356"/>
      <c r="J476" s="356"/>
      <c r="K476" s="356"/>
    </row>
    <row r="477" spans="1:11">
      <c r="A477" s="350"/>
      <c r="B477" s="353"/>
      <c r="C477" s="354"/>
      <c r="D477" s="356"/>
      <c r="E477" s="356"/>
      <c r="F477" s="356"/>
      <c r="G477" s="356"/>
      <c r="H477" s="356"/>
      <c r="I477" s="356"/>
      <c r="J477" s="356"/>
      <c r="K477" s="356"/>
    </row>
    <row r="478" spans="1:11">
      <c r="A478" s="350"/>
      <c r="B478" s="353"/>
      <c r="C478" s="354"/>
      <c r="D478" s="356"/>
      <c r="E478" s="356"/>
      <c r="F478" s="356"/>
      <c r="G478" s="356"/>
      <c r="H478" s="356"/>
      <c r="I478" s="356"/>
      <c r="J478" s="356"/>
      <c r="K478" s="356"/>
    </row>
    <row r="479" spans="1:11">
      <c r="A479" s="350"/>
      <c r="B479" s="353"/>
      <c r="C479" s="354"/>
      <c r="D479" s="356"/>
      <c r="E479" s="356"/>
      <c r="F479" s="356"/>
      <c r="G479" s="356"/>
      <c r="H479" s="356"/>
      <c r="I479" s="356"/>
      <c r="J479" s="356"/>
      <c r="K479" s="356"/>
    </row>
    <row r="480" spans="1:11">
      <c r="A480" s="350"/>
      <c r="B480" s="353"/>
      <c r="C480" s="354"/>
      <c r="D480" s="356"/>
      <c r="E480" s="356"/>
      <c r="F480" s="356"/>
      <c r="G480" s="356"/>
      <c r="H480" s="356"/>
      <c r="I480" s="356"/>
      <c r="J480" s="356"/>
      <c r="K480" s="356"/>
    </row>
    <row r="481" spans="1:11">
      <c r="A481" s="350"/>
      <c r="B481" s="353"/>
      <c r="C481" s="354"/>
      <c r="D481" s="356"/>
      <c r="E481" s="356"/>
      <c r="F481" s="356"/>
      <c r="G481" s="356"/>
      <c r="H481" s="356"/>
      <c r="I481" s="356"/>
      <c r="J481" s="356"/>
      <c r="K481" s="356"/>
    </row>
    <row r="482" spans="1:11">
      <c r="A482" s="350"/>
      <c r="B482" s="353"/>
      <c r="C482" s="354"/>
      <c r="D482" s="356"/>
      <c r="E482" s="356"/>
      <c r="F482" s="356"/>
      <c r="G482" s="356"/>
      <c r="H482" s="356"/>
      <c r="I482" s="356"/>
      <c r="J482" s="356"/>
      <c r="K482" s="356"/>
    </row>
    <row r="483" spans="1:11">
      <c r="A483" s="350"/>
      <c r="B483" s="353"/>
      <c r="C483" s="354"/>
      <c r="D483" s="356"/>
      <c r="E483" s="356"/>
      <c r="F483" s="356"/>
      <c r="G483" s="356"/>
      <c r="H483" s="356"/>
      <c r="I483" s="356"/>
      <c r="J483" s="356"/>
      <c r="K483" s="356"/>
    </row>
    <row r="484" spans="1:11">
      <c r="A484" s="350"/>
      <c r="B484" s="353"/>
      <c r="C484" s="354"/>
      <c r="D484" s="356"/>
      <c r="E484" s="356"/>
      <c r="F484" s="356"/>
      <c r="G484" s="356"/>
      <c r="H484" s="356"/>
      <c r="I484" s="356"/>
      <c r="J484" s="356"/>
      <c r="K484" s="356"/>
    </row>
    <row r="485" spans="1:11">
      <c r="A485" s="350"/>
      <c r="B485" s="353"/>
      <c r="C485" s="354"/>
      <c r="D485" s="356"/>
      <c r="E485" s="356"/>
      <c r="F485" s="356"/>
      <c r="G485" s="356"/>
      <c r="H485" s="356"/>
      <c r="I485" s="356"/>
      <c r="J485" s="356"/>
      <c r="K485" s="356"/>
    </row>
    <row r="486" spans="1:11">
      <c r="A486" s="350"/>
      <c r="B486" s="353"/>
      <c r="C486" s="354"/>
      <c r="D486" s="356"/>
      <c r="E486" s="356"/>
      <c r="F486" s="356"/>
      <c r="G486" s="356"/>
      <c r="H486" s="356"/>
      <c r="I486" s="356"/>
      <c r="J486" s="356"/>
      <c r="K486" s="356"/>
    </row>
    <row r="487" spans="1:11">
      <c r="A487" s="350"/>
      <c r="B487" s="353"/>
      <c r="C487" s="354"/>
      <c r="D487" s="356"/>
      <c r="E487" s="356"/>
      <c r="F487" s="356"/>
      <c r="G487" s="356"/>
      <c r="H487" s="356"/>
      <c r="I487" s="356"/>
      <c r="J487" s="356"/>
      <c r="K487" s="356"/>
    </row>
    <row r="488" spans="1:11">
      <c r="A488" s="350"/>
      <c r="B488" s="353"/>
      <c r="C488" s="354"/>
      <c r="D488" s="356"/>
      <c r="E488" s="356"/>
      <c r="F488" s="356"/>
      <c r="G488" s="356"/>
      <c r="H488" s="356"/>
      <c r="I488" s="356"/>
      <c r="J488" s="356"/>
      <c r="K488" s="356"/>
    </row>
    <row r="489" spans="1:11">
      <c r="A489" s="350"/>
      <c r="B489" s="353"/>
      <c r="C489" s="354"/>
      <c r="D489" s="356"/>
      <c r="E489" s="356"/>
      <c r="F489" s="356"/>
      <c r="G489" s="356"/>
      <c r="H489" s="356"/>
      <c r="I489" s="356"/>
      <c r="J489" s="356"/>
      <c r="K489" s="356"/>
    </row>
    <row r="490" spans="1:11">
      <c r="A490" s="350"/>
      <c r="B490" s="353"/>
      <c r="C490" s="354"/>
      <c r="D490" s="356"/>
      <c r="E490" s="356"/>
      <c r="F490" s="356"/>
      <c r="G490" s="356"/>
      <c r="H490" s="356"/>
      <c r="I490" s="356"/>
      <c r="J490" s="356"/>
      <c r="K490" s="356"/>
    </row>
    <row r="491" spans="1:11">
      <c r="A491" s="350"/>
      <c r="B491" s="353"/>
      <c r="C491" s="354"/>
      <c r="D491" s="356"/>
      <c r="E491" s="356"/>
      <c r="F491" s="356"/>
      <c r="G491" s="356"/>
      <c r="H491" s="356"/>
      <c r="I491" s="356"/>
      <c r="J491" s="356"/>
      <c r="K491" s="356"/>
    </row>
    <row r="492" spans="1:11">
      <c r="A492" s="350"/>
      <c r="B492" s="353"/>
      <c r="C492" s="354"/>
      <c r="D492" s="356"/>
      <c r="E492" s="356"/>
      <c r="F492" s="356"/>
      <c r="G492" s="356"/>
      <c r="H492" s="356"/>
      <c r="I492" s="356"/>
      <c r="J492" s="356"/>
      <c r="K492" s="356"/>
    </row>
    <row r="493" spans="1:11">
      <c r="A493" s="350"/>
      <c r="B493" s="353"/>
      <c r="C493" s="354"/>
      <c r="D493" s="356"/>
      <c r="E493" s="356"/>
      <c r="F493" s="356"/>
      <c r="G493" s="356"/>
      <c r="H493" s="356"/>
      <c r="I493" s="356"/>
      <c r="J493" s="356"/>
      <c r="K493" s="356"/>
    </row>
    <row r="494" spans="1:11">
      <c r="A494" s="350"/>
      <c r="B494" s="353"/>
      <c r="C494" s="354"/>
      <c r="D494" s="356"/>
      <c r="E494" s="356"/>
      <c r="F494" s="356"/>
      <c r="G494" s="356"/>
      <c r="H494" s="356"/>
      <c r="I494" s="356"/>
      <c r="J494" s="356"/>
      <c r="K494" s="356"/>
    </row>
    <row r="495" spans="1:11">
      <c r="A495" s="350"/>
      <c r="B495" s="353"/>
      <c r="C495" s="354"/>
      <c r="D495" s="356"/>
      <c r="E495" s="356"/>
      <c r="F495" s="356"/>
      <c r="G495" s="356"/>
      <c r="H495" s="356"/>
      <c r="I495" s="356"/>
      <c r="J495" s="356"/>
      <c r="K495" s="356"/>
    </row>
    <row r="496" spans="1:11">
      <c r="A496" s="350"/>
      <c r="B496" s="353"/>
      <c r="C496" s="354"/>
      <c r="D496" s="356"/>
      <c r="E496" s="356"/>
      <c r="F496" s="356"/>
      <c r="G496" s="356"/>
      <c r="H496" s="356"/>
      <c r="I496" s="356"/>
      <c r="J496" s="356"/>
      <c r="K496" s="356"/>
    </row>
    <row r="497" spans="1:11">
      <c r="A497" s="350"/>
      <c r="B497" s="353"/>
      <c r="C497" s="354"/>
      <c r="D497" s="356"/>
      <c r="E497" s="356"/>
      <c r="F497" s="356"/>
      <c r="G497" s="356"/>
      <c r="H497" s="356"/>
      <c r="I497" s="356"/>
      <c r="J497" s="356"/>
      <c r="K497" s="356"/>
    </row>
    <row r="498" spans="1:11">
      <c r="A498" s="350"/>
      <c r="B498" s="353"/>
      <c r="C498" s="354"/>
      <c r="D498" s="356"/>
      <c r="E498" s="356"/>
      <c r="F498" s="356"/>
      <c r="G498" s="356"/>
      <c r="H498" s="356"/>
      <c r="I498" s="356"/>
      <c r="J498" s="356"/>
      <c r="K498" s="356"/>
    </row>
    <row r="499" spans="1:11">
      <c r="A499" s="350"/>
      <c r="B499" s="353"/>
      <c r="C499" s="354"/>
      <c r="D499" s="356"/>
      <c r="E499" s="356"/>
      <c r="F499" s="356"/>
      <c r="G499" s="356"/>
      <c r="H499" s="356"/>
      <c r="I499" s="356"/>
      <c r="J499" s="356"/>
      <c r="K499" s="356"/>
    </row>
    <row r="500" spans="1:11">
      <c r="A500" s="350"/>
      <c r="B500" s="353"/>
      <c r="C500" s="354"/>
      <c r="D500" s="356"/>
      <c r="E500" s="356"/>
      <c r="F500" s="356"/>
      <c r="G500" s="356"/>
      <c r="H500" s="356"/>
      <c r="I500" s="356"/>
      <c r="J500" s="356"/>
      <c r="K500" s="356"/>
    </row>
    <row r="501" spans="1:11">
      <c r="A501" s="350"/>
      <c r="B501" s="353"/>
      <c r="C501" s="354"/>
      <c r="D501" s="356"/>
      <c r="E501" s="356"/>
      <c r="F501" s="356"/>
      <c r="G501" s="356"/>
      <c r="H501" s="356"/>
      <c r="I501" s="356"/>
      <c r="J501" s="356"/>
      <c r="K501" s="356"/>
    </row>
    <row r="502" spans="1:11">
      <c r="A502" s="350"/>
      <c r="B502" s="353"/>
      <c r="C502" s="354"/>
      <c r="D502" s="356"/>
      <c r="E502" s="356"/>
      <c r="F502" s="356"/>
      <c r="G502" s="356"/>
      <c r="H502" s="356"/>
      <c r="I502" s="356"/>
      <c r="J502" s="356"/>
      <c r="K502" s="356"/>
    </row>
    <row r="503" spans="1:11">
      <c r="A503" s="350"/>
      <c r="B503" s="353"/>
      <c r="C503" s="354"/>
      <c r="D503" s="356"/>
      <c r="E503" s="356"/>
      <c r="F503" s="356"/>
      <c r="G503" s="356"/>
      <c r="H503" s="356"/>
      <c r="I503" s="356"/>
      <c r="J503" s="356"/>
      <c r="K503" s="356"/>
    </row>
    <row r="504" spans="1:11">
      <c r="A504" s="350"/>
      <c r="B504" s="353"/>
      <c r="C504" s="354"/>
      <c r="D504" s="356"/>
      <c r="E504" s="356"/>
      <c r="F504" s="356"/>
      <c r="G504" s="356"/>
      <c r="H504" s="356"/>
      <c r="I504" s="356"/>
      <c r="J504" s="356"/>
      <c r="K504" s="356"/>
    </row>
    <row r="505" spans="1:11">
      <c r="A505" s="350"/>
      <c r="B505" s="353"/>
      <c r="C505" s="354"/>
      <c r="D505" s="356"/>
      <c r="E505" s="356"/>
      <c r="F505" s="356"/>
      <c r="G505" s="356"/>
      <c r="H505" s="356"/>
      <c r="I505" s="356"/>
      <c r="J505" s="356"/>
      <c r="K505" s="356"/>
    </row>
    <row r="506" spans="1:11">
      <c r="A506" s="350"/>
      <c r="B506" s="353"/>
      <c r="C506" s="354"/>
      <c r="D506" s="356"/>
      <c r="E506" s="356"/>
      <c r="F506" s="356"/>
      <c r="G506" s="356"/>
      <c r="H506" s="356"/>
      <c r="I506" s="356"/>
      <c r="J506" s="356"/>
      <c r="K506" s="356"/>
    </row>
    <row r="507" spans="1:11">
      <c r="A507" s="350"/>
      <c r="B507" s="353"/>
      <c r="C507" s="354"/>
      <c r="D507" s="356"/>
      <c r="E507" s="356"/>
      <c r="F507" s="356"/>
      <c r="G507" s="356"/>
      <c r="H507" s="356"/>
      <c r="I507" s="356"/>
      <c r="J507" s="356"/>
      <c r="K507" s="356"/>
    </row>
    <row r="508" spans="1:11">
      <c r="A508" s="350"/>
      <c r="B508" s="353"/>
      <c r="C508" s="354"/>
      <c r="D508" s="356"/>
      <c r="E508" s="356"/>
      <c r="F508" s="356"/>
      <c r="G508" s="356"/>
      <c r="H508" s="356"/>
      <c r="I508" s="356"/>
      <c r="J508" s="356"/>
      <c r="K508" s="356"/>
    </row>
    <row r="509" spans="1:11">
      <c r="A509" s="350"/>
      <c r="B509" s="353"/>
      <c r="C509" s="354"/>
      <c r="D509" s="356"/>
      <c r="E509" s="356"/>
      <c r="F509" s="356"/>
      <c r="G509" s="356"/>
      <c r="H509" s="356"/>
      <c r="I509" s="356"/>
      <c r="J509" s="356"/>
      <c r="K509" s="356"/>
    </row>
    <row r="510" spans="1:11">
      <c r="A510" s="350"/>
      <c r="B510" s="353"/>
      <c r="C510" s="354"/>
      <c r="D510" s="356"/>
      <c r="E510" s="356"/>
      <c r="F510" s="356"/>
      <c r="G510" s="356"/>
      <c r="H510" s="356"/>
      <c r="I510" s="356"/>
      <c r="J510" s="356"/>
      <c r="K510" s="356"/>
    </row>
    <row r="511" spans="1:11">
      <c r="A511" s="350"/>
      <c r="B511" s="353"/>
      <c r="C511" s="354"/>
      <c r="D511" s="356"/>
      <c r="E511" s="356"/>
      <c r="F511" s="356"/>
      <c r="G511" s="356"/>
      <c r="H511" s="356"/>
      <c r="I511" s="356"/>
      <c r="J511" s="356"/>
      <c r="K511" s="356"/>
    </row>
    <row r="512" spans="1:11">
      <c r="A512" s="350"/>
      <c r="B512" s="353"/>
      <c r="C512" s="354"/>
      <c r="D512" s="356"/>
      <c r="E512" s="356"/>
      <c r="F512" s="356"/>
      <c r="G512" s="356"/>
      <c r="H512" s="356"/>
      <c r="I512" s="356"/>
      <c r="J512" s="356"/>
      <c r="K512" s="356"/>
    </row>
    <row r="513" spans="1:11">
      <c r="A513" s="350"/>
      <c r="B513" s="353"/>
      <c r="C513" s="354"/>
      <c r="D513" s="356"/>
      <c r="E513" s="356"/>
      <c r="F513" s="356"/>
      <c r="G513" s="356"/>
      <c r="H513" s="356"/>
      <c r="I513" s="356"/>
      <c r="J513" s="356"/>
      <c r="K513" s="356"/>
    </row>
    <row r="514" spans="1:11">
      <c r="A514" s="350"/>
      <c r="B514" s="353"/>
      <c r="C514" s="354"/>
      <c r="D514" s="356"/>
      <c r="E514" s="356"/>
      <c r="F514" s="356"/>
      <c r="G514" s="356"/>
      <c r="H514" s="356"/>
      <c r="I514" s="356"/>
      <c r="J514" s="356"/>
      <c r="K514" s="356"/>
    </row>
    <row r="515" spans="1:11">
      <c r="A515" s="350"/>
      <c r="B515" s="353"/>
      <c r="C515" s="354"/>
      <c r="D515" s="356"/>
      <c r="E515" s="356"/>
      <c r="F515" s="356"/>
      <c r="G515" s="356"/>
      <c r="H515" s="356"/>
      <c r="I515" s="356"/>
      <c r="J515" s="356"/>
      <c r="K515" s="356"/>
    </row>
    <row r="516" spans="1:11">
      <c r="A516" s="350"/>
      <c r="B516" s="353"/>
      <c r="C516" s="354"/>
      <c r="D516" s="356"/>
      <c r="E516" s="356"/>
      <c r="F516" s="356"/>
      <c r="G516" s="356"/>
      <c r="H516" s="356"/>
      <c r="I516" s="356"/>
      <c r="J516" s="356"/>
      <c r="K516" s="356"/>
    </row>
    <row r="517" spans="1:11">
      <c r="A517" s="350"/>
      <c r="B517" s="353"/>
      <c r="C517" s="354"/>
      <c r="D517" s="356"/>
      <c r="E517" s="356"/>
      <c r="F517" s="356"/>
      <c r="G517" s="356"/>
      <c r="H517" s="356"/>
      <c r="I517" s="356"/>
      <c r="J517" s="356"/>
      <c r="K517" s="356"/>
    </row>
    <row r="518" spans="1:11">
      <c r="A518" s="350"/>
      <c r="B518" s="353"/>
      <c r="C518" s="354"/>
      <c r="D518" s="356"/>
      <c r="E518" s="356"/>
      <c r="F518" s="356"/>
      <c r="G518" s="356"/>
      <c r="H518" s="356"/>
      <c r="I518" s="356"/>
      <c r="J518" s="356"/>
      <c r="K518" s="356"/>
    </row>
    <row r="519" spans="1:11">
      <c r="A519" s="350"/>
      <c r="B519" s="353"/>
      <c r="C519" s="354"/>
      <c r="D519" s="356"/>
      <c r="E519" s="356"/>
      <c r="F519" s="356"/>
      <c r="G519" s="356"/>
      <c r="H519" s="356"/>
      <c r="I519" s="356"/>
      <c r="J519" s="356"/>
      <c r="K519" s="356"/>
    </row>
    <row r="520" spans="1:11">
      <c r="A520" s="350"/>
      <c r="B520" s="353"/>
      <c r="C520" s="354"/>
      <c r="D520" s="356"/>
      <c r="E520" s="356"/>
      <c r="F520" s="356"/>
      <c r="G520" s="356"/>
      <c r="H520" s="356"/>
      <c r="I520" s="356"/>
      <c r="J520" s="356"/>
      <c r="K520" s="356"/>
    </row>
    <row r="521" spans="1:11">
      <c r="A521" s="350"/>
      <c r="B521" s="353"/>
      <c r="C521" s="354"/>
      <c r="D521" s="356"/>
      <c r="E521" s="356"/>
      <c r="F521" s="356"/>
      <c r="G521" s="356"/>
      <c r="H521" s="356"/>
      <c r="I521" s="356"/>
      <c r="J521" s="356"/>
      <c r="K521" s="356"/>
    </row>
    <row r="522" spans="1:11">
      <c r="A522" s="350"/>
      <c r="B522" s="353"/>
      <c r="C522" s="354"/>
      <c r="D522" s="356"/>
      <c r="E522" s="356"/>
      <c r="F522" s="356"/>
      <c r="G522" s="356"/>
      <c r="H522" s="356"/>
      <c r="I522" s="356"/>
      <c r="J522" s="356"/>
      <c r="K522" s="356"/>
    </row>
    <row r="523" spans="1:11">
      <c r="A523" s="350"/>
      <c r="B523" s="353"/>
      <c r="C523" s="354"/>
      <c r="D523" s="356"/>
      <c r="E523" s="356"/>
      <c r="F523" s="356"/>
      <c r="G523" s="356"/>
      <c r="H523" s="356"/>
      <c r="I523" s="356"/>
      <c r="J523" s="356"/>
      <c r="K523" s="356"/>
    </row>
    <row r="524" spans="1:11">
      <c r="A524" s="350"/>
      <c r="B524" s="353"/>
      <c r="C524" s="354"/>
      <c r="D524" s="356"/>
      <c r="E524" s="356"/>
      <c r="F524" s="356"/>
      <c r="G524" s="356"/>
      <c r="H524" s="356"/>
      <c r="I524" s="356"/>
      <c r="J524" s="356"/>
      <c r="K524" s="356"/>
    </row>
    <row r="525" spans="1:11">
      <c r="A525" s="350"/>
      <c r="B525" s="353"/>
      <c r="C525" s="354"/>
      <c r="D525" s="356"/>
      <c r="E525" s="356"/>
      <c r="F525" s="356"/>
      <c r="G525" s="356"/>
      <c r="H525" s="356"/>
      <c r="I525" s="356"/>
      <c r="J525" s="356"/>
      <c r="K525" s="356"/>
    </row>
    <row r="526" spans="1:11">
      <c r="A526" s="350"/>
      <c r="B526" s="353"/>
      <c r="C526" s="354"/>
      <c r="D526" s="356"/>
      <c r="E526" s="356"/>
      <c r="F526" s="356"/>
      <c r="G526" s="356"/>
      <c r="H526" s="356"/>
      <c r="I526" s="356"/>
      <c r="J526" s="356"/>
      <c r="K526" s="356"/>
    </row>
    <row r="527" spans="1:11">
      <c r="A527" s="350"/>
      <c r="B527" s="353"/>
      <c r="C527" s="354"/>
      <c r="D527" s="356"/>
      <c r="E527" s="356"/>
      <c r="F527" s="356"/>
      <c r="G527" s="356"/>
      <c r="H527" s="356"/>
      <c r="I527" s="356"/>
      <c r="J527" s="356"/>
      <c r="K527" s="356"/>
    </row>
    <row r="528" spans="1:11">
      <c r="A528" s="350"/>
      <c r="B528" s="353"/>
      <c r="C528" s="354"/>
      <c r="D528" s="356"/>
      <c r="E528" s="356"/>
      <c r="F528" s="356"/>
      <c r="G528" s="356"/>
      <c r="H528" s="356"/>
      <c r="I528" s="356"/>
      <c r="J528" s="356"/>
      <c r="K528" s="356"/>
    </row>
    <row r="529" spans="1:11">
      <c r="A529" s="350"/>
      <c r="B529" s="353"/>
      <c r="C529" s="354"/>
      <c r="D529" s="356"/>
      <c r="E529" s="356"/>
      <c r="F529" s="356"/>
      <c r="G529" s="356"/>
      <c r="H529" s="356"/>
      <c r="I529" s="356"/>
      <c r="J529" s="356"/>
      <c r="K529" s="356"/>
    </row>
    <row r="530" spans="1:11">
      <c r="A530" s="350"/>
      <c r="B530" s="353"/>
      <c r="C530" s="354"/>
      <c r="D530" s="356"/>
      <c r="E530" s="356"/>
      <c r="F530" s="356"/>
      <c r="G530" s="356"/>
      <c r="H530" s="356"/>
      <c r="I530" s="356"/>
      <c r="J530" s="356"/>
      <c r="K530" s="356"/>
    </row>
    <row r="531" spans="1:11">
      <c r="A531" s="350"/>
      <c r="B531" s="353"/>
      <c r="C531" s="354"/>
      <c r="D531" s="356"/>
      <c r="E531" s="356"/>
      <c r="F531" s="356"/>
      <c r="G531" s="356"/>
      <c r="H531" s="356"/>
      <c r="I531" s="356"/>
      <c r="J531" s="356"/>
      <c r="K531" s="356"/>
    </row>
    <row r="532" spans="1:11">
      <c r="A532" s="350"/>
      <c r="B532" s="353"/>
      <c r="C532" s="354"/>
      <c r="D532" s="356"/>
      <c r="E532" s="356"/>
      <c r="F532" s="356"/>
      <c r="G532" s="356"/>
      <c r="H532" s="356"/>
      <c r="I532" s="356"/>
      <c r="J532" s="356"/>
      <c r="K532" s="356"/>
    </row>
    <row r="533" spans="1:11">
      <c r="A533" s="350"/>
      <c r="B533" s="353"/>
      <c r="C533" s="354"/>
      <c r="D533" s="356"/>
      <c r="E533" s="356"/>
      <c r="F533" s="356"/>
      <c r="G533" s="356"/>
      <c r="H533" s="356"/>
      <c r="I533" s="356"/>
      <c r="J533" s="356"/>
      <c r="K533" s="356"/>
    </row>
    <row r="534" spans="1:11">
      <c r="A534" s="350"/>
      <c r="B534" s="353"/>
      <c r="C534" s="354"/>
      <c r="D534" s="356"/>
      <c r="E534" s="356"/>
      <c r="F534" s="356"/>
      <c r="G534" s="356"/>
      <c r="H534" s="356"/>
      <c r="I534" s="356"/>
      <c r="J534" s="356"/>
      <c r="K534" s="356"/>
    </row>
    <row r="535" spans="1:11">
      <c r="A535" s="350"/>
      <c r="B535" s="353"/>
      <c r="C535" s="354"/>
      <c r="D535" s="356"/>
      <c r="E535" s="356"/>
      <c r="F535" s="356"/>
      <c r="G535" s="356"/>
      <c r="H535" s="356"/>
      <c r="I535" s="356"/>
      <c r="J535" s="356"/>
      <c r="K535" s="356"/>
    </row>
    <row r="536" spans="1:11">
      <c r="A536" s="350"/>
      <c r="B536" s="353"/>
      <c r="C536" s="354"/>
      <c r="D536" s="356"/>
      <c r="E536" s="356"/>
      <c r="F536" s="356"/>
      <c r="G536" s="356"/>
      <c r="H536" s="356"/>
      <c r="I536" s="356"/>
      <c r="J536" s="356"/>
      <c r="K536" s="356"/>
    </row>
    <row r="537" spans="1:11">
      <c r="A537" s="350"/>
      <c r="B537" s="353"/>
      <c r="C537" s="354"/>
      <c r="D537" s="356"/>
      <c r="E537" s="356"/>
      <c r="F537" s="356"/>
      <c r="G537" s="356"/>
      <c r="H537" s="356"/>
      <c r="I537" s="356"/>
      <c r="J537" s="356"/>
      <c r="K537" s="356"/>
    </row>
    <row r="538" spans="1:11">
      <c r="A538" s="350"/>
      <c r="B538" s="353"/>
      <c r="C538" s="354"/>
      <c r="D538" s="356"/>
      <c r="E538" s="356"/>
      <c r="F538" s="356"/>
      <c r="G538" s="356"/>
      <c r="H538" s="356"/>
      <c r="I538" s="356"/>
      <c r="J538" s="356"/>
      <c r="K538" s="356"/>
    </row>
    <row r="539" spans="1:11">
      <c r="A539" s="350"/>
      <c r="B539" s="353"/>
      <c r="C539" s="354"/>
      <c r="D539" s="356"/>
      <c r="E539" s="356"/>
      <c r="F539" s="356"/>
      <c r="G539" s="356"/>
      <c r="H539" s="356"/>
      <c r="I539" s="356"/>
      <c r="J539" s="356"/>
      <c r="K539" s="356"/>
    </row>
    <row r="540" spans="1:11">
      <c r="A540" s="350"/>
      <c r="B540" s="353"/>
      <c r="C540" s="354"/>
      <c r="D540" s="356"/>
      <c r="E540" s="356"/>
      <c r="F540" s="356"/>
      <c r="G540" s="356"/>
      <c r="H540" s="356"/>
      <c r="I540" s="356"/>
      <c r="J540" s="356"/>
      <c r="K540" s="356"/>
    </row>
    <row r="541" spans="1:11">
      <c r="A541" s="350"/>
      <c r="B541" s="353"/>
      <c r="C541" s="354"/>
      <c r="D541" s="356"/>
      <c r="E541" s="356"/>
      <c r="F541" s="356"/>
      <c r="G541" s="356"/>
      <c r="H541" s="356"/>
      <c r="I541" s="356"/>
      <c r="J541" s="356"/>
      <c r="K541" s="356"/>
    </row>
    <row r="542" spans="1:11">
      <c r="A542" s="350"/>
      <c r="B542" s="353"/>
      <c r="C542" s="354"/>
      <c r="D542" s="356"/>
      <c r="E542" s="356"/>
      <c r="F542" s="356"/>
      <c r="G542" s="356"/>
      <c r="H542" s="356"/>
      <c r="I542" s="356"/>
      <c r="J542" s="356"/>
      <c r="K542" s="356"/>
    </row>
    <row r="543" spans="1:11">
      <c r="A543" s="350"/>
      <c r="B543" s="353"/>
      <c r="C543" s="354"/>
      <c r="D543" s="356"/>
      <c r="E543" s="356"/>
      <c r="F543" s="356"/>
      <c r="G543" s="356"/>
      <c r="H543" s="356"/>
      <c r="I543" s="356"/>
      <c r="J543" s="356"/>
      <c r="K543" s="356"/>
    </row>
    <row r="544" spans="1:11">
      <c r="A544" s="350"/>
      <c r="B544" s="353"/>
      <c r="C544" s="354"/>
      <c r="D544" s="356"/>
      <c r="E544" s="356"/>
      <c r="F544" s="356"/>
      <c r="G544" s="356"/>
      <c r="H544" s="356"/>
      <c r="I544" s="356"/>
      <c r="J544" s="356"/>
      <c r="K544" s="356"/>
    </row>
    <row r="545" spans="1:11">
      <c r="A545" s="350"/>
      <c r="B545" s="353"/>
      <c r="C545" s="354"/>
      <c r="D545" s="356"/>
      <c r="E545" s="356"/>
      <c r="F545" s="356"/>
      <c r="G545" s="356"/>
      <c r="H545" s="356"/>
      <c r="I545" s="356"/>
      <c r="J545" s="356"/>
      <c r="K545" s="356"/>
    </row>
    <row r="546" spans="1:11">
      <c r="A546" s="350"/>
      <c r="B546" s="353"/>
      <c r="C546" s="354"/>
      <c r="D546" s="356"/>
      <c r="E546" s="356"/>
      <c r="F546" s="356"/>
      <c r="G546" s="356"/>
      <c r="H546" s="356"/>
      <c r="I546" s="356"/>
      <c r="J546" s="356"/>
      <c r="K546" s="356"/>
    </row>
    <row r="547" spans="1:11">
      <c r="A547" s="350"/>
      <c r="B547" s="353"/>
      <c r="C547" s="354"/>
      <c r="D547" s="356"/>
      <c r="E547" s="356"/>
      <c r="F547" s="356"/>
      <c r="G547" s="356"/>
      <c r="H547" s="356"/>
      <c r="I547" s="356"/>
      <c r="J547" s="356"/>
      <c r="K547" s="356"/>
    </row>
    <row r="548" spans="1:11">
      <c r="A548" s="350"/>
      <c r="B548" s="353"/>
      <c r="C548" s="354"/>
      <c r="D548" s="356"/>
      <c r="E548" s="356"/>
      <c r="F548" s="356"/>
      <c r="G548" s="356"/>
      <c r="H548" s="356"/>
      <c r="I548" s="356"/>
      <c r="J548" s="356"/>
      <c r="K548" s="356"/>
    </row>
    <row r="549" spans="1:11">
      <c r="A549" s="350"/>
      <c r="B549" s="353"/>
      <c r="C549" s="354"/>
      <c r="D549" s="356"/>
      <c r="E549" s="356"/>
      <c r="F549" s="356"/>
      <c r="G549" s="356"/>
      <c r="H549" s="356"/>
      <c r="I549" s="356"/>
      <c r="J549" s="356"/>
      <c r="K549" s="356"/>
    </row>
    <row r="550" spans="1:11">
      <c r="A550" s="350"/>
      <c r="B550" s="353"/>
      <c r="C550" s="354"/>
      <c r="D550" s="356"/>
      <c r="E550" s="356"/>
      <c r="F550" s="356"/>
      <c r="G550" s="356"/>
      <c r="H550" s="356"/>
      <c r="I550" s="356"/>
      <c r="J550" s="356"/>
      <c r="K550" s="356"/>
    </row>
    <row r="551" spans="1:11">
      <c r="A551" s="350"/>
      <c r="B551" s="353"/>
      <c r="C551" s="354"/>
      <c r="D551" s="356"/>
      <c r="E551" s="356"/>
      <c r="F551" s="356"/>
      <c r="G551" s="356"/>
      <c r="H551" s="356"/>
      <c r="I551" s="356"/>
      <c r="J551" s="356"/>
      <c r="K551" s="356"/>
    </row>
    <row r="552" spans="1:11">
      <c r="A552" s="350"/>
      <c r="B552" s="353"/>
      <c r="C552" s="354"/>
      <c r="D552" s="356"/>
      <c r="E552" s="356"/>
      <c r="F552" s="356"/>
      <c r="G552" s="356"/>
      <c r="H552" s="356"/>
      <c r="I552" s="356"/>
      <c r="J552" s="356"/>
      <c r="K552" s="356"/>
    </row>
    <row r="553" spans="1:11">
      <c r="A553" s="350"/>
      <c r="B553" s="353"/>
      <c r="C553" s="354"/>
      <c r="D553" s="356"/>
      <c r="E553" s="356"/>
      <c r="F553" s="356"/>
      <c r="G553" s="356"/>
      <c r="H553" s="356"/>
      <c r="I553" s="356"/>
      <c r="J553" s="356"/>
      <c r="K553" s="356"/>
    </row>
    <row r="554" spans="1:11">
      <c r="A554" s="350"/>
      <c r="B554" s="353"/>
      <c r="C554" s="354"/>
      <c r="D554" s="356"/>
      <c r="E554" s="356"/>
      <c r="F554" s="356"/>
      <c r="G554" s="356"/>
      <c r="H554" s="356"/>
      <c r="I554" s="356"/>
      <c r="J554" s="356"/>
      <c r="K554" s="356"/>
    </row>
    <row r="555" spans="1:11">
      <c r="A555" s="350"/>
      <c r="B555" s="353"/>
      <c r="C555" s="354"/>
      <c r="D555" s="356"/>
      <c r="E555" s="356"/>
      <c r="F555" s="356"/>
      <c r="G555" s="356"/>
      <c r="H555" s="356"/>
      <c r="I555" s="356"/>
      <c r="J555" s="356"/>
      <c r="K555" s="356"/>
    </row>
    <row r="556" spans="1:11">
      <c r="A556" s="350"/>
      <c r="B556" s="353"/>
      <c r="C556" s="354"/>
      <c r="D556" s="356"/>
      <c r="E556" s="356"/>
      <c r="F556" s="356"/>
      <c r="G556" s="356"/>
      <c r="H556" s="356"/>
      <c r="I556" s="356"/>
      <c r="J556" s="356"/>
      <c r="K556" s="356"/>
    </row>
    <row r="557" spans="1:11">
      <c r="A557" s="350"/>
      <c r="B557" s="353"/>
      <c r="C557" s="354"/>
      <c r="D557" s="356"/>
      <c r="E557" s="356"/>
      <c r="F557" s="356"/>
      <c r="G557" s="356"/>
      <c r="H557" s="356"/>
      <c r="I557" s="356"/>
      <c r="J557" s="356"/>
      <c r="K557" s="356"/>
    </row>
    <row r="558" spans="1:11">
      <c r="A558" s="350"/>
      <c r="B558" s="353"/>
      <c r="C558" s="354"/>
      <c r="D558" s="356"/>
      <c r="E558" s="356"/>
      <c r="F558" s="356"/>
      <c r="G558" s="356"/>
      <c r="H558" s="356"/>
      <c r="I558" s="356"/>
      <c r="J558" s="356"/>
      <c r="K558" s="356"/>
    </row>
    <row r="559" spans="1:11">
      <c r="A559" s="350"/>
      <c r="B559" s="353"/>
      <c r="C559" s="354"/>
      <c r="D559" s="356"/>
      <c r="E559" s="356"/>
      <c r="F559" s="356"/>
      <c r="G559" s="356"/>
      <c r="H559" s="356"/>
      <c r="I559" s="356"/>
      <c r="J559" s="356"/>
      <c r="K559" s="356"/>
    </row>
    <row r="560" spans="1:11">
      <c r="A560" s="350"/>
      <c r="B560" s="353"/>
      <c r="C560" s="354"/>
      <c r="D560" s="356"/>
      <c r="E560" s="356"/>
      <c r="F560" s="356"/>
      <c r="G560" s="356"/>
      <c r="H560" s="356"/>
      <c r="I560" s="356"/>
      <c r="J560" s="356"/>
      <c r="K560" s="356"/>
    </row>
    <row r="561" spans="1:11">
      <c r="A561" s="350"/>
      <c r="B561" s="353"/>
      <c r="C561" s="354"/>
      <c r="D561" s="356"/>
      <c r="E561" s="356"/>
      <c r="F561" s="356"/>
      <c r="G561" s="356"/>
      <c r="H561" s="356"/>
      <c r="I561" s="356"/>
      <c r="J561" s="356"/>
      <c r="K561" s="356"/>
    </row>
    <row r="562" spans="1:11">
      <c r="A562" s="350"/>
      <c r="B562" s="353"/>
      <c r="C562" s="354"/>
      <c r="D562" s="356"/>
      <c r="E562" s="356"/>
      <c r="F562" s="356"/>
      <c r="G562" s="356"/>
      <c r="H562" s="356"/>
      <c r="I562" s="356"/>
      <c r="J562" s="356"/>
      <c r="K562" s="356"/>
    </row>
    <row r="563" spans="1:11">
      <c r="A563" s="350"/>
      <c r="B563" s="353"/>
      <c r="C563" s="354"/>
      <c r="D563" s="356"/>
      <c r="E563" s="356"/>
      <c r="F563" s="356"/>
      <c r="G563" s="356"/>
      <c r="H563" s="356"/>
      <c r="I563" s="356"/>
      <c r="J563" s="356"/>
      <c r="K563" s="356"/>
    </row>
    <row r="564" spans="1:11">
      <c r="A564" s="350"/>
      <c r="B564" s="353"/>
      <c r="C564" s="354"/>
      <c r="D564" s="356"/>
      <c r="E564" s="356"/>
      <c r="F564" s="356"/>
      <c r="G564" s="356"/>
      <c r="H564" s="356"/>
      <c r="I564" s="356"/>
      <c r="J564" s="356"/>
      <c r="K564" s="356"/>
    </row>
    <row r="565" spans="1:11">
      <c r="A565" s="350"/>
      <c r="B565" s="353"/>
      <c r="C565" s="354"/>
      <c r="D565" s="356"/>
      <c r="E565" s="356"/>
      <c r="F565" s="356"/>
      <c r="G565" s="356"/>
      <c r="H565" s="356"/>
      <c r="I565" s="356"/>
      <c r="J565" s="356"/>
      <c r="K565" s="356"/>
    </row>
    <row r="566" spans="1:11">
      <c r="A566" s="350"/>
      <c r="B566" s="353"/>
      <c r="C566" s="354"/>
      <c r="D566" s="356"/>
      <c r="E566" s="356"/>
      <c r="F566" s="356"/>
      <c r="G566" s="356"/>
      <c r="H566" s="356"/>
      <c r="I566" s="356"/>
      <c r="J566" s="356"/>
      <c r="K566" s="356"/>
    </row>
    <row r="567" spans="1:11">
      <c r="A567" s="350"/>
      <c r="B567" s="353"/>
      <c r="C567" s="354"/>
      <c r="D567" s="356"/>
      <c r="E567" s="356"/>
      <c r="F567" s="356"/>
      <c r="G567" s="356"/>
      <c r="H567" s="356"/>
      <c r="I567" s="356"/>
      <c r="J567" s="356"/>
      <c r="K567" s="356"/>
    </row>
    <row r="568" spans="1:11">
      <c r="A568" s="350"/>
      <c r="B568" s="353"/>
      <c r="C568" s="354"/>
      <c r="D568" s="356"/>
      <c r="E568" s="356"/>
      <c r="F568" s="356"/>
      <c r="G568" s="356"/>
      <c r="H568" s="356"/>
      <c r="I568" s="356"/>
      <c r="J568" s="356"/>
      <c r="K568" s="356"/>
    </row>
    <row r="569" spans="1:11">
      <c r="A569" s="350"/>
      <c r="B569" s="353"/>
      <c r="C569" s="354"/>
      <c r="D569" s="356"/>
      <c r="E569" s="356"/>
      <c r="F569" s="356"/>
      <c r="G569" s="356"/>
      <c r="H569" s="356"/>
      <c r="I569" s="356"/>
      <c r="J569" s="356"/>
      <c r="K569" s="356"/>
    </row>
    <row r="570" spans="1:11">
      <c r="A570" s="350"/>
      <c r="B570" s="353"/>
      <c r="C570" s="354"/>
      <c r="D570" s="356"/>
      <c r="E570" s="356"/>
      <c r="F570" s="356"/>
      <c r="G570" s="356"/>
      <c r="H570" s="356"/>
      <c r="I570" s="356"/>
      <c r="J570" s="356"/>
      <c r="K570" s="356"/>
    </row>
    <row r="571" spans="1:11">
      <c r="A571" s="350"/>
      <c r="B571" s="353"/>
      <c r="C571" s="354"/>
      <c r="D571" s="356"/>
      <c r="E571" s="356"/>
      <c r="F571" s="356"/>
      <c r="G571" s="356"/>
      <c r="H571" s="356"/>
      <c r="I571" s="356"/>
      <c r="J571" s="356"/>
      <c r="K571" s="356"/>
    </row>
    <row r="572" spans="1:11">
      <c r="A572" s="350"/>
      <c r="B572" s="353"/>
      <c r="C572" s="354"/>
      <c r="D572" s="356"/>
      <c r="E572" s="356"/>
      <c r="F572" s="356"/>
      <c r="G572" s="356"/>
      <c r="H572" s="356"/>
      <c r="I572" s="356"/>
      <c r="J572" s="356"/>
      <c r="K572" s="356"/>
    </row>
    <row r="573" spans="1:11">
      <c r="A573" s="350"/>
      <c r="B573" s="353"/>
      <c r="C573" s="354"/>
      <c r="D573" s="356"/>
      <c r="E573" s="356"/>
      <c r="F573" s="356"/>
      <c r="G573" s="356"/>
      <c r="H573" s="356"/>
      <c r="I573" s="356"/>
      <c r="J573" s="356"/>
      <c r="K573" s="356"/>
    </row>
    <row r="574" spans="1:11">
      <c r="A574" s="350"/>
      <c r="B574" s="353"/>
      <c r="C574" s="354"/>
      <c r="D574" s="356"/>
      <c r="E574" s="356"/>
      <c r="F574" s="356"/>
      <c r="G574" s="356"/>
      <c r="H574" s="356"/>
      <c r="I574" s="356"/>
      <c r="J574" s="356"/>
      <c r="K574" s="356"/>
    </row>
    <row r="575" spans="1:11">
      <c r="A575" s="350"/>
      <c r="B575" s="353"/>
      <c r="C575" s="354"/>
      <c r="D575" s="356"/>
      <c r="E575" s="356"/>
      <c r="F575" s="356"/>
      <c r="G575" s="356"/>
      <c r="H575" s="356"/>
      <c r="I575" s="356"/>
      <c r="J575" s="356"/>
      <c r="K575" s="356"/>
    </row>
    <row r="576" spans="1:11">
      <c r="A576" s="350"/>
      <c r="B576" s="353"/>
      <c r="C576" s="354"/>
      <c r="D576" s="356"/>
      <c r="E576" s="356"/>
      <c r="F576" s="356"/>
      <c r="G576" s="356"/>
      <c r="H576" s="356"/>
      <c r="I576" s="356"/>
      <c r="J576" s="356"/>
      <c r="K576" s="356"/>
    </row>
    <row r="577" spans="1:11">
      <c r="A577" s="350"/>
      <c r="B577" s="353"/>
      <c r="C577" s="354"/>
      <c r="D577" s="356"/>
      <c r="E577" s="356"/>
      <c r="F577" s="356"/>
      <c r="G577" s="356"/>
      <c r="H577" s="356"/>
      <c r="I577" s="356"/>
      <c r="J577" s="356"/>
      <c r="K577" s="356"/>
    </row>
    <row r="578" spans="1:11">
      <c r="A578" s="350"/>
      <c r="B578" s="353"/>
      <c r="C578" s="354"/>
      <c r="D578" s="356"/>
      <c r="E578" s="356"/>
      <c r="F578" s="356"/>
      <c r="G578" s="356"/>
      <c r="H578" s="356"/>
      <c r="I578" s="356"/>
      <c r="J578" s="356"/>
      <c r="K578" s="356"/>
    </row>
    <row r="579" spans="1:11">
      <c r="A579" s="350"/>
      <c r="B579" s="353"/>
      <c r="C579" s="354"/>
      <c r="D579" s="356"/>
      <c r="E579" s="356"/>
      <c r="F579" s="356"/>
      <c r="G579" s="356"/>
      <c r="H579" s="356"/>
      <c r="I579" s="356"/>
      <c r="J579" s="356"/>
      <c r="K579" s="356"/>
    </row>
    <row r="580" spans="1:11">
      <c r="A580" s="350"/>
      <c r="B580" s="353"/>
      <c r="C580" s="354"/>
      <c r="D580" s="356"/>
      <c r="E580" s="356"/>
      <c r="F580" s="356"/>
      <c r="G580" s="356"/>
      <c r="H580" s="356"/>
      <c r="I580" s="356"/>
      <c r="J580" s="356"/>
      <c r="K580" s="356"/>
    </row>
    <row r="581" spans="1:11">
      <c r="A581" s="350"/>
      <c r="B581" s="353"/>
      <c r="C581" s="354"/>
      <c r="D581" s="356"/>
      <c r="E581" s="356"/>
      <c r="F581" s="356"/>
      <c r="G581" s="356"/>
      <c r="H581" s="356"/>
      <c r="I581" s="356"/>
      <c r="J581" s="356"/>
      <c r="K581" s="356"/>
    </row>
    <row r="582" spans="1:11">
      <c r="A582" s="350"/>
      <c r="B582" s="353"/>
      <c r="C582" s="354"/>
      <c r="D582" s="356"/>
      <c r="E582" s="356"/>
      <c r="F582" s="356"/>
      <c r="G582" s="356"/>
      <c r="H582" s="356"/>
      <c r="I582" s="356"/>
      <c r="J582" s="356"/>
      <c r="K582" s="356"/>
    </row>
    <row r="583" spans="1:11">
      <c r="A583" s="350"/>
      <c r="B583" s="353"/>
      <c r="C583" s="354"/>
      <c r="D583" s="356"/>
      <c r="E583" s="356"/>
      <c r="F583" s="356"/>
      <c r="G583" s="356"/>
      <c r="H583" s="356"/>
      <c r="I583" s="356"/>
      <c r="J583" s="356"/>
      <c r="K583" s="356"/>
    </row>
    <row r="584" spans="1:11">
      <c r="A584" s="350"/>
      <c r="B584" s="353"/>
      <c r="C584" s="354"/>
      <c r="D584" s="356"/>
      <c r="E584" s="356"/>
      <c r="F584" s="356"/>
      <c r="G584" s="356"/>
      <c r="H584" s="356"/>
      <c r="I584" s="356"/>
      <c r="J584" s="356"/>
      <c r="K584" s="356"/>
    </row>
    <row r="585" spans="1:11">
      <c r="A585" s="350"/>
      <c r="B585" s="353"/>
      <c r="C585" s="354"/>
      <c r="D585" s="356"/>
      <c r="E585" s="356"/>
      <c r="F585" s="356"/>
      <c r="G585" s="356"/>
      <c r="H585" s="356"/>
      <c r="I585" s="356"/>
      <c r="J585" s="356"/>
      <c r="K585" s="356"/>
    </row>
    <row r="586" spans="1:11">
      <c r="A586" s="350"/>
      <c r="B586" s="353"/>
      <c r="C586" s="354"/>
      <c r="D586" s="356"/>
      <c r="E586" s="356"/>
      <c r="F586" s="356"/>
      <c r="G586" s="356"/>
      <c r="H586" s="356"/>
      <c r="I586" s="356"/>
      <c r="J586" s="356"/>
      <c r="K586" s="356"/>
    </row>
    <row r="587" spans="1:11">
      <c r="A587" s="350"/>
      <c r="B587" s="353"/>
      <c r="C587" s="354"/>
      <c r="D587" s="356"/>
      <c r="E587" s="356"/>
      <c r="F587" s="356"/>
      <c r="G587" s="356"/>
      <c r="H587" s="356"/>
      <c r="I587" s="356"/>
      <c r="J587" s="356"/>
      <c r="K587" s="356"/>
    </row>
    <row r="588" spans="1:11">
      <c r="A588" s="350"/>
      <c r="B588" s="353"/>
      <c r="C588" s="354"/>
      <c r="D588" s="356"/>
      <c r="E588" s="356"/>
      <c r="F588" s="356"/>
      <c r="G588" s="356"/>
      <c r="H588" s="356"/>
      <c r="I588" s="356"/>
      <c r="J588" s="356"/>
      <c r="K588" s="356"/>
    </row>
    <row r="589" spans="1:11">
      <c r="A589" s="350"/>
      <c r="B589" s="353"/>
      <c r="C589" s="354"/>
      <c r="D589" s="356"/>
      <c r="E589" s="356"/>
      <c r="F589" s="356"/>
      <c r="G589" s="356"/>
      <c r="H589" s="356"/>
      <c r="I589" s="356"/>
      <c r="J589" s="356"/>
      <c r="K589" s="356"/>
    </row>
    <row r="590" spans="1:11">
      <c r="A590" s="350"/>
      <c r="B590" s="353"/>
      <c r="C590" s="354"/>
      <c r="D590" s="356"/>
      <c r="E590" s="356"/>
      <c r="F590" s="356"/>
      <c r="G590" s="356"/>
      <c r="H590" s="356"/>
      <c r="I590" s="356"/>
      <c r="J590" s="356"/>
      <c r="K590" s="356"/>
    </row>
    <row r="591" spans="1:11">
      <c r="A591" s="350"/>
      <c r="B591" s="353"/>
      <c r="C591" s="354"/>
      <c r="D591" s="356"/>
      <c r="E591" s="356"/>
      <c r="F591" s="356"/>
      <c r="G591" s="356"/>
      <c r="H591" s="356"/>
      <c r="I591" s="356"/>
      <c r="J591" s="356"/>
      <c r="K591" s="356"/>
    </row>
    <row r="592" spans="1:11">
      <c r="A592" s="350"/>
      <c r="B592" s="353"/>
      <c r="C592" s="354"/>
      <c r="D592" s="356"/>
      <c r="E592" s="356"/>
      <c r="F592" s="356"/>
      <c r="G592" s="356"/>
      <c r="H592" s="356"/>
      <c r="I592" s="356"/>
      <c r="J592" s="356"/>
      <c r="K592" s="356"/>
    </row>
    <row r="593" spans="1:11">
      <c r="A593" s="350"/>
      <c r="B593" s="353"/>
      <c r="C593" s="354"/>
      <c r="D593" s="356"/>
      <c r="E593" s="356"/>
      <c r="F593" s="356"/>
      <c r="G593" s="356"/>
      <c r="H593" s="356"/>
      <c r="I593" s="356"/>
      <c r="J593" s="356"/>
      <c r="K593" s="356"/>
    </row>
    <row r="594" spans="1:11">
      <c r="A594" s="350"/>
      <c r="B594" s="353"/>
      <c r="C594" s="354"/>
      <c r="D594" s="356"/>
      <c r="E594" s="356"/>
      <c r="F594" s="356"/>
      <c r="G594" s="356"/>
      <c r="H594" s="356"/>
      <c r="I594" s="356"/>
      <c r="J594" s="356"/>
      <c r="K594" s="356"/>
    </row>
    <row r="595" spans="1:11">
      <c r="A595" s="350"/>
      <c r="B595" s="353"/>
      <c r="C595" s="354"/>
      <c r="D595" s="356"/>
      <c r="E595" s="356"/>
      <c r="F595" s="356"/>
      <c r="G595" s="356"/>
      <c r="H595" s="356"/>
      <c r="I595" s="356"/>
      <c r="J595" s="356"/>
      <c r="K595" s="356"/>
    </row>
    <row r="596" spans="1:11">
      <c r="A596" s="350"/>
      <c r="B596" s="353"/>
      <c r="C596" s="354"/>
      <c r="D596" s="356"/>
      <c r="E596" s="356"/>
      <c r="F596" s="356"/>
      <c r="G596" s="356"/>
      <c r="H596" s="356"/>
      <c r="I596" s="356"/>
      <c r="J596" s="356"/>
      <c r="K596" s="356"/>
    </row>
    <row r="597" spans="1:11">
      <c r="A597" s="350"/>
      <c r="B597" s="353"/>
      <c r="C597" s="354"/>
      <c r="D597" s="356"/>
      <c r="E597" s="356"/>
      <c r="F597" s="356"/>
      <c r="G597" s="356"/>
      <c r="H597" s="356"/>
      <c r="I597" s="356"/>
      <c r="J597" s="356"/>
      <c r="K597" s="356"/>
    </row>
    <row r="598" spans="1:11">
      <c r="A598" s="350"/>
      <c r="B598" s="353"/>
      <c r="C598" s="354"/>
      <c r="D598" s="356"/>
      <c r="E598" s="356"/>
      <c r="F598" s="356"/>
      <c r="G598" s="356"/>
      <c r="H598" s="356"/>
      <c r="I598" s="356"/>
      <c r="J598" s="356"/>
      <c r="K598" s="356"/>
    </row>
    <row r="599" spans="1:11">
      <c r="A599" s="350"/>
      <c r="B599" s="353"/>
      <c r="C599" s="354"/>
      <c r="D599" s="356"/>
      <c r="E599" s="356"/>
      <c r="F599" s="356"/>
      <c r="G599" s="356"/>
      <c r="H599" s="356"/>
      <c r="I599" s="356"/>
      <c r="J599" s="356"/>
      <c r="K599" s="356"/>
    </row>
    <row r="600" spans="1:11">
      <c r="A600" s="350"/>
      <c r="B600" s="353"/>
      <c r="C600" s="354"/>
      <c r="D600" s="356"/>
      <c r="E600" s="356"/>
      <c r="F600" s="356"/>
      <c r="G600" s="356"/>
      <c r="H600" s="356"/>
      <c r="I600" s="356"/>
      <c r="J600" s="356"/>
      <c r="K600" s="356"/>
    </row>
    <row r="601" spans="1:11">
      <c r="A601" s="350"/>
      <c r="B601" s="353"/>
      <c r="C601" s="354"/>
      <c r="D601" s="356"/>
      <c r="E601" s="356"/>
      <c r="F601" s="356"/>
      <c r="G601" s="356"/>
      <c r="H601" s="356"/>
      <c r="I601" s="356"/>
      <c r="J601" s="356"/>
      <c r="K601" s="356"/>
    </row>
    <row r="602" spans="1:11">
      <c r="A602" s="350"/>
      <c r="B602" s="353"/>
      <c r="C602" s="354"/>
      <c r="D602" s="356"/>
      <c r="E602" s="356"/>
      <c r="F602" s="356"/>
      <c r="G602" s="356"/>
      <c r="H602" s="356"/>
      <c r="I602" s="356"/>
      <c r="J602" s="356"/>
      <c r="K602" s="356"/>
    </row>
    <row r="603" spans="1:11">
      <c r="A603" s="350"/>
      <c r="B603" s="353"/>
      <c r="C603" s="354"/>
      <c r="D603" s="356"/>
      <c r="E603" s="356"/>
      <c r="F603" s="356"/>
      <c r="G603" s="356"/>
      <c r="H603" s="356"/>
      <c r="I603" s="356"/>
      <c r="J603" s="356"/>
      <c r="K603" s="356"/>
    </row>
    <row r="604" spans="1:11">
      <c r="A604" s="350"/>
      <c r="B604" s="353"/>
      <c r="C604" s="354"/>
      <c r="D604" s="356"/>
      <c r="E604" s="356"/>
      <c r="F604" s="356"/>
      <c r="G604" s="356"/>
      <c r="H604" s="356"/>
      <c r="I604" s="356"/>
      <c r="J604" s="356"/>
      <c r="K604" s="356"/>
    </row>
    <row r="605" spans="1:11">
      <c r="A605" s="350"/>
      <c r="B605" s="353"/>
      <c r="C605" s="354"/>
      <c r="D605" s="356"/>
      <c r="E605" s="356"/>
      <c r="F605" s="356"/>
      <c r="G605" s="356"/>
      <c r="H605" s="356"/>
      <c r="I605" s="356"/>
      <c r="J605" s="356"/>
      <c r="K605" s="356"/>
    </row>
    <row r="606" spans="1:11">
      <c r="A606" s="350"/>
      <c r="B606" s="353"/>
      <c r="C606" s="354"/>
      <c r="D606" s="356"/>
      <c r="E606" s="356"/>
      <c r="F606" s="356"/>
      <c r="G606" s="356"/>
      <c r="H606" s="356"/>
      <c r="I606" s="356"/>
      <c r="J606" s="356"/>
      <c r="K606" s="356"/>
    </row>
    <row r="607" spans="1:11">
      <c r="A607" s="350"/>
      <c r="B607" s="353"/>
      <c r="C607" s="354"/>
      <c r="D607" s="356"/>
      <c r="E607" s="356"/>
      <c r="F607" s="356"/>
      <c r="G607" s="356"/>
      <c r="H607" s="356"/>
      <c r="I607" s="356"/>
      <c r="J607" s="356"/>
      <c r="K607" s="356"/>
    </row>
    <row r="608" spans="1:11">
      <c r="A608" s="350"/>
      <c r="B608" s="353"/>
      <c r="C608" s="354"/>
      <c r="D608" s="356"/>
      <c r="E608" s="356"/>
      <c r="F608" s="356"/>
      <c r="G608" s="356"/>
      <c r="H608" s="356"/>
      <c r="I608" s="356"/>
      <c r="J608" s="356"/>
      <c r="K608" s="356"/>
    </row>
    <row r="609" spans="1:11">
      <c r="A609" s="350"/>
      <c r="B609" s="353"/>
      <c r="C609" s="354"/>
      <c r="D609" s="356"/>
      <c r="E609" s="356"/>
      <c r="F609" s="356"/>
      <c r="G609" s="356"/>
      <c r="H609" s="356"/>
      <c r="I609" s="356"/>
      <c r="J609" s="356"/>
      <c r="K609" s="356"/>
    </row>
    <row r="610" spans="1:11">
      <c r="A610" s="350"/>
      <c r="B610" s="353"/>
      <c r="C610" s="354"/>
      <c r="D610" s="356"/>
      <c r="E610" s="356"/>
      <c r="F610" s="356"/>
      <c r="G610" s="356"/>
      <c r="H610" s="356"/>
      <c r="I610" s="356"/>
      <c r="J610" s="356"/>
      <c r="K610" s="356"/>
    </row>
    <row r="611" spans="1:11">
      <c r="A611" s="350"/>
      <c r="B611" s="353"/>
      <c r="C611" s="354"/>
      <c r="D611" s="356"/>
      <c r="E611" s="356"/>
      <c r="F611" s="356"/>
      <c r="G611" s="356"/>
      <c r="H611" s="356"/>
      <c r="I611" s="356"/>
      <c r="J611" s="356"/>
      <c r="K611" s="356"/>
    </row>
    <row r="612" spans="1:11">
      <c r="A612" s="350"/>
      <c r="B612" s="353"/>
      <c r="C612" s="354"/>
      <c r="D612" s="356"/>
      <c r="E612" s="356"/>
      <c r="F612" s="356"/>
      <c r="G612" s="356"/>
      <c r="H612" s="356"/>
      <c r="I612" s="356"/>
      <c r="J612" s="356"/>
      <c r="K612" s="356"/>
    </row>
    <row r="613" spans="1:11">
      <c r="A613" s="350"/>
      <c r="B613" s="353"/>
      <c r="C613" s="354"/>
      <c r="D613" s="356"/>
      <c r="E613" s="356"/>
      <c r="F613" s="356"/>
      <c r="G613" s="356"/>
      <c r="H613" s="356"/>
      <c r="I613" s="356"/>
      <c r="J613" s="356"/>
      <c r="K613" s="356"/>
    </row>
    <row r="614" spans="1:11">
      <c r="A614" s="350"/>
      <c r="B614" s="353"/>
      <c r="C614" s="354"/>
      <c r="D614" s="356"/>
      <c r="E614" s="356"/>
      <c r="F614" s="356"/>
      <c r="G614" s="356"/>
      <c r="H614" s="356"/>
      <c r="I614" s="356"/>
      <c r="J614" s="356"/>
      <c r="K614" s="356"/>
    </row>
    <row r="615" spans="1:11">
      <c r="A615" s="350"/>
      <c r="B615" s="353"/>
      <c r="C615" s="354"/>
      <c r="D615" s="356"/>
      <c r="E615" s="356"/>
      <c r="F615" s="356"/>
      <c r="G615" s="356"/>
      <c r="H615" s="356"/>
      <c r="I615" s="356"/>
      <c r="J615" s="356"/>
      <c r="K615" s="356"/>
    </row>
    <row r="616" spans="1:11">
      <c r="A616" s="350"/>
      <c r="B616" s="353"/>
      <c r="C616" s="354"/>
      <c r="D616" s="356"/>
      <c r="E616" s="356"/>
      <c r="F616" s="356"/>
      <c r="G616" s="356"/>
      <c r="H616" s="356"/>
      <c r="I616" s="356"/>
      <c r="J616" s="356"/>
      <c r="K616" s="356"/>
    </row>
    <row r="617" spans="1:11">
      <c r="A617" s="350"/>
      <c r="B617" s="353"/>
      <c r="C617" s="354"/>
      <c r="D617" s="356"/>
      <c r="E617" s="356"/>
      <c r="F617" s="356"/>
      <c r="G617" s="356"/>
      <c r="H617" s="356"/>
      <c r="I617" s="356"/>
      <c r="J617" s="356"/>
      <c r="K617" s="356"/>
    </row>
    <row r="618" spans="1:11">
      <c r="A618" s="350"/>
      <c r="B618" s="353"/>
      <c r="C618" s="354"/>
      <c r="D618" s="356"/>
      <c r="E618" s="356"/>
      <c r="F618" s="356"/>
      <c r="G618" s="356"/>
      <c r="H618" s="356"/>
      <c r="I618" s="356"/>
      <c r="J618" s="356"/>
      <c r="K618" s="356"/>
    </row>
    <row r="619" spans="1:11">
      <c r="A619" s="350"/>
      <c r="B619" s="353"/>
      <c r="C619" s="354"/>
      <c r="D619" s="356"/>
      <c r="E619" s="356"/>
      <c r="F619" s="356"/>
      <c r="G619" s="356"/>
      <c r="H619" s="356"/>
      <c r="I619" s="356"/>
      <c r="J619" s="356"/>
      <c r="K619" s="356"/>
    </row>
    <row r="620" spans="1:11">
      <c r="A620" s="350"/>
      <c r="B620" s="353"/>
      <c r="C620" s="354"/>
      <c r="D620" s="356"/>
      <c r="E620" s="356"/>
      <c r="F620" s="356"/>
      <c r="G620" s="356"/>
      <c r="H620" s="356"/>
      <c r="I620" s="356"/>
      <c r="J620" s="356"/>
      <c r="K620" s="356"/>
    </row>
    <row r="621" spans="1:11">
      <c r="A621" s="350"/>
      <c r="B621" s="353"/>
      <c r="C621" s="354"/>
      <c r="D621" s="356"/>
      <c r="E621" s="356"/>
      <c r="F621" s="356"/>
      <c r="G621" s="356"/>
      <c r="H621" s="356"/>
      <c r="I621" s="356"/>
      <c r="J621" s="356"/>
      <c r="K621" s="356"/>
    </row>
    <row r="622" spans="1:11">
      <c r="A622" s="350"/>
      <c r="B622" s="353"/>
      <c r="C622" s="354"/>
      <c r="D622" s="356"/>
      <c r="E622" s="356"/>
      <c r="F622" s="356"/>
      <c r="G622" s="356"/>
      <c r="H622" s="356"/>
      <c r="I622" s="356"/>
      <c r="J622" s="356"/>
      <c r="K622" s="356"/>
    </row>
    <row r="623" spans="1:11">
      <c r="A623" s="350"/>
      <c r="B623" s="353"/>
      <c r="C623" s="354"/>
      <c r="D623" s="356"/>
      <c r="E623" s="356"/>
      <c r="F623" s="356"/>
      <c r="G623" s="356"/>
      <c r="H623" s="356"/>
      <c r="I623" s="356"/>
      <c r="J623" s="356"/>
      <c r="K623" s="356"/>
    </row>
    <row r="624" spans="1:11">
      <c r="A624" s="350"/>
      <c r="B624" s="353"/>
      <c r="C624" s="354"/>
      <c r="D624" s="356"/>
      <c r="E624" s="356"/>
      <c r="F624" s="356"/>
      <c r="G624" s="356"/>
      <c r="H624" s="356"/>
      <c r="I624" s="356"/>
      <c r="J624" s="356"/>
      <c r="K624" s="356"/>
    </row>
    <row r="625" spans="1:11">
      <c r="A625" s="350"/>
      <c r="B625" s="353"/>
      <c r="C625" s="354"/>
      <c r="D625" s="356"/>
      <c r="E625" s="356"/>
      <c r="F625" s="356"/>
      <c r="G625" s="356"/>
      <c r="H625" s="356"/>
      <c r="I625" s="356"/>
      <c r="J625" s="356"/>
      <c r="K625" s="356"/>
    </row>
    <row r="626" spans="1:11">
      <c r="A626" s="350"/>
      <c r="B626" s="353"/>
      <c r="C626" s="354"/>
      <c r="D626" s="356"/>
      <c r="E626" s="356"/>
      <c r="F626" s="356"/>
      <c r="G626" s="356"/>
      <c r="H626" s="356"/>
      <c r="I626" s="356"/>
      <c r="J626" s="356"/>
      <c r="K626" s="356"/>
    </row>
    <row r="627" spans="1:11">
      <c r="A627" s="350"/>
      <c r="B627" s="353"/>
      <c r="C627" s="354"/>
      <c r="D627" s="356"/>
      <c r="E627" s="356"/>
      <c r="F627" s="356"/>
      <c r="G627" s="356"/>
      <c r="H627" s="356"/>
      <c r="I627" s="356"/>
      <c r="J627" s="356"/>
      <c r="K627" s="356"/>
    </row>
    <row r="628" spans="1:11">
      <c r="A628" s="350"/>
      <c r="B628" s="353"/>
      <c r="C628" s="354"/>
      <c r="D628" s="356"/>
      <c r="E628" s="356"/>
      <c r="F628" s="356"/>
      <c r="G628" s="356"/>
      <c r="H628" s="356"/>
      <c r="I628" s="356"/>
      <c r="J628" s="356"/>
      <c r="K628" s="356"/>
    </row>
    <row r="629" spans="1:11">
      <c r="A629" s="350"/>
      <c r="B629" s="353"/>
      <c r="C629" s="354"/>
      <c r="D629" s="356"/>
      <c r="E629" s="356"/>
      <c r="F629" s="356"/>
      <c r="G629" s="356"/>
      <c r="H629" s="356"/>
      <c r="I629" s="356"/>
      <c r="J629" s="356"/>
      <c r="K629" s="356"/>
    </row>
    <row r="630" spans="1:11">
      <c r="A630" s="350"/>
      <c r="B630" s="353"/>
      <c r="C630" s="354"/>
      <c r="D630" s="356"/>
      <c r="E630" s="356"/>
      <c r="F630" s="356"/>
      <c r="G630" s="356"/>
      <c r="H630" s="356"/>
      <c r="I630" s="356"/>
      <c r="J630" s="356"/>
      <c r="K630" s="356"/>
    </row>
    <row r="631" spans="1:11">
      <c r="A631" s="350"/>
      <c r="B631" s="353"/>
      <c r="C631" s="354"/>
      <c r="D631" s="356"/>
      <c r="E631" s="356"/>
      <c r="F631" s="356"/>
      <c r="G631" s="356"/>
      <c r="H631" s="356"/>
      <c r="I631" s="356"/>
      <c r="J631" s="356"/>
      <c r="K631" s="356"/>
    </row>
    <row r="632" spans="1:11">
      <c r="A632" s="350"/>
      <c r="B632" s="353"/>
      <c r="C632" s="354"/>
      <c r="D632" s="356"/>
      <c r="E632" s="356"/>
      <c r="F632" s="356"/>
      <c r="G632" s="356"/>
      <c r="H632" s="356"/>
      <c r="I632" s="356"/>
      <c r="J632" s="356"/>
      <c r="K632" s="356"/>
    </row>
    <row r="633" spans="1:11">
      <c r="A633" s="350"/>
      <c r="B633" s="353"/>
      <c r="C633" s="354"/>
      <c r="D633" s="356"/>
      <c r="E633" s="356"/>
      <c r="F633" s="356"/>
      <c r="G633" s="356"/>
      <c r="H633" s="356"/>
      <c r="I633" s="356"/>
      <c r="J633" s="356"/>
      <c r="K633" s="356"/>
    </row>
    <row r="634" spans="1:11">
      <c r="A634" s="350"/>
      <c r="B634" s="353"/>
      <c r="C634" s="354"/>
      <c r="D634" s="356"/>
      <c r="E634" s="356"/>
      <c r="F634" s="356"/>
      <c r="G634" s="356"/>
      <c r="H634" s="356"/>
      <c r="I634" s="356"/>
      <c r="J634" s="356"/>
      <c r="K634" s="356"/>
    </row>
    <row r="635" spans="1:11">
      <c r="A635" s="350"/>
      <c r="B635" s="353"/>
      <c r="C635" s="354"/>
      <c r="D635" s="356"/>
      <c r="E635" s="356"/>
      <c r="F635" s="356"/>
      <c r="G635" s="356"/>
      <c r="H635" s="356"/>
      <c r="I635" s="356"/>
      <c r="J635" s="356"/>
      <c r="K635" s="356"/>
    </row>
    <row r="636" spans="1:11">
      <c r="A636" s="350"/>
      <c r="B636" s="353"/>
      <c r="C636" s="354"/>
      <c r="D636" s="356"/>
      <c r="E636" s="356"/>
      <c r="F636" s="356"/>
      <c r="G636" s="356"/>
      <c r="H636" s="356"/>
      <c r="I636" s="356"/>
      <c r="J636" s="356"/>
      <c r="K636" s="356"/>
    </row>
    <row r="637" spans="1:11">
      <c r="A637" s="350"/>
      <c r="B637" s="353"/>
      <c r="C637" s="354"/>
      <c r="D637" s="356"/>
      <c r="E637" s="356"/>
      <c r="F637" s="356"/>
      <c r="G637" s="356"/>
      <c r="H637" s="356"/>
      <c r="I637" s="356"/>
      <c r="J637" s="356"/>
      <c r="K637" s="356"/>
    </row>
    <row r="638" spans="1:11">
      <c r="A638" s="350"/>
      <c r="B638" s="353"/>
      <c r="C638" s="354"/>
      <c r="D638" s="356"/>
      <c r="E638" s="356"/>
      <c r="F638" s="356"/>
      <c r="G638" s="356"/>
      <c r="H638" s="356"/>
      <c r="I638" s="356"/>
      <c r="J638" s="356"/>
      <c r="K638" s="356"/>
    </row>
    <row r="639" spans="1:11">
      <c r="A639" s="350"/>
      <c r="B639" s="353"/>
      <c r="C639" s="354"/>
      <c r="D639" s="356"/>
      <c r="E639" s="356"/>
      <c r="F639" s="356"/>
      <c r="G639" s="356"/>
      <c r="H639" s="356"/>
      <c r="I639" s="356"/>
      <c r="J639" s="356"/>
      <c r="K639" s="356"/>
    </row>
    <row r="640" spans="1:11">
      <c r="A640" s="350"/>
      <c r="B640" s="353"/>
      <c r="C640" s="354"/>
      <c r="D640" s="356"/>
      <c r="E640" s="356"/>
      <c r="F640" s="356"/>
      <c r="G640" s="356"/>
      <c r="H640" s="356"/>
      <c r="I640" s="356"/>
      <c r="J640" s="356"/>
      <c r="K640" s="356"/>
    </row>
    <row r="641" spans="1:11">
      <c r="A641" s="350"/>
      <c r="B641" s="353"/>
      <c r="C641" s="354"/>
      <c r="D641" s="356"/>
      <c r="E641" s="356"/>
      <c r="F641" s="356"/>
      <c r="G641" s="356"/>
      <c r="H641" s="356"/>
      <c r="I641" s="356"/>
      <c r="J641" s="356"/>
      <c r="K641" s="356"/>
    </row>
    <row r="642" spans="1:11">
      <c r="A642" s="350"/>
      <c r="B642" s="353"/>
      <c r="C642" s="354"/>
      <c r="D642" s="356"/>
      <c r="E642" s="356"/>
      <c r="F642" s="356"/>
      <c r="G642" s="356"/>
      <c r="H642" s="356"/>
      <c r="I642" s="356"/>
      <c r="J642" s="356"/>
      <c r="K642" s="356"/>
    </row>
    <row r="643" spans="1:11">
      <c r="A643" s="350"/>
      <c r="B643" s="353"/>
      <c r="C643" s="354"/>
      <c r="D643" s="356"/>
      <c r="E643" s="356"/>
      <c r="F643" s="356"/>
      <c r="G643" s="356"/>
      <c r="H643" s="356"/>
      <c r="I643" s="356"/>
      <c r="J643" s="356"/>
      <c r="K643" s="356"/>
    </row>
    <row r="644" spans="1:11">
      <c r="A644" s="350"/>
      <c r="B644" s="353"/>
      <c r="C644" s="354"/>
      <c r="D644" s="356"/>
      <c r="E644" s="356"/>
      <c r="F644" s="356"/>
      <c r="G644" s="356"/>
      <c r="H644" s="356"/>
      <c r="I644" s="356"/>
      <c r="J644" s="356"/>
      <c r="K644" s="356"/>
    </row>
    <row r="645" spans="1:11">
      <c r="A645" s="350"/>
      <c r="B645" s="353"/>
      <c r="C645" s="354"/>
      <c r="D645" s="356"/>
      <c r="E645" s="356"/>
      <c r="F645" s="356"/>
      <c r="G645" s="356"/>
      <c r="H645" s="356"/>
      <c r="I645" s="356"/>
      <c r="J645" s="356"/>
      <c r="K645" s="356"/>
    </row>
    <row r="646" spans="1:11">
      <c r="A646" s="350"/>
      <c r="B646" s="353"/>
      <c r="C646" s="354"/>
      <c r="D646" s="356"/>
      <c r="E646" s="356"/>
      <c r="F646" s="356"/>
      <c r="G646" s="356"/>
      <c r="H646" s="356"/>
      <c r="I646" s="356"/>
      <c r="J646" s="356"/>
      <c r="K646" s="356"/>
    </row>
    <row r="647" spans="1:11">
      <c r="A647" s="350"/>
      <c r="B647" s="353"/>
      <c r="C647" s="354"/>
      <c r="D647" s="356"/>
      <c r="E647" s="356"/>
      <c r="F647" s="356"/>
      <c r="G647" s="356"/>
      <c r="H647" s="356"/>
      <c r="I647" s="356"/>
      <c r="J647" s="356"/>
      <c r="K647" s="356"/>
    </row>
    <row r="648" spans="1:11">
      <c r="A648" s="350"/>
      <c r="B648" s="353"/>
      <c r="C648" s="354"/>
      <c r="D648" s="356"/>
      <c r="E648" s="356"/>
      <c r="F648" s="356"/>
      <c r="G648" s="356"/>
      <c r="H648" s="356"/>
      <c r="I648" s="356"/>
      <c r="J648" s="356"/>
      <c r="K648" s="356"/>
    </row>
    <row r="649" spans="1:11">
      <c r="A649" s="350"/>
      <c r="B649" s="353"/>
      <c r="C649" s="354"/>
      <c r="D649" s="356"/>
      <c r="E649" s="356"/>
      <c r="F649" s="356"/>
      <c r="G649" s="356"/>
      <c r="H649" s="356"/>
      <c r="I649" s="356"/>
      <c r="J649" s="356"/>
      <c r="K649" s="356"/>
    </row>
    <row r="650" spans="1:11">
      <c r="A650" s="350"/>
      <c r="B650" s="353"/>
      <c r="C650" s="354"/>
      <c r="D650" s="356"/>
      <c r="E650" s="356"/>
      <c r="F650" s="356"/>
      <c r="G650" s="356"/>
      <c r="H650" s="356"/>
      <c r="I650" s="356"/>
      <c r="J650" s="356"/>
      <c r="K650" s="356"/>
    </row>
    <row r="651" spans="1:11">
      <c r="A651" s="350"/>
      <c r="B651" s="353"/>
      <c r="C651" s="354"/>
      <c r="D651" s="356"/>
      <c r="E651" s="356"/>
      <c r="F651" s="356"/>
      <c r="G651" s="356"/>
      <c r="H651" s="356"/>
      <c r="I651" s="356"/>
      <c r="J651" s="356"/>
      <c r="K651" s="356"/>
    </row>
    <row r="652" spans="1:11">
      <c r="A652" s="350"/>
      <c r="B652" s="353"/>
      <c r="C652" s="354"/>
      <c r="D652" s="356"/>
      <c r="E652" s="356"/>
      <c r="F652" s="356"/>
      <c r="G652" s="356"/>
      <c r="H652" s="356"/>
      <c r="I652" s="356"/>
      <c r="J652" s="356"/>
      <c r="K652" s="356"/>
    </row>
    <row r="653" spans="1:11">
      <c r="A653" s="350"/>
      <c r="B653" s="353"/>
      <c r="C653" s="354"/>
      <c r="D653" s="356"/>
      <c r="E653" s="356"/>
      <c r="F653" s="356"/>
      <c r="G653" s="356"/>
      <c r="H653" s="356"/>
      <c r="I653" s="356"/>
      <c r="J653" s="356"/>
      <c r="K653" s="356"/>
    </row>
    <row r="654" spans="1:11">
      <c r="A654" s="350"/>
      <c r="B654" s="353"/>
      <c r="C654" s="354"/>
      <c r="D654" s="356"/>
      <c r="E654" s="356"/>
      <c r="F654" s="356"/>
      <c r="G654" s="356"/>
      <c r="H654" s="356"/>
      <c r="I654" s="356"/>
      <c r="J654" s="356"/>
      <c r="K654" s="356"/>
    </row>
    <row r="655" spans="1:11">
      <c r="A655" s="350"/>
      <c r="B655" s="353"/>
      <c r="C655" s="354"/>
      <c r="D655" s="356"/>
      <c r="E655" s="356"/>
      <c r="F655" s="356"/>
      <c r="G655" s="356"/>
      <c r="H655" s="356"/>
      <c r="I655" s="356"/>
      <c r="J655" s="356"/>
      <c r="K655" s="356"/>
    </row>
    <row r="656" spans="1:11">
      <c r="A656" s="350"/>
      <c r="B656" s="353"/>
      <c r="C656" s="354"/>
      <c r="D656" s="356"/>
      <c r="E656" s="356"/>
      <c r="F656" s="356"/>
      <c r="G656" s="356"/>
      <c r="H656" s="356"/>
      <c r="I656" s="356"/>
      <c r="J656" s="356"/>
      <c r="K656" s="356"/>
    </row>
    <row r="657" spans="1:11">
      <c r="A657" s="350"/>
      <c r="B657" s="353"/>
      <c r="C657" s="354"/>
      <c r="D657" s="356"/>
      <c r="E657" s="356"/>
      <c r="F657" s="356"/>
      <c r="G657" s="356"/>
      <c r="H657" s="356"/>
      <c r="I657" s="356"/>
      <c r="J657" s="356"/>
      <c r="K657" s="356"/>
    </row>
    <row r="658" spans="1:11">
      <c r="A658" s="350"/>
      <c r="B658" s="353"/>
      <c r="C658" s="354"/>
      <c r="D658" s="356"/>
      <c r="E658" s="356"/>
      <c r="F658" s="356"/>
      <c r="G658" s="356"/>
      <c r="H658" s="356"/>
      <c r="I658" s="356"/>
      <c r="J658" s="356"/>
      <c r="K658" s="356"/>
    </row>
    <row r="659" spans="1:11">
      <c r="A659" s="350"/>
      <c r="B659" s="353"/>
      <c r="C659" s="354"/>
      <c r="D659" s="356"/>
      <c r="E659" s="356"/>
      <c r="F659" s="356"/>
      <c r="G659" s="356"/>
      <c r="H659" s="356"/>
      <c r="I659" s="356"/>
      <c r="J659" s="356"/>
      <c r="K659" s="356"/>
    </row>
    <row r="660" spans="1:11">
      <c r="A660" s="350"/>
      <c r="B660" s="353"/>
      <c r="C660" s="354"/>
      <c r="D660" s="356"/>
      <c r="E660" s="356"/>
      <c r="F660" s="356"/>
      <c r="G660" s="356"/>
      <c r="H660" s="356"/>
      <c r="I660" s="356"/>
      <c r="J660" s="356"/>
      <c r="K660" s="356"/>
    </row>
    <row r="661" spans="1:11">
      <c r="A661" s="350"/>
      <c r="B661" s="353"/>
      <c r="C661" s="354"/>
      <c r="D661" s="356"/>
      <c r="E661" s="356"/>
      <c r="F661" s="356"/>
      <c r="G661" s="356"/>
      <c r="H661" s="356"/>
      <c r="I661" s="356"/>
      <c r="J661" s="356"/>
      <c r="K661" s="356"/>
    </row>
    <row r="662" spans="1:11">
      <c r="A662" s="350"/>
      <c r="B662" s="353"/>
      <c r="C662" s="354"/>
      <c r="D662" s="356"/>
      <c r="E662" s="356"/>
      <c r="F662" s="356"/>
      <c r="G662" s="356"/>
      <c r="H662" s="356"/>
      <c r="I662" s="356"/>
      <c r="J662" s="356"/>
      <c r="K662" s="356"/>
    </row>
    <row r="663" spans="1:11">
      <c r="A663" s="350"/>
      <c r="B663" s="353"/>
      <c r="C663" s="354"/>
      <c r="D663" s="356"/>
      <c r="E663" s="356"/>
      <c r="F663" s="356"/>
      <c r="G663" s="356"/>
      <c r="H663" s="356"/>
      <c r="I663" s="356"/>
      <c r="J663" s="356"/>
      <c r="K663" s="356"/>
    </row>
    <row r="664" spans="1:11">
      <c r="A664" s="350"/>
      <c r="B664" s="353"/>
      <c r="C664" s="354"/>
      <c r="D664" s="356"/>
      <c r="E664" s="356"/>
      <c r="F664" s="356"/>
      <c r="G664" s="356"/>
      <c r="H664" s="356"/>
      <c r="I664" s="356"/>
      <c r="J664" s="356"/>
      <c r="K664" s="356"/>
    </row>
    <row r="665" spans="1:11">
      <c r="A665" s="350"/>
      <c r="B665" s="353"/>
      <c r="C665" s="354"/>
      <c r="D665" s="356"/>
      <c r="E665" s="356"/>
      <c r="F665" s="356"/>
      <c r="G665" s="356"/>
      <c r="H665" s="356"/>
      <c r="I665" s="356"/>
      <c r="J665" s="356"/>
      <c r="K665" s="356"/>
    </row>
    <row r="666" spans="1:11">
      <c r="A666" s="350"/>
      <c r="B666" s="353"/>
      <c r="C666" s="354"/>
      <c r="D666" s="356"/>
      <c r="E666" s="356"/>
      <c r="F666" s="356"/>
      <c r="G666" s="356"/>
      <c r="H666" s="356"/>
      <c r="I666" s="356"/>
      <c r="J666" s="356"/>
      <c r="K666" s="356"/>
    </row>
    <row r="667" spans="1:11">
      <c r="A667" s="350"/>
      <c r="B667" s="353"/>
      <c r="C667" s="354"/>
      <c r="D667" s="356"/>
      <c r="E667" s="356"/>
      <c r="F667" s="356"/>
      <c r="G667" s="356"/>
      <c r="H667" s="356"/>
      <c r="I667" s="356"/>
      <c r="J667" s="356"/>
      <c r="K667" s="356"/>
    </row>
    <row r="668" spans="1:11">
      <c r="A668" s="350"/>
      <c r="B668" s="353"/>
      <c r="C668" s="354"/>
      <c r="D668" s="356"/>
      <c r="E668" s="356"/>
      <c r="F668" s="356"/>
      <c r="G668" s="356"/>
      <c r="H668" s="356"/>
      <c r="I668" s="356"/>
      <c r="J668" s="356"/>
      <c r="K668" s="356"/>
    </row>
    <row r="669" spans="1:11">
      <c r="A669" s="350"/>
      <c r="B669" s="353"/>
      <c r="C669" s="354"/>
      <c r="D669" s="356"/>
      <c r="E669" s="356"/>
      <c r="F669" s="356"/>
      <c r="G669" s="356"/>
      <c r="H669" s="356"/>
      <c r="I669" s="356"/>
      <c r="J669" s="356"/>
      <c r="K669" s="356"/>
    </row>
    <row r="670" spans="1:11">
      <c r="A670" s="350"/>
      <c r="B670" s="353"/>
      <c r="C670" s="354"/>
      <c r="D670" s="356"/>
      <c r="E670" s="356"/>
      <c r="F670" s="356"/>
      <c r="G670" s="356"/>
      <c r="H670" s="356"/>
      <c r="I670" s="356"/>
      <c r="J670" s="356"/>
      <c r="K670" s="356"/>
    </row>
    <row r="671" spans="1:11">
      <c r="A671" s="350"/>
      <c r="B671" s="353"/>
      <c r="C671" s="354"/>
      <c r="D671" s="356"/>
      <c r="E671" s="356"/>
      <c r="F671" s="356"/>
      <c r="G671" s="356"/>
      <c r="H671" s="356"/>
      <c r="I671" s="356"/>
      <c r="J671" s="356"/>
      <c r="K671" s="356"/>
    </row>
    <row r="672" spans="1:11">
      <c r="A672" s="350"/>
      <c r="B672" s="353"/>
      <c r="C672" s="354"/>
      <c r="D672" s="356"/>
      <c r="E672" s="356"/>
      <c r="F672" s="356"/>
      <c r="G672" s="356"/>
      <c r="H672" s="356"/>
      <c r="I672" s="356"/>
      <c r="J672" s="356"/>
      <c r="K672" s="356"/>
    </row>
    <row r="673" spans="1:11">
      <c r="A673" s="350"/>
      <c r="B673" s="353"/>
      <c r="C673" s="354"/>
      <c r="D673" s="356"/>
      <c r="E673" s="356"/>
      <c r="F673" s="356"/>
      <c r="G673" s="356"/>
      <c r="H673" s="356"/>
      <c r="I673" s="356"/>
      <c r="J673" s="356"/>
      <c r="K673" s="356"/>
    </row>
    <row r="674" spans="1:11">
      <c r="A674" s="350"/>
      <c r="B674" s="353"/>
      <c r="C674" s="354"/>
      <c r="D674" s="356"/>
      <c r="E674" s="356"/>
      <c r="F674" s="356"/>
      <c r="G674" s="356"/>
      <c r="H674" s="356"/>
      <c r="I674" s="356"/>
      <c r="J674" s="356"/>
      <c r="K674" s="356"/>
    </row>
    <row r="675" spans="1:11">
      <c r="A675" s="350"/>
      <c r="B675" s="353"/>
      <c r="C675" s="354"/>
      <c r="D675" s="356"/>
      <c r="E675" s="356"/>
      <c r="F675" s="356"/>
      <c r="G675" s="356"/>
      <c r="H675" s="356"/>
      <c r="I675" s="356"/>
      <c r="J675" s="356"/>
      <c r="K675" s="356"/>
    </row>
    <row r="676" spans="1:11">
      <c r="A676" s="350"/>
      <c r="B676" s="353"/>
      <c r="C676" s="354"/>
      <c r="D676" s="356"/>
      <c r="E676" s="356"/>
      <c r="F676" s="356"/>
      <c r="G676" s="356"/>
      <c r="H676" s="356"/>
      <c r="I676" s="356"/>
      <c r="J676" s="356"/>
      <c r="K676" s="356"/>
    </row>
    <row r="677" spans="1:11">
      <c r="A677" s="350"/>
      <c r="B677" s="353"/>
      <c r="C677" s="354"/>
      <c r="D677" s="356"/>
      <c r="E677" s="356"/>
      <c r="F677" s="356"/>
      <c r="G677" s="356"/>
      <c r="H677" s="356"/>
      <c r="I677" s="356"/>
      <c r="J677" s="356"/>
      <c r="K677" s="356"/>
    </row>
    <row r="678" spans="1:11">
      <c r="A678" s="350"/>
      <c r="B678" s="353"/>
      <c r="C678" s="354"/>
      <c r="D678" s="356"/>
      <c r="E678" s="356"/>
      <c r="F678" s="356"/>
      <c r="G678" s="356"/>
      <c r="H678" s="356"/>
      <c r="I678" s="356"/>
      <c r="J678" s="356"/>
      <c r="K678" s="356"/>
    </row>
    <row r="679" spans="1:11">
      <c r="A679" s="350"/>
      <c r="B679" s="353"/>
      <c r="C679" s="354"/>
      <c r="D679" s="356"/>
      <c r="E679" s="356"/>
      <c r="F679" s="356"/>
      <c r="G679" s="356"/>
      <c r="H679" s="356"/>
      <c r="I679" s="356"/>
      <c r="J679" s="356"/>
      <c r="K679" s="356"/>
    </row>
    <row r="680" spans="1:11">
      <c r="A680" s="350"/>
      <c r="B680" s="353"/>
      <c r="C680" s="354"/>
      <c r="D680" s="356"/>
      <c r="E680" s="356"/>
      <c r="F680" s="356"/>
      <c r="G680" s="356"/>
      <c r="H680" s="356"/>
      <c r="I680" s="356"/>
      <c r="J680" s="356"/>
      <c r="K680" s="356"/>
    </row>
    <row r="681" spans="1:11">
      <c r="A681" s="350"/>
      <c r="B681" s="353"/>
      <c r="C681" s="354"/>
      <c r="D681" s="356"/>
      <c r="E681" s="356"/>
      <c r="F681" s="356"/>
      <c r="G681" s="356"/>
      <c r="H681" s="356"/>
      <c r="I681" s="356"/>
      <c r="J681" s="356"/>
      <c r="K681" s="356"/>
    </row>
    <row r="682" spans="1:11">
      <c r="A682" s="350"/>
      <c r="B682" s="353"/>
      <c r="C682" s="354"/>
      <c r="D682" s="356"/>
      <c r="E682" s="356"/>
      <c r="F682" s="356"/>
      <c r="G682" s="356"/>
      <c r="H682" s="356"/>
      <c r="I682" s="356"/>
      <c r="J682" s="356"/>
      <c r="K682" s="356"/>
    </row>
    <row r="683" spans="1:11">
      <c r="A683" s="350"/>
      <c r="B683" s="353"/>
      <c r="C683" s="354"/>
      <c r="D683" s="356"/>
      <c r="E683" s="356"/>
      <c r="F683" s="356"/>
      <c r="G683" s="356"/>
      <c r="H683" s="356"/>
      <c r="I683" s="356"/>
      <c r="J683" s="356"/>
      <c r="K683" s="356"/>
    </row>
    <row r="684" spans="1:11">
      <c r="A684" s="350"/>
      <c r="B684" s="353"/>
      <c r="C684" s="354"/>
      <c r="D684" s="356"/>
      <c r="E684" s="356"/>
      <c r="F684" s="356"/>
      <c r="G684" s="356"/>
      <c r="H684" s="356"/>
      <c r="I684" s="356"/>
      <c r="J684" s="356"/>
      <c r="K684" s="356"/>
    </row>
    <row r="685" spans="1:11">
      <c r="A685" s="350"/>
      <c r="B685" s="353"/>
      <c r="C685" s="354"/>
      <c r="D685" s="356"/>
      <c r="E685" s="356"/>
      <c r="F685" s="356"/>
      <c r="G685" s="356"/>
      <c r="H685" s="356"/>
      <c r="I685" s="356"/>
      <c r="J685" s="356"/>
      <c r="K685" s="356"/>
    </row>
    <row r="686" spans="1:11">
      <c r="A686" s="350"/>
      <c r="B686" s="353"/>
      <c r="C686" s="354"/>
      <c r="D686" s="356"/>
      <c r="E686" s="356"/>
      <c r="F686" s="356"/>
      <c r="G686" s="356"/>
      <c r="H686" s="356"/>
      <c r="I686" s="356"/>
      <c r="J686" s="356"/>
      <c r="K686" s="356"/>
    </row>
    <row r="687" spans="1:11">
      <c r="A687" s="350"/>
      <c r="B687" s="353"/>
      <c r="C687" s="354"/>
      <c r="D687" s="356"/>
      <c r="E687" s="356"/>
      <c r="F687" s="356"/>
      <c r="G687" s="356"/>
      <c r="H687" s="356"/>
      <c r="I687" s="356"/>
      <c r="J687" s="356"/>
      <c r="K687" s="356"/>
    </row>
    <row r="688" spans="1:11">
      <c r="A688" s="350"/>
      <c r="B688" s="353"/>
      <c r="C688" s="354"/>
      <c r="D688" s="356"/>
      <c r="E688" s="356"/>
      <c r="F688" s="356"/>
      <c r="G688" s="356"/>
      <c r="H688" s="356"/>
      <c r="I688" s="356"/>
      <c r="J688" s="356"/>
      <c r="K688" s="356"/>
    </row>
    <row r="689" spans="1:11">
      <c r="A689" s="350"/>
      <c r="B689" s="353"/>
      <c r="C689" s="354"/>
      <c r="D689" s="356"/>
      <c r="E689" s="356"/>
      <c r="F689" s="356"/>
      <c r="G689" s="356"/>
      <c r="H689" s="356"/>
      <c r="I689" s="356"/>
      <c r="J689" s="356"/>
      <c r="K689" s="356"/>
    </row>
    <row r="690" spans="1:11">
      <c r="A690" s="350"/>
      <c r="B690" s="353"/>
      <c r="C690" s="354"/>
      <c r="D690" s="356"/>
      <c r="E690" s="356"/>
      <c r="F690" s="356"/>
      <c r="G690" s="356"/>
      <c r="H690" s="356"/>
      <c r="I690" s="356"/>
      <c r="J690" s="356"/>
      <c r="K690" s="356"/>
    </row>
    <row r="691" spans="1:11">
      <c r="A691" s="350"/>
      <c r="B691" s="353"/>
      <c r="C691" s="354"/>
      <c r="D691" s="356"/>
      <c r="E691" s="356"/>
      <c r="F691" s="356"/>
      <c r="G691" s="356"/>
      <c r="H691" s="356"/>
      <c r="I691" s="356"/>
      <c r="J691" s="356"/>
      <c r="K691" s="356"/>
    </row>
    <row r="692" spans="1:11">
      <c r="A692" s="350"/>
      <c r="B692" s="353"/>
      <c r="C692" s="354"/>
      <c r="D692" s="356"/>
      <c r="E692" s="356"/>
      <c r="F692" s="356"/>
      <c r="G692" s="356"/>
      <c r="H692" s="356"/>
      <c r="I692" s="356"/>
      <c r="J692" s="356"/>
      <c r="K692" s="356"/>
    </row>
    <row r="693" spans="1:11">
      <c r="A693" s="350"/>
      <c r="B693" s="353"/>
      <c r="C693" s="354"/>
      <c r="D693" s="356"/>
      <c r="E693" s="356"/>
      <c r="F693" s="356"/>
      <c r="G693" s="356"/>
      <c r="H693" s="356"/>
      <c r="I693" s="356"/>
      <c r="J693" s="356"/>
      <c r="K693" s="356"/>
    </row>
    <row r="694" spans="1:11">
      <c r="A694" s="350"/>
      <c r="B694" s="353"/>
      <c r="C694" s="354"/>
      <c r="D694" s="356"/>
      <c r="E694" s="356"/>
      <c r="F694" s="356"/>
      <c r="G694" s="356"/>
      <c r="H694" s="356"/>
      <c r="I694" s="356"/>
      <c r="J694" s="356"/>
      <c r="K694" s="356"/>
    </row>
    <row r="695" spans="1:11">
      <c r="A695" s="350"/>
      <c r="B695" s="353"/>
      <c r="C695" s="354"/>
      <c r="D695" s="356"/>
      <c r="E695" s="356"/>
      <c r="F695" s="356"/>
      <c r="G695" s="356"/>
      <c r="H695" s="356"/>
      <c r="I695" s="356"/>
      <c r="J695" s="356"/>
      <c r="K695" s="356"/>
    </row>
    <row r="696" spans="1:11">
      <c r="A696" s="350"/>
      <c r="B696" s="353"/>
      <c r="C696" s="354"/>
      <c r="D696" s="356"/>
      <c r="E696" s="356"/>
      <c r="F696" s="356"/>
      <c r="G696" s="356"/>
      <c r="H696" s="356"/>
      <c r="I696" s="356"/>
      <c r="J696" s="356"/>
      <c r="K696" s="356"/>
    </row>
    <row r="697" spans="1:11">
      <c r="A697" s="350"/>
      <c r="B697" s="353"/>
      <c r="C697" s="354"/>
      <c r="D697" s="356"/>
      <c r="E697" s="356"/>
      <c r="F697" s="356"/>
      <c r="G697" s="356"/>
      <c r="H697" s="356"/>
      <c r="I697" s="356"/>
      <c r="J697" s="356"/>
      <c r="K697" s="356"/>
    </row>
    <row r="698" spans="1:11">
      <c r="A698" s="350"/>
      <c r="B698" s="353"/>
      <c r="C698" s="354"/>
      <c r="D698" s="356"/>
      <c r="E698" s="356"/>
      <c r="F698" s="356"/>
      <c r="G698" s="356"/>
      <c r="H698" s="356"/>
      <c r="I698" s="356"/>
      <c r="J698" s="356"/>
      <c r="K698" s="356"/>
    </row>
    <row r="699" spans="1:11">
      <c r="A699" s="350"/>
      <c r="B699" s="353"/>
      <c r="C699" s="354"/>
      <c r="D699" s="356"/>
      <c r="E699" s="356"/>
      <c r="F699" s="356"/>
      <c r="G699" s="356"/>
      <c r="H699" s="356"/>
      <c r="I699" s="356"/>
      <c r="J699" s="356"/>
      <c r="K699" s="356"/>
    </row>
    <row r="700" spans="1:11">
      <c r="A700" s="350"/>
      <c r="B700" s="353"/>
      <c r="C700" s="354"/>
      <c r="D700" s="356"/>
      <c r="E700" s="356"/>
      <c r="F700" s="356"/>
      <c r="G700" s="356"/>
      <c r="H700" s="356"/>
      <c r="I700" s="356"/>
      <c r="J700" s="356"/>
      <c r="K700" s="356"/>
    </row>
    <row r="701" spans="1:11">
      <c r="A701" s="350"/>
      <c r="B701" s="353"/>
      <c r="C701" s="354"/>
      <c r="D701" s="356"/>
      <c r="E701" s="356"/>
      <c r="F701" s="356"/>
      <c r="G701" s="356"/>
      <c r="H701" s="356"/>
      <c r="I701" s="356"/>
      <c r="J701" s="356"/>
      <c r="K701" s="356"/>
    </row>
    <row r="702" spans="1:11">
      <c r="A702" s="350"/>
      <c r="B702" s="353"/>
      <c r="C702" s="354"/>
      <c r="D702" s="356"/>
      <c r="E702" s="356"/>
      <c r="F702" s="356"/>
      <c r="G702" s="356"/>
      <c r="H702" s="356"/>
      <c r="I702" s="356"/>
      <c r="J702" s="356"/>
      <c r="K702" s="356"/>
    </row>
    <row r="703" spans="1:11">
      <c r="A703" s="350"/>
      <c r="B703" s="353"/>
      <c r="C703" s="354"/>
      <c r="D703" s="356"/>
      <c r="E703" s="356"/>
      <c r="F703" s="356"/>
      <c r="G703" s="356"/>
      <c r="H703" s="356"/>
      <c r="I703" s="356"/>
      <c r="J703" s="356"/>
      <c r="K703" s="356"/>
    </row>
    <row r="704" spans="1:11">
      <c r="A704" s="350"/>
      <c r="B704" s="353"/>
      <c r="C704" s="354"/>
      <c r="D704" s="356"/>
      <c r="E704" s="356"/>
      <c r="F704" s="356"/>
      <c r="G704" s="356"/>
      <c r="H704" s="356"/>
      <c r="I704" s="356"/>
      <c r="J704" s="356"/>
      <c r="K704" s="356"/>
    </row>
    <row r="705" spans="1:11">
      <c r="A705" s="350"/>
      <c r="B705" s="353"/>
      <c r="C705" s="354"/>
      <c r="D705" s="356"/>
      <c r="E705" s="356"/>
      <c r="F705" s="356"/>
      <c r="G705" s="356"/>
      <c r="H705" s="356"/>
      <c r="I705" s="356"/>
      <c r="J705" s="356"/>
      <c r="K705" s="356"/>
    </row>
    <row r="706" spans="1:11">
      <c r="A706" s="350"/>
      <c r="B706" s="353"/>
      <c r="C706" s="354"/>
      <c r="D706" s="356"/>
      <c r="E706" s="356"/>
      <c r="F706" s="356"/>
      <c r="G706" s="356"/>
      <c r="H706" s="356"/>
      <c r="I706" s="356"/>
      <c r="J706" s="356"/>
      <c r="K706" s="356"/>
    </row>
    <row r="707" spans="1:11">
      <c r="A707" s="350"/>
      <c r="B707" s="353"/>
      <c r="C707" s="354"/>
      <c r="D707" s="356"/>
      <c r="E707" s="356"/>
      <c r="F707" s="356"/>
      <c r="G707" s="356"/>
      <c r="H707" s="356"/>
      <c r="I707" s="356"/>
      <c r="J707" s="356"/>
      <c r="K707" s="356"/>
    </row>
    <row r="708" spans="1:11">
      <c r="A708" s="350"/>
      <c r="B708" s="353"/>
      <c r="C708" s="354"/>
      <c r="D708" s="356"/>
      <c r="E708" s="356"/>
      <c r="F708" s="356"/>
      <c r="G708" s="356"/>
      <c r="H708" s="356"/>
      <c r="I708" s="356"/>
      <c r="J708" s="356"/>
      <c r="K708" s="356"/>
    </row>
    <row r="709" spans="1:11">
      <c r="A709" s="350"/>
      <c r="B709" s="353"/>
      <c r="C709" s="354"/>
      <c r="D709" s="356"/>
      <c r="E709" s="356"/>
      <c r="F709" s="356"/>
      <c r="G709" s="356"/>
      <c r="H709" s="356"/>
      <c r="I709" s="356"/>
      <c r="J709" s="356"/>
      <c r="K709" s="356"/>
    </row>
    <row r="710" spans="1:11">
      <c r="A710" s="350"/>
      <c r="B710" s="353"/>
      <c r="C710" s="354"/>
      <c r="D710" s="356"/>
      <c r="E710" s="356"/>
      <c r="F710" s="356"/>
      <c r="G710" s="356"/>
      <c r="H710" s="356"/>
      <c r="I710" s="356"/>
      <c r="J710" s="356"/>
      <c r="K710" s="356"/>
    </row>
    <row r="711" spans="1:11">
      <c r="A711" s="350"/>
      <c r="B711" s="353"/>
      <c r="C711" s="354"/>
      <c r="D711" s="356"/>
      <c r="E711" s="356"/>
      <c r="F711" s="356"/>
      <c r="G711" s="356"/>
      <c r="H711" s="356"/>
      <c r="I711" s="356"/>
      <c r="J711" s="356"/>
      <c r="K711" s="356"/>
    </row>
    <row r="712" spans="1:11">
      <c r="A712" s="350"/>
      <c r="B712" s="353"/>
      <c r="C712" s="354"/>
      <c r="D712" s="356"/>
      <c r="E712" s="356"/>
      <c r="F712" s="356"/>
      <c r="G712" s="356"/>
      <c r="H712" s="356"/>
      <c r="I712" s="356"/>
      <c r="J712" s="356"/>
      <c r="K712" s="356"/>
    </row>
    <row r="713" spans="1:11">
      <c r="A713" s="350"/>
      <c r="B713" s="353"/>
      <c r="C713" s="354"/>
      <c r="D713" s="356"/>
      <c r="E713" s="356"/>
      <c r="F713" s="356"/>
      <c r="G713" s="356"/>
      <c r="H713" s="356"/>
      <c r="I713" s="356"/>
      <c r="J713" s="356"/>
      <c r="K713" s="356"/>
    </row>
    <row r="714" spans="1:11">
      <c r="A714" s="350"/>
      <c r="B714" s="353"/>
      <c r="C714" s="354"/>
      <c r="D714" s="356"/>
      <c r="E714" s="356"/>
      <c r="F714" s="356"/>
      <c r="G714" s="356"/>
      <c r="H714" s="356"/>
      <c r="I714" s="356"/>
      <c r="J714" s="356"/>
      <c r="K714" s="356"/>
    </row>
    <row r="715" spans="1:11">
      <c r="A715" s="350"/>
      <c r="B715" s="353"/>
      <c r="C715" s="354"/>
      <c r="D715" s="356"/>
      <c r="E715" s="356"/>
      <c r="F715" s="356"/>
      <c r="G715" s="356"/>
      <c r="H715" s="356"/>
      <c r="I715" s="356"/>
      <c r="J715" s="356"/>
      <c r="K715" s="356"/>
    </row>
    <row r="716" spans="1:11">
      <c r="A716" s="350"/>
      <c r="B716" s="353"/>
      <c r="C716" s="354"/>
      <c r="D716" s="356"/>
      <c r="E716" s="356"/>
      <c r="F716" s="356"/>
      <c r="G716" s="356"/>
      <c r="H716" s="356"/>
      <c r="I716" s="356"/>
      <c r="J716" s="356"/>
      <c r="K716" s="356"/>
    </row>
    <row r="717" spans="1:11">
      <c r="A717" s="350"/>
      <c r="B717" s="353"/>
      <c r="C717" s="354"/>
      <c r="D717" s="356"/>
      <c r="E717" s="356"/>
      <c r="F717" s="356"/>
      <c r="G717" s="356"/>
      <c r="H717" s="356"/>
      <c r="I717" s="356"/>
      <c r="J717" s="356"/>
      <c r="K717" s="356"/>
    </row>
    <row r="718" spans="1:11">
      <c r="A718" s="350"/>
      <c r="B718" s="353"/>
      <c r="C718" s="354"/>
      <c r="D718" s="356"/>
      <c r="E718" s="356"/>
      <c r="F718" s="356"/>
      <c r="G718" s="356"/>
      <c r="H718" s="356"/>
      <c r="I718" s="356"/>
      <c r="J718" s="356"/>
      <c r="K718" s="356"/>
    </row>
    <row r="719" spans="1:11">
      <c r="A719" s="350"/>
      <c r="B719" s="353"/>
      <c r="C719" s="354"/>
      <c r="D719" s="356"/>
      <c r="E719" s="356"/>
      <c r="F719" s="356"/>
      <c r="G719" s="356"/>
      <c r="H719" s="356"/>
      <c r="I719" s="356"/>
      <c r="J719" s="356"/>
      <c r="K719" s="356"/>
    </row>
    <row r="720" spans="1:11">
      <c r="A720" s="350"/>
      <c r="B720" s="353"/>
      <c r="C720" s="354"/>
      <c r="D720" s="356"/>
      <c r="E720" s="356"/>
      <c r="F720" s="356"/>
      <c r="G720" s="356"/>
      <c r="H720" s="356"/>
      <c r="I720" s="356"/>
      <c r="J720" s="356"/>
      <c r="K720" s="356"/>
    </row>
    <row r="721" spans="1:11">
      <c r="A721" s="350"/>
      <c r="B721" s="353"/>
      <c r="C721" s="354"/>
      <c r="D721" s="356"/>
      <c r="E721" s="356"/>
      <c r="F721" s="356"/>
      <c r="G721" s="356"/>
      <c r="H721" s="356"/>
      <c r="I721" s="356"/>
      <c r="J721" s="356"/>
      <c r="K721" s="356"/>
    </row>
    <row r="722" spans="1:11">
      <c r="A722" s="350"/>
      <c r="B722" s="353"/>
      <c r="C722" s="354"/>
      <c r="D722" s="356"/>
      <c r="E722" s="356"/>
      <c r="F722" s="356"/>
      <c r="G722" s="356"/>
      <c r="H722" s="356"/>
      <c r="I722" s="356"/>
      <c r="J722" s="356"/>
      <c r="K722" s="356"/>
    </row>
    <row r="723" spans="1:11">
      <c r="A723" s="350"/>
      <c r="B723" s="353"/>
      <c r="C723" s="354"/>
      <c r="D723" s="356"/>
      <c r="E723" s="356"/>
      <c r="F723" s="356"/>
      <c r="G723" s="356"/>
      <c r="H723" s="356"/>
      <c r="I723" s="356"/>
      <c r="J723" s="356"/>
      <c r="K723" s="356"/>
    </row>
    <row r="724" spans="1:11">
      <c r="A724" s="350"/>
      <c r="B724" s="353"/>
      <c r="C724" s="354"/>
      <c r="D724" s="356"/>
      <c r="E724" s="356"/>
      <c r="F724" s="356"/>
      <c r="G724" s="356"/>
      <c r="H724" s="356"/>
      <c r="I724" s="356"/>
      <c r="J724" s="356"/>
      <c r="K724" s="356"/>
    </row>
    <row r="725" spans="1:11">
      <c r="A725" s="350"/>
      <c r="B725" s="353"/>
      <c r="C725" s="354"/>
      <c r="D725" s="356"/>
      <c r="E725" s="356"/>
      <c r="F725" s="356"/>
      <c r="G725" s="356"/>
      <c r="H725" s="356"/>
      <c r="I725" s="356"/>
      <c r="J725" s="356"/>
      <c r="K725" s="356"/>
    </row>
    <row r="726" spans="1:11">
      <c r="A726" s="350"/>
      <c r="B726" s="353"/>
      <c r="C726" s="354"/>
      <c r="D726" s="356"/>
      <c r="E726" s="356"/>
      <c r="F726" s="356"/>
      <c r="G726" s="356"/>
      <c r="H726" s="356"/>
      <c r="I726" s="356"/>
      <c r="J726" s="356"/>
      <c r="K726" s="356"/>
    </row>
    <row r="727" spans="1:11">
      <c r="A727" s="350"/>
      <c r="B727" s="353"/>
      <c r="C727" s="354"/>
      <c r="D727" s="356"/>
      <c r="E727" s="356"/>
      <c r="F727" s="356"/>
      <c r="G727" s="356"/>
      <c r="H727" s="356"/>
      <c r="I727" s="356"/>
      <c r="J727" s="356"/>
      <c r="K727" s="356"/>
    </row>
    <row r="728" spans="1:11">
      <c r="A728" s="350"/>
      <c r="B728" s="353"/>
      <c r="C728" s="354"/>
      <c r="D728" s="356"/>
      <c r="E728" s="356"/>
      <c r="F728" s="356"/>
      <c r="G728" s="356"/>
      <c r="H728" s="356"/>
      <c r="I728" s="356"/>
      <c r="J728" s="356"/>
      <c r="K728" s="356"/>
    </row>
    <row r="729" spans="1:11">
      <c r="A729" s="350"/>
      <c r="B729" s="353"/>
      <c r="C729" s="354"/>
      <c r="D729" s="356"/>
      <c r="E729" s="356"/>
      <c r="F729" s="356"/>
      <c r="G729" s="356"/>
      <c r="H729" s="356"/>
      <c r="I729" s="356"/>
      <c r="J729" s="356"/>
      <c r="K729" s="356"/>
    </row>
    <row r="730" spans="1:11">
      <c r="A730" s="350"/>
      <c r="B730" s="353"/>
      <c r="C730" s="354"/>
      <c r="D730" s="356"/>
      <c r="E730" s="356"/>
      <c r="F730" s="356"/>
      <c r="G730" s="356"/>
      <c r="H730" s="356"/>
      <c r="I730" s="356"/>
      <c r="J730" s="356"/>
      <c r="K730" s="356"/>
    </row>
    <row r="731" spans="1:11">
      <c r="A731" s="350"/>
      <c r="B731" s="353"/>
      <c r="C731" s="354"/>
      <c r="D731" s="356"/>
      <c r="E731" s="356"/>
      <c r="F731" s="356"/>
      <c r="G731" s="356"/>
      <c r="H731" s="356"/>
      <c r="I731" s="356"/>
      <c r="J731" s="356"/>
      <c r="K731" s="356"/>
    </row>
    <row r="732" spans="1:11">
      <c r="A732" s="350"/>
      <c r="B732" s="353"/>
      <c r="C732" s="354"/>
      <c r="D732" s="356"/>
      <c r="E732" s="356"/>
      <c r="F732" s="356"/>
      <c r="G732" s="356"/>
      <c r="H732" s="356"/>
      <c r="I732" s="356"/>
      <c r="J732" s="356"/>
      <c r="K732" s="356"/>
    </row>
    <row r="733" spans="1:11">
      <c r="A733" s="350"/>
      <c r="B733" s="353"/>
      <c r="C733" s="354"/>
      <c r="D733" s="356"/>
      <c r="E733" s="356"/>
      <c r="F733" s="356"/>
      <c r="G733" s="356"/>
      <c r="H733" s="356"/>
      <c r="I733" s="356"/>
      <c r="J733" s="356"/>
      <c r="K733" s="356"/>
    </row>
    <row r="734" spans="1:11">
      <c r="A734" s="350"/>
      <c r="B734" s="353"/>
      <c r="C734" s="354"/>
      <c r="D734" s="356"/>
      <c r="E734" s="356"/>
      <c r="F734" s="356"/>
      <c r="G734" s="356"/>
      <c r="H734" s="356"/>
      <c r="I734" s="356"/>
      <c r="J734" s="356"/>
      <c r="K734" s="356"/>
    </row>
    <row r="735" spans="1:11">
      <c r="A735" s="350"/>
      <c r="B735" s="353"/>
      <c r="C735" s="354"/>
      <c r="D735" s="356"/>
      <c r="E735" s="356"/>
      <c r="F735" s="356"/>
      <c r="G735" s="356"/>
      <c r="H735" s="356"/>
      <c r="I735" s="356"/>
      <c r="J735" s="356"/>
      <c r="K735" s="356"/>
    </row>
    <row r="736" spans="1:11">
      <c r="A736" s="350"/>
      <c r="B736" s="353"/>
      <c r="C736" s="354"/>
      <c r="D736" s="356"/>
      <c r="E736" s="356"/>
      <c r="F736" s="356"/>
      <c r="G736" s="356"/>
      <c r="H736" s="356"/>
      <c r="I736" s="356"/>
      <c r="J736" s="356"/>
      <c r="K736" s="356"/>
    </row>
    <row r="737" spans="1:11">
      <c r="A737" s="350"/>
      <c r="B737" s="353"/>
      <c r="C737" s="354"/>
      <c r="D737" s="356"/>
      <c r="E737" s="356"/>
      <c r="F737" s="356"/>
      <c r="G737" s="356"/>
      <c r="H737" s="356"/>
      <c r="I737" s="356"/>
      <c r="J737" s="356"/>
      <c r="K737" s="356"/>
    </row>
    <row r="738" spans="1:11">
      <c r="A738" s="350"/>
      <c r="B738" s="353"/>
      <c r="C738" s="354"/>
      <c r="D738" s="356"/>
      <c r="E738" s="356"/>
      <c r="F738" s="356"/>
      <c r="G738" s="356"/>
      <c r="H738" s="356"/>
      <c r="I738" s="356"/>
      <c r="J738" s="356"/>
      <c r="K738" s="356"/>
    </row>
    <row r="739" spans="1:11">
      <c r="A739" s="350"/>
      <c r="B739" s="353"/>
      <c r="C739" s="354"/>
      <c r="D739" s="356"/>
      <c r="E739" s="356"/>
      <c r="F739" s="356"/>
      <c r="G739" s="356"/>
      <c r="H739" s="356"/>
      <c r="I739" s="356"/>
      <c r="J739" s="356"/>
      <c r="K739" s="356"/>
    </row>
    <row r="740" spans="1:11">
      <c r="A740" s="350"/>
      <c r="B740" s="353"/>
      <c r="C740" s="354"/>
      <c r="D740" s="356"/>
      <c r="E740" s="356"/>
      <c r="F740" s="356"/>
      <c r="G740" s="356"/>
      <c r="H740" s="356"/>
      <c r="I740" s="356"/>
      <c r="J740" s="356"/>
      <c r="K740" s="356"/>
    </row>
    <row r="741" spans="1:11">
      <c r="A741" s="350"/>
      <c r="B741" s="353"/>
      <c r="C741" s="354"/>
      <c r="D741" s="356"/>
      <c r="E741" s="356"/>
      <c r="F741" s="356"/>
      <c r="G741" s="356"/>
      <c r="H741" s="356"/>
      <c r="I741" s="356"/>
      <c r="J741" s="356"/>
      <c r="K741" s="356"/>
    </row>
    <row r="742" spans="1:11">
      <c r="A742" s="350"/>
      <c r="B742" s="353"/>
      <c r="C742" s="354"/>
      <c r="D742" s="356"/>
      <c r="E742" s="356"/>
      <c r="F742" s="356"/>
      <c r="G742" s="356"/>
      <c r="H742" s="356"/>
      <c r="I742" s="356"/>
      <c r="J742" s="356"/>
      <c r="K742" s="356"/>
    </row>
    <row r="743" spans="1:11">
      <c r="A743" s="350"/>
      <c r="B743" s="353"/>
      <c r="C743" s="354"/>
      <c r="D743" s="356"/>
      <c r="E743" s="356"/>
      <c r="F743" s="356"/>
      <c r="G743" s="356"/>
      <c r="H743" s="356"/>
      <c r="I743" s="356"/>
      <c r="J743" s="356"/>
      <c r="K743" s="356"/>
    </row>
    <row r="744" spans="1:11">
      <c r="A744" s="350"/>
      <c r="B744" s="353"/>
      <c r="C744" s="354"/>
      <c r="D744" s="356"/>
      <c r="E744" s="356"/>
      <c r="F744" s="356"/>
      <c r="G744" s="356"/>
      <c r="H744" s="356"/>
      <c r="I744" s="356"/>
      <c r="J744" s="356"/>
      <c r="K744" s="356"/>
    </row>
    <row r="745" spans="1:11">
      <c r="A745" s="350"/>
      <c r="B745" s="353"/>
      <c r="C745" s="354"/>
      <c r="D745" s="356"/>
      <c r="E745" s="356"/>
      <c r="F745" s="356"/>
      <c r="G745" s="356"/>
      <c r="H745" s="356"/>
      <c r="I745" s="356"/>
      <c r="J745" s="356"/>
      <c r="K745" s="356"/>
    </row>
    <row r="746" spans="1:11">
      <c r="A746" s="350"/>
      <c r="B746" s="353"/>
      <c r="C746" s="354"/>
      <c r="D746" s="356"/>
      <c r="E746" s="356"/>
      <c r="F746" s="356"/>
      <c r="G746" s="356"/>
      <c r="H746" s="356"/>
      <c r="I746" s="356"/>
      <c r="J746" s="356"/>
      <c r="K746" s="356"/>
    </row>
    <row r="747" spans="1:11">
      <c r="A747" s="350"/>
      <c r="B747" s="353"/>
      <c r="C747" s="354"/>
      <c r="D747" s="356"/>
      <c r="E747" s="356"/>
      <c r="F747" s="356"/>
      <c r="G747" s="356"/>
      <c r="H747" s="356"/>
      <c r="I747" s="356"/>
      <c r="J747" s="356"/>
      <c r="K747" s="356"/>
    </row>
    <row r="748" spans="1:11">
      <c r="A748" s="350"/>
      <c r="B748" s="353"/>
      <c r="C748" s="354"/>
      <c r="D748" s="356"/>
      <c r="E748" s="356"/>
      <c r="F748" s="356"/>
      <c r="G748" s="356"/>
      <c r="H748" s="356"/>
      <c r="I748" s="356"/>
      <c r="J748" s="356"/>
      <c r="K748" s="356"/>
    </row>
    <row r="749" spans="1:11">
      <c r="A749" s="350"/>
      <c r="B749" s="353"/>
      <c r="C749" s="354"/>
      <c r="D749" s="356"/>
      <c r="E749" s="356"/>
      <c r="F749" s="356"/>
      <c r="G749" s="356"/>
      <c r="H749" s="356"/>
      <c r="I749" s="356"/>
      <c r="J749" s="356"/>
      <c r="K749" s="356"/>
    </row>
    <row r="750" spans="1:11">
      <c r="A750" s="350"/>
      <c r="B750" s="353"/>
      <c r="C750" s="354"/>
      <c r="D750" s="356"/>
      <c r="E750" s="356"/>
      <c r="F750" s="356"/>
      <c r="G750" s="356"/>
      <c r="H750" s="356"/>
      <c r="I750" s="356"/>
      <c r="J750" s="356"/>
      <c r="K750" s="356"/>
    </row>
    <row r="751" spans="1:11">
      <c r="A751" s="350"/>
      <c r="B751" s="353"/>
      <c r="C751" s="354"/>
      <c r="D751" s="356"/>
      <c r="E751" s="356"/>
      <c r="F751" s="356"/>
      <c r="G751" s="356"/>
      <c r="H751" s="356"/>
      <c r="I751" s="356"/>
      <c r="J751" s="356"/>
      <c r="K751" s="356"/>
    </row>
    <row r="752" spans="1:11">
      <c r="A752" s="350"/>
      <c r="B752" s="353"/>
      <c r="C752" s="354"/>
      <c r="D752" s="356"/>
      <c r="E752" s="356"/>
      <c r="F752" s="356"/>
      <c r="G752" s="356"/>
      <c r="H752" s="356"/>
      <c r="I752" s="356"/>
      <c r="J752" s="356"/>
      <c r="K752" s="356"/>
    </row>
    <row r="753" spans="1:11">
      <c r="A753" s="350"/>
      <c r="B753" s="353"/>
      <c r="C753" s="354"/>
      <c r="D753" s="356"/>
      <c r="E753" s="356"/>
      <c r="F753" s="356"/>
      <c r="G753" s="356"/>
      <c r="H753" s="356"/>
      <c r="I753" s="356"/>
      <c r="J753" s="356"/>
      <c r="K753" s="356"/>
    </row>
    <row r="754" spans="1:11">
      <c r="A754" s="350"/>
      <c r="B754" s="353"/>
      <c r="C754" s="354"/>
      <c r="D754" s="356"/>
      <c r="E754" s="356"/>
      <c r="F754" s="356"/>
      <c r="G754" s="356"/>
      <c r="H754" s="356"/>
      <c r="I754" s="356"/>
      <c r="J754" s="356"/>
      <c r="K754" s="356"/>
    </row>
    <row r="755" spans="1:11">
      <c r="A755" s="350"/>
      <c r="B755" s="353"/>
      <c r="C755" s="354"/>
      <c r="D755" s="356"/>
      <c r="E755" s="356"/>
      <c r="F755" s="356"/>
      <c r="G755" s="356"/>
      <c r="H755" s="356"/>
      <c r="I755" s="356"/>
      <c r="J755" s="356"/>
      <c r="K755" s="356"/>
    </row>
    <row r="756" spans="1:11">
      <c r="A756" s="350"/>
      <c r="B756" s="353"/>
      <c r="C756" s="354"/>
      <c r="D756" s="356"/>
      <c r="E756" s="356"/>
      <c r="F756" s="356"/>
      <c r="G756" s="356"/>
      <c r="H756" s="356"/>
      <c r="I756" s="356"/>
      <c r="J756" s="356"/>
      <c r="K756" s="356"/>
    </row>
    <row r="757" spans="1:11">
      <c r="A757" s="350"/>
      <c r="B757" s="353"/>
      <c r="C757" s="354"/>
      <c r="D757" s="356"/>
      <c r="E757" s="356"/>
      <c r="F757" s="356"/>
      <c r="G757" s="356"/>
      <c r="H757" s="356"/>
      <c r="I757" s="356"/>
      <c r="J757" s="356"/>
      <c r="K757" s="356"/>
    </row>
    <row r="758" spans="1:11">
      <c r="A758" s="350"/>
      <c r="B758" s="353"/>
      <c r="C758" s="354"/>
      <c r="D758" s="356"/>
      <c r="E758" s="356"/>
      <c r="F758" s="356"/>
      <c r="G758" s="356"/>
      <c r="H758" s="356"/>
      <c r="I758" s="356"/>
      <c r="J758" s="356"/>
      <c r="K758" s="356"/>
    </row>
    <row r="759" spans="1:11">
      <c r="A759" s="350"/>
      <c r="B759" s="353"/>
      <c r="C759" s="354"/>
      <c r="D759" s="356"/>
      <c r="E759" s="356"/>
      <c r="F759" s="356"/>
      <c r="G759" s="356"/>
      <c r="H759" s="356"/>
      <c r="I759" s="356"/>
      <c r="J759" s="356"/>
      <c r="K759" s="356"/>
    </row>
    <row r="760" spans="1:11">
      <c r="A760" s="350"/>
      <c r="B760" s="353"/>
      <c r="C760" s="354"/>
      <c r="D760" s="356"/>
      <c r="E760" s="356"/>
      <c r="F760" s="356"/>
      <c r="G760" s="356"/>
      <c r="H760" s="356"/>
      <c r="I760" s="356"/>
      <c r="J760" s="356"/>
      <c r="K760" s="356"/>
    </row>
    <row r="761" spans="1:11">
      <c r="A761" s="350"/>
      <c r="B761" s="353"/>
      <c r="C761" s="354"/>
      <c r="D761" s="356"/>
      <c r="E761" s="356"/>
      <c r="F761" s="356"/>
      <c r="G761" s="356"/>
      <c r="H761" s="356"/>
      <c r="I761" s="356"/>
      <c r="J761" s="356"/>
      <c r="K761" s="356"/>
    </row>
    <row r="762" spans="1:11">
      <c r="A762" s="350"/>
      <c r="B762" s="353"/>
      <c r="C762" s="354"/>
      <c r="D762" s="356"/>
      <c r="E762" s="356"/>
      <c r="F762" s="356"/>
      <c r="G762" s="356"/>
      <c r="H762" s="356"/>
      <c r="I762" s="356"/>
      <c r="J762" s="356"/>
      <c r="K762" s="356"/>
    </row>
    <row r="763" spans="1:11">
      <c r="A763" s="350"/>
      <c r="B763" s="353"/>
      <c r="C763" s="354"/>
      <c r="D763" s="356"/>
      <c r="E763" s="356"/>
      <c r="F763" s="356"/>
      <c r="G763" s="356"/>
      <c r="H763" s="356"/>
      <c r="I763" s="356"/>
      <c r="J763" s="356"/>
      <c r="K763" s="356"/>
    </row>
    <row r="764" spans="1:11">
      <c r="A764" s="350"/>
      <c r="B764" s="353"/>
      <c r="C764" s="354"/>
      <c r="D764" s="356"/>
      <c r="E764" s="356"/>
      <c r="F764" s="356"/>
      <c r="G764" s="356"/>
      <c r="H764" s="356"/>
      <c r="I764" s="356"/>
      <c r="J764" s="356"/>
      <c r="K764" s="356"/>
    </row>
    <row r="765" spans="1:11">
      <c r="A765" s="350"/>
      <c r="B765" s="353"/>
      <c r="C765" s="354"/>
      <c r="D765" s="356"/>
      <c r="E765" s="356"/>
      <c r="F765" s="356"/>
      <c r="G765" s="356"/>
      <c r="H765" s="356"/>
      <c r="I765" s="356"/>
      <c r="J765" s="356"/>
      <c r="K765" s="356"/>
    </row>
    <row r="766" spans="1:11">
      <c r="A766" s="350"/>
      <c r="B766" s="353"/>
      <c r="C766" s="354"/>
      <c r="D766" s="356"/>
      <c r="E766" s="356"/>
      <c r="F766" s="356"/>
      <c r="G766" s="356"/>
      <c r="H766" s="356"/>
      <c r="I766" s="356"/>
      <c r="J766" s="356"/>
      <c r="K766" s="356"/>
    </row>
    <row r="767" spans="1:11">
      <c r="A767" s="350"/>
      <c r="B767" s="353"/>
      <c r="C767" s="354"/>
      <c r="D767" s="356"/>
      <c r="E767" s="356"/>
      <c r="F767" s="356"/>
      <c r="G767" s="356"/>
      <c r="H767" s="356"/>
      <c r="I767" s="356"/>
      <c r="J767" s="356"/>
      <c r="K767" s="356"/>
    </row>
    <row r="768" spans="1:11">
      <c r="A768" s="350"/>
      <c r="B768" s="353"/>
      <c r="C768" s="354"/>
      <c r="D768" s="356"/>
      <c r="E768" s="356"/>
      <c r="F768" s="356"/>
      <c r="G768" s="356"/>
      <c r="H768" s="356"/>
      <c r="I768" s="356"/>
      <c r="J768" s="356"/>
      <c r="K768" s="356"/>
    </row>
    <row r="769" spans="1:11">
      <c r="A769" s="350"/>
      <c r="B769" s="353"/>
      <c r="C769" s="354"/>
      <c r="D769" s="356"/>
      <c r="E769" s="356"/>
      <c r="F769" s="356"/>
      <c r="G769" s="356"/>
      <c r="H769" s="356"/>
      <c r="I769" s="356"/>
      <c r="J769" s="356"/>
      <c r="K769" s="356"/>
    </row>
    <row r="770" spans="1:11">
      <c r="A770" s="350"/>
      <c r="B770" s="353"/>
      <c r="C770" s="354"/>
      <c r="D770" s="356"/>
      <c r="E770" s="356"/>
      <c r="F770" s="356"/>
      <c r="G770" s="356"/>
      <c r="H770" s="356"/>
      <c r="I770" s="356"/>
      <c r="J770" s="356"/>
      <c r="K770" s="356"/>
    </row>
    <row r="771" spans="1:11">
      <c r="A771" s="350"/>
      <c r="B771" s="353"/>
      <c r="C771" s="354"/>
      <c r="D771" s="356"/>
      <c r="E771" s="356"/>
      <c r="F771" s="356"/>
      <c r="G771" s="356"/>
      <c r="H771" s="356"/>
      <c r="I771" s="356"/>
      <c r="J771" s="356"/>
      <c r="K771" s="356"/>
    </row>
    <row r="772" spans="1:11">
      <c r="A772" s="350"/>
      <c r="B772" s="353"/>
      <c r="C772" s="354"/>
      <c r="D772" s="356"/>
      <c r="E772" s="356"/>
      <c r="F772" s="356"/>
      <c r="G772" s="356"/>
      <c r="H772" s="356"/>
      <c r="I772" s="356"/>
      <c r="J772" s="356"/>
      <c r="K772" s="356"/>
    </row>
    <row r="773" spans="1:11">
      <c r="A773" s="350"/>
      <c r="B773" s="353"/>
      <c r="C773" s="354"/>
      <c r="D773" s="356"/>
      <c r="E773" s="356"/>
      <c r="F773" s="356"/>
      <c r="G773" s="356"/>
      <c r="H773" s="356"/>
      <c r="I773" s="356"/>
      <c r="J773" s="356"/>
      <c r="K773" s="356"/>
    </row>
    <row r="774" spans="1:11">
      <c r="A774" s="350"/>
      <c r="B774" s="353"/>
      <c r="C774" s="354"/>
      <c r="D774" s="356"/>
      <c r="E774" s="356"/>
      <c r="F774" s="356"/>
      <c r="G774" s="356"/>
      <c r="H774" s="356"/>
      <c r="I774" s="356"/>
      <c r="J774" s="356"/>
      <c r="K774" s="356"/>
    </row>
    <row r="775" spans="1:11">
      <c r="A775" s="350"/>
      <c r="B775" s="353"/>
      <c r="C775" s="354"/>
      <c r="D775" s="356"/>
      <c r="E775" s="356"/>
      <c r="F775" s="356"/>
      <c r="G775" s="356"/>
      <c r="H775" s="356"/>
      <c r="I775" s="356"/>
      <c r="J775" s="356"/>
      <c r="K775" s="356"/>
    </row>
    <row r="776" spans="1:11">
      <c r="A776" s="350"/>
      <c r="B776" s="353"/>
      <c r="C776" s="354"/>
      <c r="D776" s="356"/>
      <c r="E776" s="356"/>
      <c r="F776" s="356"/>
      <c r="G776" s="356"/>
      <c r="H776" s="356"/>
      <c r="I776" s="356"/>
      <c r="J776" s="356"/>
      <c r="K776" s="356"/>
    </row>
    <row r="777" spans="1:11">
      <c r="A777" s="350"/>
      <c r="B777" s="353"/>
      <c r="C777" s="354"/>
      <c r="D777" s="356"/>
      <c r="E777" s="356"/>
      <c r="F777" s="356"/>
      <c r="G777" s="356"/>
      <c r="H777" s="356"/>
      <c r="I777" s="356"/>
      <c r="J777" s="356"/>
      <c r="K777" s="356"/>
    </row>
    <row r="778" spans="1:11">
      <c r="A778" s="350"/>
      <c r="B778" s="353"/>
      <c r="C778" s="354"/>
      <c r="D778" s="356"/>
      <c r="E778" s="356"/>
      <c r="F778" s="356"/>
      <c r="G778" s="356"/>
      <c r="H778" s="356"/>
      <c r="I778" s="356"/>
      <c r="J778" s="356"/>
      <c r="K778" s="356"/>
    </row>
    <row r="779" spans="1:11">
      <c r="A779" s="350"/>
      <c r="B779" s="353"/>
      <c r="C779" s="354"/>
      <c r="D779" s="356"/>
      <c r="E779" s="356"/>
      <c r="F779" s="356"/>
      <c r="G779" s="356"/>
      <c r="H779" s="356"/>
      <c r="I779" s="356"/>
      <c r="J779" s="356"/>
      <c r="K779" s="356"/>
    </row>
    <row r="780" spans="1:11">
      <c r="A780" s="350"/>
      <c r="B780" s="353"/>
      <c r="C780" s="354"/>
      <c r="D780" s="356"/>
      <c r="E780" s="356"/>
      <c r="F780" s="356"/>
      <c r="G780" s="356"/>
      <c r="H780" s="356"/>
      <c r="I780" s="356"/>
      <c r="J780" s="356"/>
      <c r="K780" s="356"/>
    </row>
    <row r="781" spans="1:11">
      <c r="A781" s="350"/>
      <c r="B781" s="353"/>
      <c r="C781" s="354"/>
      <c r="D781" s="356"/>
      <c r="E781" s="356"/>
      <c r="F781" s="356"/>
      <c r="G781" s="356"/>
      <c r="H781" s="356"/>
      <c r="I781" s="356"/>
      <c r="J781" s="356"/>
      <c r="K781" s="356"/>
    </row>
    <row r="782" spans="1:11">
      <c r="A782" s="350"/>
      <c r="B782" s="353"/>
      <c r="C782" s="354"/>
      <c r="D782" s="356"/>
      <c r="E782" s="356"/>
      <c r="F782" s="356"/>
      <c r="G782" s="356"/>
      <c r="H782" s="356"/>
      <c r="I782" s="356"/>
      <c r="J782" s="356"/>
      <c r="K782" s="356"/>
    </row>
    <row r="783" spans="1:11">
      <c r="A783" s="350"/>
      <c r="B783" s="353"/>
      <c r="C783" s="354"/>
      <c r="D783" s="356"/>
      <c r="E783" s="356"/>
      <c r="F783" s="356"/>
      <c r="G783" s="356"/>
      <c r="H783" s="356"/>
      <c r="I783" s="356"/>
      <c r="J783" s="356"/>
      <c r="K783" s="356"/>
    </row>
    <row r="784" spans="1:11">
      <c r="A784" s="350"/>
      <c r="B784" s="353"/>
      <c r="C784" s="354"/>
      <c r="D784" s="356"/>
      <c r="E784" s="356"/>
      <c r="F784" s="356"/>
      <c r="G784" s="356"/>
      <c r="H784" s="356"/>
      <c r="I784" s="356"/>
      <c r="J784" s="356"/>
      <c r="K784" s="356"/>
    </row>
    <row r="785" spans="1:11">
      <c r="A785" s="350"/>
      <c r="B785" s="353"/>
      <c r="C785" s="354"/>
      <c r="D785" s="356"/>
      <c r="E785" s="356"/>
      <c r="F785" s="356"/>
      <c r="G785" s="356"/>
      <c r="H785" s="356"/>
      <c r="I785" s="356"/>
      <c r="J785" s="356"/>
      <c r="K785" s="356"/>
    </row>
    <row r="786" spans="1:11">
      <c r="A786" s="350"/>
      <c r="B786" s="353"/>
      <c r="C786" s="354"/>
      <c r="D786" s="356"/>
      <c r="E786" s="356"/>
      <c r="F786" s="356"/>
      <c r="G786" s="356"/>
      <c r="H786" s="356"/>
      <c r="I786" s="356"/>
      <c r="J786" s="356"/>
      <c r="K786" s="356"/>
    </row>
    <row r="787" spans="1:11">
      <c r="A787" s="350"/>
      <c r="B787" s="353"/>
      <c r="C787" s="354"/>
      <c r="D787" s="356"/>
      <c r="E787" s="356"/>
      <c r="F787" s="356"/>
      <c r="G787" s="356"/>
      <c r="H787" s="356"/>
      <c r="I787" s="356"/>
      <c r="J787" s="356"/>
      <c r="K787" s="356"/>
    </row>
    <row r="788" spans="1:11">
      <c r="A788" s="350"/>
      <c r="B788" s="353"/>
      <c r="C788" s="354"/>
      <c r="D788" s="356"/>
      <c r="E788" s="356"/>
      <c r="F788" s="356"/>
      <c r="G788" s="356"/>
      <c r="H788" s="356"/>
      <c r="I788" s="356"/>
      <c r="J788" s="356"/>
      <c r="K788" s="356"/>
    </row>
    <row r="789" spans="1:11">
      <c r="A789" s="350"/>
      <c r="B789" s="353"/>
      <c r="C789" s="354"/>
      <c r="D789" s="356"/>
      <c r="E789" s="356"/>
      <c r="F789" s="356"/>
      <c r="G789" s="356"/>
      <c r="H789" s="356"/>
      <c r="I789" s="356"/>
      <c r="J789" s="356"/>
      <c r="K789" s="356"/>
    </row>
    <row r="790" spans="1:11">
      <c r="A790" s="350"/>
      <c r="B790" s="353"/>
      <c r="C790" s="354"/>
      <c r="D790" s="356"/>
      <c r="E790" s="356"/>
      <c r="F790" s="356"/>
      <c r="G790" s="356"/>
      <c r="H790" s="356"/>
      <c r="I790" s="356"/>
      <c r="J790" s="356"/>
      <c r="K790" s="356"/>
    </row>
    <row r="791" spans="1:11">
      <c r="A791" s="350"/>
      <c r="B791" s="353"/>
      <c r="C791" s="354"/>
      <c r="D791" s="356"/>
      <c r="E791" s="356"/>
      <c r="F791" s="356"/>
      <c r="G791" s="356"/>
      <c r="H791" s="356"/>
      <c r="I791" s="356"/>
      <c r="J791" s="356"/>
      <c r="K791" s="356"/>
    </row>
    <row r="792" spans="1:11">
      <c r="A792" s="350"/>
      <c r="B792" s="353"/>
      <c r="C792" s="354"/>
      <c r="D792" s="356"/>
      <c r="E792" s="356"/>
      <c r="F792" s="356"/>
      <c r="G792" s="356"/>
      <c r="H792" s="356"/>
      <c r="I792" s="356"/>
      <c r="J792" s="356"/>
      <c r="K792" s="356"/>
    </row>
    <row r="793" spans="1:11">
      <c r="A793" s="350"/>
      <c r="B793" s="353"/>
      <c r="C793" s="354"/>
      <c r="D793" s="356"/>
      <c r="E793" s="356"/>
      <c r="F793" s="356"/>
      <c r="G793" s="356"/>
      <c r="H793" s="356"/>
      <c r="I793" s="356"/>
      <c r="J793" s="356"/>
      <c r="K793" s="356"/>
    </row>
    <row r="794" spans="1:11">
      <c r="A794" s="350"/>
      <c r="B794" s="353"/>
      <c r="C794" s="354"/>
      <c r="D794" s="356"/>
      <c r="E794" s="356"/>
      <c r="F794" s="356"/>
      <c r="G794" s="356"/>
      <c r="H794" s="356"/>
      <c r="I794" s="356"/>
      <c r="J794" s="356"/>
      <c r="K794" s="356"/>
    </row>
    <row r="795" spans="1:11">
      <c r="A795" s="350"/>
      <c r="B795" s="353"/>
      <c r="C795" s="354"/>
      <c r="D795" s="356"/>
      <c r="E795" s="356"/>
      <c r="F795" s="356"/>
      <c r="G795" s="356"/>
      <c r="H795" s="356"/>
      <c r="I795" s="356"/>
      <c r="J795" s="356"/>
      <c r="K795" s="356"/>
    </row>
    <row r="796" spans="1:11">
      <c r="A796" s="350"/>
      <c r="B796" s="353"/>
      <c r="C796" s="354"/>
      <c r="D796" s="356"/>
      <c r="E796" s="356"/>
      <c r="F796" s="356"/>
      <c r="G796" s="356"/>
      <c r="H796" s="356"/>
      <c r="I796" s="356"/>
      <c r="J796" s="356"/>
      <c r="K796" s="356"/>
    </row>
    <row r="797" spans="1:11">
      <c r="A797" s="350"/>
      <c r="B797" s="353"/>
      <c r="C797" s="354"/>
      <c r="D797" s="356"/>
      <c r="E797" s="356"/>
      <c r="F797" s="356"/>
      <c r="G797" s="356"/>
      <c r="H797" s="356"/>
      <c r="I797" s="356"/>
      <c r="J797" s="356"/>
      <c r="K797" s="356"/>
    </row>
    <row r="798" spans="1:11">
      <c r="A798" s="350"/>
      <c r="B798" s="353"/>
      <c r="C798" s="354"/>
      <c r="D798" s="356"/>
      <c r="E798" s="356"/>
      <c r="F798" s="356"/>
      <c r="G798" s="356"/>
      <c r="H798" s="356"/>
      <c r="I798" s="356"/>
      <c r="J798" s="356"/>
      <c r="K798" s="356"/>
    </row>
    <row r="799" spans="1:11">
      <c r="A799" s="350"/>
      <c r="B799" s="353"/>
      <c r="C799" s="354"/>
      <c r="D799" s="356"/>
      <c r="E799" s="356"/>
      <c r="F799" s="356"/>
      <c r="G799" s="356"/>
      <c r="H799" s="356"/>
      <c r="I799" s="356"/>
      <c r="J799" s="356"/>
      <c r="K799" s="356"/>
    </row>
    <row r="800" spans="1:11">
      <c r="A800" s="350"/>
      <c r="B800" s="353"/>
      <c r="C800" s="354"/>
      <c r="D800" s="356"/>
      <c r="E800" s="356"/>
      <c r="F800" s="356"/>
      <c r="G800" s="356"/>
      <c r="H800" s="356"/>
      <c r="I800" s="356"/>
      <c r="J800" s="356"/>
      <c r="K800" s="356"/>
    </row>
    <row r="801" spans="1:11">
      <c r="A801" s="350"/>
      <c r="B801" s="353"/>
      <c r="C801" s="354"/>
      <c r="D801" s="356"/>
      <c r="E801" s="356"/>
      <c r="F801" s="356"/>
      <c r="G801" s="356"/>
      <c r="H801" s="356"/>
      <c r="I801" s="356"/>
      <c r="J801" s="356"/>
      <c r="K801" s="356"/>
    </row>
    <row r="802" spans="1:11">
      <c r="A802" s="350"/>
      <c r="B802" s="353"/>
      <c r="C802" s="354"/>
      <c r="D802" s="356"/>
      <c r="E802" s="356"/>
      <c r="F802" s="356"/>
      <c r="G802" s="356"/>
      <c r="H802" s="356"/>
      <c r="I802" s="356"/>
      <c r="J802" s="356"/>
      <c r="K802" s="356"/>
    </row>
    <row r="803" spans="1:11">
      <c r="A803" s="350"/>
      <c r="B803" s="353"/>
      <c r="C803" s="354"/>
      <c r="D803" s="356"/>
      <c r="E803" s="356"/>
      <c r="F803" s="356"/>
      <c r="G803" s="356"/>
      <c r="H803" s="356"/>
      <c r="I803" s="356"/>
      <c r="J803" s="356"/>
      <c r="K803" s="356"/>
    </row>
    <row r="804" spans="1:11">
      <c r="A804" s="350"/>
      <c r="B804" s="353"/>
      <c r="C804" s="354"/>
      <c r="D804" s="356"/>
      <c r="E804" s="356"/>
      <c r="F804" s="356"/>
      <c r="G804" s="356"/>
      <c r="H804" s="356"/>
      <c r="I804" s="356"/>
      <c r="J804" s="356"/>
      <c r="K804" s="356"/>
    </row>
    <row r="805" spans="1:11">
      <c r="A805" s="350"/>
      <c r="B805" s="353"/>
      <c r="C805" s="354"/>
      <c r="D805" s="356"/>
      <c r="E805" s="356"/>
      <c r="F805" s="356"/>
      <c r="G805" s="356"/>
      <c r="H805" s="356"/>
      <c r="I805" s="356"/>
      <c r="J805" s="356"/>
      <c r="K805" s="356"/>
    </row>
    <row r="806" spans="1:11">
      <c r="A806" s="350"/>
      <c r="B806" s="353"/>
      <c r="C806" s="354"/>
      <c r="D806" s="356"/>
      <c r="E806" s="356"/>
      <c r="F806" s="356"/>
      <c r="G806" s="356"/>
      <c r="H806" s="356"/>
      <c r="I806" s="356"/>
      <c r="J806" s="356"/>
      <c r="K806" s="356"/>
    </row>
    <row r="807" spans="1:11">
      <c r="A807" s="350"/>
      <c r="B807" s="353"/>
      <c r="C807" s="354"/>
      <c r="D807" s="356"/>
      <c r="E807" s="356"/>
      <c r="F807" s="356"/>
      <c r="G807" s="356"/>
      <c r="H807" s="356"/>
      <c r="I807" s="356"/>
      <c r="J807" s="356"/>
      <c r="K807" s="356"/>
    </row>
    <row r="808" spans="1:11">
      <c r="A808" s="350"/>
      <c r="B808" s="353"/>
      <c r="C808" s="354"/>
      <c r="D808" s="356"/>
      <c r="E808" s="356"/>
      <c r="F808" s="356"/>
      <c r="G808" s="356"/>
      <c r="H808" s="356"/>
      <c r="I808" s="356"/>
      <c r="J808" s="356"/>
      <c r="K808" s="356"/>
    </row>
    <row r="809" spans="1:11">
      <c r="A809" s="350"/>
      <c r="B809" s="353"/>
      <c r="C809" s="354"/>
      <c r="D809" s="356"/>
      <c r="E809" s="356"/>
      <c r="F809" s="356"/>
      <c r="G809" s="356"/>
      <c r="H809" s="356"/>
      <c r="I809" s="356"/>
      <c r="J809" s="356"/>
      <c r="K809" s="356"/>
    </row>
    <row r="810" spans="1:11">
      <c r="A810" s="350"/>
      <c r="B810" s="353"/>
      <c r="C810" s="354"/>
      <c r="D810" s="356"/>
      <c r="E810" s="356"/>
      <c r="F810" s="356"/>
      <c r="G810" s="356"/>
      <c r="H810" s="356"/>
      <c r="I810" s="356"/>
      <c r="J810" s="356"/>
      <c r="K810" s="356"/>
    </row>
    <row r="811" spans="1:11">
      <c r="A811" s="350"/>
      <c r="B811" s="353"/>
      <c r="C811" s="354"/>
      <c r="D811" s="356"/>
      <c r="E811" s="356"/>
      <c r="F811" s="356"/>
      <c r="G811" s="356"/>
      <c r="H811" s="356"/>
      <c r="I811" s="356"/>
      <c r="J811" s="356"/>
      <c r="K811" s="356"/>
    </row>
    <row r="812" spans="1:11">
      <c r="A812" s="350"/>
      <c r="B812" s="353"/>
      <c r="C812" s="354"/>
      <c r="D812" s="356"/>
      <c r="E812" s="356"/>
      <c r="F812" s="356"/>
      <c r="G812" s="356"/>
      <c r="H812" s="356"/>
      <c r="I812" s="356"/>
      <c r="J812" s="356"/>
      <c r="K812" s="356"/>
    </row>
    <row r="813" spans="1:11">
      <c r="A813" s="350"/>
      <c r="B813" s="353"/>
      <c r="C813" s="354"/>
      <c r="D813" s="356"/>
      <c r="E813" s="356"/>
      <c r="F813" s="356"/>
      <c r="G813" s="356"/>
      <c r="H813" s="356"/>
      <c r="I813" s="356"/>
      <c r="J813" s="356"/>
      <c r="K813" s="356"/>
    </row>
    <row r="814" spans="1:11">
      <c r="A814" s="350"/>
      <c r="B814" s="353"/>
      <c r="C814" s="354"/>
      <c r="D814" s="356"/>
      <c r="E814" s="356"/>
      <c r="F814" s="356"/>
      <c r="G814" s="356"/>
      <c r="H814" s="356"/>
      <c r="I814" s="356"/>
      <c r="J814" s="356"/>
      <c r="K814" s="356"/>
    </row>
    <row r="815" spans="1:11">
      <c r="A815" s="350"/>
      <c r="B815" s="353"/>
      <c r="C815" s="354"/>
      <c r="D815" s="356"/>
      <c r="E815" s="356"/>
      <c r="F815" s="356"/>
      <c r="G815" s="356"/>
      <c r="H815" s="356"/>
      <c r="I815" s="356"/>
      <c r="J815" s="356"/>
      <c r="K815" s="356"/>
    </row>
    <row r="816" spans="1:11">
      <c r="A816" s="350"/>
      <c r="B816" s="353"/>
      <c r="C816" s="354"/>
      <c r="D816" s="356"/>
      <c r="E816" s="356"/>
      <c r="F816" s="356"/>
      <c r="G816" s="356"/>
      <c r="H816" s="356"/>
      <c r="I816" s="356"/>
      <c r="J816" s="356"/>
      <c r="K816" s="356"/>
    </row>
    <row r="817" spans="1:11">
      <c r="A817" s="350"/>
      <c r="B817" s="353"/>
      <c r="C817" s="354"/>
      <c r="D817" s="356"/>
      <c r="E817" s="356"/>
      <c r="F817" s="356"/>
      <c r="G817" s="356"/>
      <c r="H817" s="356"/>
      <c r="I817" s="356"/>
      <c r="J817" s="356"/>
      <c r="K817" s="356"/>
    </row>
    <row r="818" spans="1:11">
      <c r="A818" s="350"/>
      <c r="B818" s="353"/>
      <c r="C818" s="354"/>
      <c r="D818" s="356"/>
      <c r="E818" s="356"/>
      <c r="F818" s="356"/>
      <c r="G818" s="356"/>
      <c r="H818" s="356"/>
      <c r="I818" s="356"/>
      <c r="J818" s="356"/>
      <c r="K818" s="356"/>
    </row>
    <row r="819" spans="1:11">
      <c r="A819" s="350"/>
      <c r="B819" s="353"/>
      <c r="C819" s="354"/>
      <c r="D819" s="356"/>
      <c r="E819" s="356"/>
      <c r="F819" s="356"/>
      <c r="G819" s="356"/>
      <c r="H819" s="356"/>
      <c r="I819" s="356"/>
      <c r="J819" s="356"/>
      <c r="K819" s="356"/>
    </row>
    <row r="820" spans="1:11">
      <c r="A820" s="350"/>
      <c r="B820" s="353"/>
      <c r="C820" s="354"/>
      <c r="D820" s="356"/>
      <c r="E820" s="356"/>
      <c r="F820" s="356"/>
      <c r="G820" s="356"/>
      <c r="H820" s="356"/>
      <c r="I820" s="356"/>
      <c r="J820" s="356"/>
      <c r="K820" s="356"/>
    </row>
    <row r="821" spans="1:11">
      <c r="A821" s="350"/>
      <c r="B821" s="353"/>
      <c r="C821" s="354"/>
      <c r="D821" s="356"/>
      <c r="E821" s="356"/>
      <c r="F821" s="356"/>
      <c r="G821" s="356"/>
      <c r="H821" s="356"/>
      <c r="I821" s="356"/>
      <c r="J821" s="356"/>
      <c r="K821" s="356"/>
    </row>
    <row r="822" spans="1:11">
      <c r="A822" s="350"/>
      <c r="B822" s="353"/>
      <c r="C822" s="354"/>
      <c r="D822" s="356"/>
      <c r="E822" s="356"/>
      <c r="F822" s="356"/>
      <c r="G822" s="356"/>
      <c r="H822" s="356"/>
      <c r="I822" s="356"/>
      <c r="J822" s="356"/>
      <c r="K822" s="356"/>
    </row>
    <row r="823" spans="1:11">
      <c r="A823" s="350"/>
      <c r="B823" s="353"/>
      <c r="C823" s="354"/>
      <c r="D823" s="356"/>
      <c r="E823" s="356"/>
      <c r="F823" s="356"/>
      <c r="G823" s="356"/>
      <c r="H823" s="356"/>
      <c r="I823" s="356"/>
      <c r="J823" s="356"/>
      <c r="K823" s="356"/>
    </row>
    <row r="824" spans="1:11">
      <c r="A824" s="350"/>
      <c r="B824" s="353"/>
      <c r="C824" s="354"/>
      <c r="D824" s="356"/>
      <c r="E824" s="356"/>
      <c r="F824" s="356"/>
      <c r="G824" s="356"/>
      <c r="H824" s="356"/>
      <c r="I824" s="356"/>
      <c r="J824" s="356"/>
      <c r="K824" s="356"/>
    </row>
    <row r="825" spans="1:11">
      <c r="A825" s="350"/>
      <c r="B825" s="353"/>
      <c r="C825" s="354"/>
      <c r="D825" s="356"/>
      <c r="E825" s="356"/>
      <c r="F825" s="356"/>
      <c r="G825" s="356"/>
      <c r="H825" s="356"/>
      <c r="I825" s="356"/>
      <c r="J825" s="356"/>
      <c r="K825" s="356"/>
    </row>
    <row r="826" spans="1:11">
      <c r="A826" s="350"/>
      <c r="B826" s="353"/>
      <c r="C826" s="354"/>
      <c r="D826" s="356"/>
      <c r="E826" s="356"/>
      <c r="F826" s="356"/>
      <c r="G826" s="356"/>
      <c r="H826" s="356"/>
      <c r="I826" s="356"/>
      <c r="J826" s="356"/>
      <c r="K826" s="356"/>
    </row>
    <row r="827" spans="1:11">
      <c r="A827" s="350"/>
      <c r="B827" s="353"/>
      <c r="C827" s="354"/>
      <c r="D827" s="356"/>
      <c r="E827" s="356"/>
      <c r="F827" s="356"/>
      <c r="G827" s="356"/>
      <c r="H827" s="356"/>
      <c r="I827" s="356"/>
      <c r="J827" s="356"/>
      <c r="K827" s="356"/>
    </row>
    <row r="828" spans="1:11">
      <c r="A828" s="350"/>
      <c r="B828" s="353"/>
      <c r="C828" s="354"/>
      <c r="D828" s="356"/>
      <c r="E828" s="356"/>
      <c r="F828" s="356"/>
      <c r="G828" s="356"/>
      <c r="H828" s="356"/>
      <c r="I828" s="356"/>
      <c r="J828" s="356"/>
      <c r="K828" s="356"/>
    </row>
    <row r="829" spans="1:11">
      <c r="A829" s="350"/>
      <c r="B829" s="353"/>
      <c r="C829" s="354"/>
      <c r="D829" s="356"/>
      <c r="E829" s="356"/>
      <c r="F829" s="356"/>
      <c r="G829" s="356"/>
      <c r="H829" s="356"/>
      <c r="I829" s="356"/>
      <c r="J829" s="356"/>
      <c r="K829" s="356"/>
    </row>
    <row r="830" spans="1:11">
      <c r="A830" s="350"/>
      <c r="B830" s="353"/>
      <c r="C830" s="354"/>
      <c r="D830" s="356"/>
      <c r="E830" s="356"/>
      <c r="F830" s="356"/>
      <c r="G830" s="356"/>
      <c r="H830" s="356"/>
      <c r="I830" s="356"/>
      <c r="J830" s="356"/>
      <c r="K830" s="356"/>
    </row>
    <row r="831" spans="1:11">
      <c r="A831" s="350"/>
      <c r="B831" s="353"/>
      <c r="C831" s="354"/>
      <c r="D831" s="356"/>
      <c r="E831" s="356"/>
      <c r="F831" s="356"/>
      <c r="G831" s="356"/>
      <c r="H831" s="356"/>
      <c r="I831" s="356"/>
      <c r="J831" s="356"/>
      <c r="K831" s="356"/>
    </row>
    <row r="832" spans="1:11">
      <c r="A832" s="350"/>
      <c r="B832" s="353"/>
      <c r="C832" s="354"/>
      <c r="D832" s="356"/>
      <c r="E832" s="356"/>
      <c r="F832" s="356"/>
      <c r="G832" s="356"/>
      <c r="H832" s="356"/>
      <c r="I832" s="356"/>
      <c r="J832" s="356"/>
      <c r="K832" s="356"/>
    </row>
    <row r="833" spans="1:11">
      <c r="A833" s="350"/>
      <c r="B833" s="353"/>
      <c r="C833" s="354"/>
      <c r="D833" s="356"/>
      <c r="E833" s="356"/>
      <c r="F833" s="356"/>
      <c r="G833" s="356"/>
      <c r="H833" s="356"/>
      <c r="I833" s="356"/>
      <c r="J833" s="356"/>
      <c r="K833" s="356"/>
    </row>
    <row r="834" spans="1:11">
      <c r="A834" s="350"/>
      <c r="B834" s="353"/>
      <c r="C834" s="354"/>
      <c r="D834" s="356"/>
      <c r="E834" s="356"/>
      <c r="F834" s="356"/>
      <c r="G834" s="356"/>
      <c r="H834" s="356"/>
      <c r="I834" s="356"/>
      <c r="J834" s="356"/>
      <c r="K834" s="356"/>
    </row>
    <row r="835" spans="1:11">
      <c r="A835" s="350"/>
      <c r="B835" s="353"/>
      <c r="C835" s="354"/>
      <c r="D835" s="356"/>
      <c r="E835" s="356"/>
      <c r="F835" s="356"/>
      <c r="G835" s="356"/>
      <c r="H835" s="356"/>
      <c r="I835" s="356"/>
      <c r="J835" s="356"/>
      <c r="K835" s="356"/>
    </row>
    <row r="836" spans="1:11">
      <c r="A836" s="350"/>
      <c r="B836" s="353"/>
      <c r="C836" s="354"/>
      <c r="D836" s="356"/>
      <c r="E836" s="356"/>
      <c r="F836" s="356"/>
      <c r="G836" s="356"/>
      <c r="H836" s="356"/>
      <c r="I836" s="356"/>
      <c r="J836" s="356"/>
      <c r="K836" s="356"/>
    </row>
    <row r="837" spans="1:11">
      <c r="A837" s="350"/>
      <c r="B837" s="353"/>
      <c r="C837" s="354"/>
      <c r="D837" s="356"/>
      <c r="E837" s="356"/>
      <c r="F837" s="356"/>
      <c r="G837" s="356"/>
      <c r="H837" s="356"/>
      <c r="I837" s="356"/>
      <c r="J837" s="356"/>
      <c r="K837" s="356"/>
    </row>
    <row r="838" spans="1:11">
      <c r="A838" s="350"/>
      <c r="B838" s="353"/>
      <c r="C838" s="354"/>
      <c r="D838" s="356"/>
      <c r="E838" s="356"/>
      <c r="F838" s="356"/>
      <c r="G838" s="356"/>
      <c r="H838" s="356"/>
      <c r="I838" s="356"/>
      <c r="J838" s="356"/>
      <c r="K838" s="356"/>
    </row>
    <row r="839" spans="1:11">
      <c r="A839" s="350"/>
      <c r="B839" s="353"/>
      <c r="C839" s="354"/>
      <c r="D839" s="356"/>
      <c r="E839" s="356"/>
      <c r="F839" s="356"/>
      <c r="G839" s="356"/>
      <c r="H839" s="356"/>
      <c r="I839" s="356"/>
      <c r="J839" s="356"/>
      <c r="K839" s="356"/>
    </row>
    <row r="840" spans="1:11">
      <c r="A840" s="350"/>
      <c r="B840" s="353"/>
      <c r="C840" s="354"/>
      <c r="D840" s="356"/>
      <c r="E840" s="356"/>
      <c r="F840" s="356"/>
      <c r="G840" s="356"/>
      <c r="H840" s="356"/>
      <c r="I840" s="356"/>
      <c r="J840" s="356"/>
      <c r="K840" s="356"/>
    </row>
    <row r="841" spans="1:11">
      <c r="A841" s="350"/>
      <c r="B841" s="353"/>
      <c r="C841" s="354"/>
      <c r="D841" s="356"/>
      <c r="E841" s="356"/>
      <c r="F841" s="356"/>
      <c r="G841" s="356"/>
      <c r="H841" s="356"/>
      <c r="I841" s="356"/>
      <c r="J841" s="356"/>
      <c r="K841" s="356"/>
    </row>
    <row r="842" spans="1:11">
      <c r="A842" s="350"/>
      <c r="B842" s="353"/>
      <c r="C842" s="354"/>
      <c r="D842" s="356"/>
      <c r="E842" s="356"/>
      <c r="F842" s="356"/>
      <c r="G842" s="356"/>
      <c r="H842" s="356"/>
      <c r="I842" s="356"/>
      <c r="J842" s="356"/>
      <c r="K842" s="356"/>
    </row>
    <row r="843" spans="1:11">
      <c r="A843" s="350"/>
      <c r="B843" s="353"/>
      <c r="C843" s="354"/>
      <c r="D843" s="356"/>
      <c r="E843" s="356"/>
      <c r="F843" s="356"/>
      <c r="G843" s="356"/>
      <c r="H843" s="356"/>
      <c r="I843" s="356"/>
      <c r="J843" s="356"/>
      <c r="K843" s="356"/>
    </row>
    <row r="844" spans="1:11">
      <c r="A844" s="350"/>
      <c r="B844" s="353"/>
      <c r="C844" s="354"/>
      <c r="D844" s="356"/>
      <c r="E844" s="356"/>
      <c r="F844" s="356"/>
      <c r="G844" s="356"/>
      <c r="H844" s="356"/>
      <c r="I844" s="356"/>
      <c r="J844" s="356"/>
      <c r="K844" s="356"/>
    </row>
    <row r="845" spans="1:11">
      <c r="A845" s="350"/>
      <c r="B845" s="353"/>
      <c r="C845" s="354"/>
      <c r="D845" s="356"/>
      <c r="E845" s="356"/>
      <c r="F845" s="356"/>
      <c r="G845" s="356"/>
      <c r="H845" s="356"/>
      <c r="I845" s="356"/>
      <c r="J845" s="356"/>
      <c r="K845" s="356"/>
    </row>
    <row r="846" spans="1:11">
      <c r="A846" s="350"/>
      <c r="B846" s="353"/>
      <c r="C846" s="354"/>
      <c r="D846" s="356"/>
      <c r="E846" s="356"/>
      <c r="F846" s="356"/>
      <c r="G846" s="356"/>
      <c r="H846" s="356"/>
      <c r="I846" s="356"/>
      <c r="J846" s="356"/>
      <c r="K846" s="356"/>
    </row>
    <row r="847" spans="1:11">
      <c r="A847" s="350"/>
      <c r="B847" s="353"/>
      <c r="C847" s="354"/>
      <c r="D847" s="356"/>
      <c r="E847" s="356"/>
      <c r="F847" s="356"/>
      <c r="G847" s="356"/>
      <c r="H847" s="356"/>
      <c r="I847" s="356"/>
      <c r="J847" s="356"/>
      <c r="K847" s="356"/>
    </row>
    <row r="848" spans="1:11">
      <c r="A848" s="350"/>
      <c r="B848" s="353"/>
      <c r="C848" s="354"/>
      <c r="D848" s="356"/>
      <c r="E848" s="356"/>
      <c r="F848" s="356"/>
      <c r="G848" s="356"/>
      <c r="H848" s="356"/>
      <c r="I848" s="356"/>
      <c r="J848" s="356"/>
      <c r="K848" s="356"/>
    </row>
    <row r="849" spans="1:11">
      <c r="A849" s="350"/>
      <c r="B849" s="353"/>
      <c r="C849" s="354"/>
      <c r="D849" s="356"/>
      <c r="E849" s="356"/>
      <c r="F849" s="356"/>
      <c r="G849" s="356"/>
      <c r="H849" s="356"/>
      <c r="I849" s="356"/>
      <c r="J849" s="356"/>
      <c r="K849" s="356"/>
    </row>
    <row r="850" spans="1:11">
      <c r="A850" s="350"/>
      <c r="B850" s="353"/>
      <c r="C850" s="354"/>
      <c r="D850" s="356"/>
      <c r="E850" s="356"/>
      <c r="F850" s="356"/>
      <c r="G850" s="356"/>
      <c r="H850" s="356"/>
      <c r="I850" s="356"/>
      <c r="J850" s="356"/>
      <c r="K850" s="356"/>
    </row>
    <row r="851" spans="1:11">
      <c r="A851" s="350"/>
      <c r="B851" s="353"/>
      <c r="C851" s="354"/>
      <c r="D851" s="356"/>
      <c r="E851" s="356"/>
      <c r="F851" s="356"/>
      <c r="G851" s="356"/>
      <c r="H851" s="356"/>
      <c r="I851" s="356"/>
      <c r="J851" s="356"/>
      <c r="K851" s="356"/>
    </row>
    <row r="852" spans="1:11">
      <c r="A852" s="350"/>
      <c r="B852" s="353"/>
      <c r="C852" s="354"/>
      <c r="D852" s="356"/>
      <c r="E852" s="356"/>
      <c r="F852" s="356"/>
      <c r="G852" s="356"/>
      <c r="H852" s="356"/>
      <c r="I852" s="356"/>
      <c r="J852" s="356"/>
      <c r="K852" s="356"/>
    </row>
    <row r="853" spans="1:11">
      <c r="A853" s="350"/>
      <c r="B853" s="353"/>
      <c r="C853" s="354"/>
      <c r="D853" s="356"/>
      <c r="E853" s="356"/>
      <c r="F853" s="356"/>
      <c r="G853" s="356"/>
      <c r="H853" s="356"/>
      <c r="I853" s="356"/>
      <c r="J853" s="356"/>
      <c r="K853" s="356"/>
    </row>
    <row r="854" spans="1:11">
      <c r="A854" s="350"/>
      <c r="B854" s="353"/>
      <c r="C854" s="354"/>
      <c r="D854" s="356"/>
      <c r="E854" s="356"/>
      <c r="F854" s="356"/>
      <c r="G854" s="356"/>
      <c r="H854" s="356"/>
      <c r="I854" s="356"/>
      <c r="J854" s="356"/>
      <c r="K854" s="356"/>
    </row>
    <row r="855" spans="1:11">
      <c r="A855" s="350"/>
      <c r="B855" s="353"/>
      <c r="C855" s="354"/>
      <c r="D855" s="356"/>
      <c r="E855" s="356"/>
      <c r="F855" s="356"/>
      <c r="G855" s="356"/>
      <c r="H855" s="356"/>
      <c r="I855" s="356"/>
      <c r="J855" s="356"/>
      <c r="K855" s="356"/>
    </row>
    <row r="856" spans="1:11">
      <c r="A856" s="350"/>
      <c r="B856" s="353"/>
      <c r="C856" s="354"/>
      <c r="D856" s="356"/>
      <c r="E856" s="356"/>
      <c r="F856" s="356"/>
      <c r="G856" s="356"/>
      <c r="H856" s="356"/>
      <c r="I856" s="356"/>
      <c r="J856" s="356"/>
      <c r="K856" s="356"/>
    </row>
    <row r="857" spans="1:11">
      <c r="A857" s="350"/>
      <c r="B857" s="353"/>
      <c r="C857" s="354"/>
      <c r="D857" s="356"/>
      <c r="E857" s="356"/>
      <c r="F857" s="356"/>
      <c r="G857" s="356"/>
      <c r="H857" s="356"/>
      <c r="I857" s="356"/>
      <c r="J857" s="356"/>
      <c r="K857" s="356"/>
    </row>
    <row r="858" spans="1:11">
      <c r="A858" s="350"/>
      <c r="B858" s="353"/>
      <c r="C858" s="354"/>
      <c r="D858" s="356"/>
      <c r="E858" s="356"/>
      <c r="F858" s="356"/>
      <c r="G858" s="356"/>
      <c r="H858" s="356"/>
      <c r="I858" s="356"/>
      <c r="J858" s="356"/>
      <c r="K858" s="356"/>
    </row>
    <row r="859" spans="1:11">
      <c r="A859" s="350"/>
      <c r="B859" s="353"/>
      <c r="C859" s="354"/>
      <c r="D859" s="356"/>
      <c r="E859" s="356"/>
      <c r="F859" s="356"/>
      <c r="G859" s="356"/>
      <c r="H859" s="356"/>
      <c r="I859" s="356"/>
      <c r="J859" s="356"/>
      <c r="K859" s="356"/>
    </row>
    <row r="860" spans="1:11">
      <c r="A860" s="350"/>
      <c r="B860" s="353"/>
      <c r="C860" s="354"/>
      <c r="D860" s="356"/>
      <c r="E860" s="356"/>
      <c r="F860" s="356"/>
      <c r="G860" s="356"/>
      <c r="H860" s="356"/>
      <c r="I860" s="356"/>
      <c r="J860" s="356"/>
      <c r="K860" s="356"/>
    </row>
    <row r="861" spans="1:11">
      <c r="A861" s="350"/>
      <c r="B861" s="353"/>
      <c r="C861" s="354"/>
      <c r="D861" s="356"/>
      <c r="E861" s="356"/>
      <c r="F861" s="356"/>
      <c r="G861" s="356"/>
      <c r="H861" s="356"/>
      <c r="I861" s="356"/>
      <c r="J861" s="356"/>
      <c r="K861" s="356"/>
    </row>
    <row r="862" spans="1:11">
      <c r="A862" s="350"/>
      <c r="B862" s="353"/>
      <c r="C862" s="354"/>
      <c r="D862" s="356"/>
      <c r="E862" s="356"/>
      <c r="F862" s="356"/>
      <c r="G862" s="356"/>
      <c r="H862" s="356"/>
      <c r="I862" s="356"/>
      <c r="J862" s="356"/>
      <c r="K862" s="356"/>
    </row>
    <row r="863" spans="1:11">
      <c r="A863" s="350"/>
      <c r="B863" s="353"/>
      <c r="C863" s="354"/>
      <c r="D863" s="356"/>
      <c r="E863" s="356"/>
      <c r="F863" s="356"/>
      <c r="G863" s="356"/>
      <c r="H863" s="356"/>
      <c r="I863" s="356"/>
      <c r="J863" s="356"/>
      <c r="K863" s="356"/>
    </row>
    <row r="864" spans="1:11">
      <c r="A864" s="350"/>
      <c r="B864" s="353"/>
      <c r="C864" s="354"/>
      <c r="D864" s="356"/>
      <c r="E864" s="356"/>
      <c r="F864" s="356"/>
      <c r="G864" s="356"/>
      <c r="H864" s="356"/>
      <c r="I864" s="356"/>
      <c r="J864" s="356"/>
      <c r="K864" s="356"/>
    </row>
    <row r="865" spans="1:11">
      <c r="A865" s="350"/>
      <c r="B865" s="353"/>
      <c r="C865" s="354"/>
      <c r="D865" s="356"/>
      <c r="E865" s="356"/>
      <c r="F865" s="356"/>
      <c r="G865" s="356"/>
      <c r="H865" s="356"/>
      <c r="I865" s="356"/>
      <c r="J865" s="356"/>
      <c r="K865" s="356"/>
    </row>
    <row r="866" spans="1:11">
      <c r="A866" s="350"/>
      <c r="B866" s="353"/>
      <c r="C866" s="354"/>
      <c r="D866" s="356"/>
      <c r="E866" s="356"/>
      <c r="F866" s="356"/>
      <c r="G866" s="356"/>
      <c r="H866" s="356"/>
      <c r="I866" s="356"/>
      <c r="J866" s="356"/>
      <c r="K866" s="356"/>
    </row>
    <row r="867" spans="1:11">
      <c r="A867" s="350"/>
      <c r="B867" s="353"/>
      <c r="C867" s="354"/>
      <c r="D867" s="356"/>
      <c r="E867" s="356"/>
      <c r="F867" s="356"/>
      <c r="G867" s="356"/>
      <c r="H867" s="356"/>
      <c r="I867" s="356"/>
      <c r="J867" s="356"/>
      <c r="K867" s="356"/>
    </row>
    <row r="868" spans="1:11">
      <c r="A868" s="350"/>
      <c r="B868" s="353"/>
      <c r="C868" s="354"/>
      <c r="D868" s="356"/>
      <c r="E868" s="356"/>
      <c r="F868" s="356"/>
      <c r="G868" s="356"/>
      <c r="H868" s="356"/>
      <c r="I868" s="356"/>
      <c r="J868" s="356"/>
      <c r="K868" s="356"/>
    </row>
    <row r="869" spans="1:11">
      <c r="A869" s="350"/>
      <c r="B869" s="353"/>
      <c r="C869" s="354"/>
      <c r="D869" s="356"/>
      <c r="E869" s="356"/>
      <c r="F869" s="356"/>
      <c r="G869" s="356"/>
      <c r="H869" s="356"/>
      <c r="I869" s="356"/>
      <c r="J869" s="356"/>
      <c r="K869" s="356"/>
    </row>
    <row r="870" spans="1:11">
      <c r="A870" s="350"/>
      <c r="B870" s="353"/>
      <c r="C870" s="354"/>
      <c r="D870" s="356"/>
      <c r="E870" s="356"/>
      <c r="F870" s="356"/>
      <c r="G870" s="356"/>
      <c r="H870" s="356"/>
      <c r="I870" s="356"/>
      <c r="J870" s="356"/>
      <c r="K870" s="356"/>
    </row>
    <row r="871" spans="1:11">
      <c r="A871" s="350"/>
      <c r="B871" s="353"/>
      <c r="C871" s="354"/>
      <c r="D871" s="356"/>
      <c r="E871" s="356"/>
      <c r="F871" s="356"/>
      <c r="G871" s="356"/>
      <c r="H871" s="356"/>
      <c r="I871" s="356"/>
      <c r="J871" s="356"/>
      <c r="K871" s="356"/>
    </row>
    <row r="872" spans="1:11">
      <c r="A872" s="350"/>
      <c r="B872" s="353"/>
      <c r="C872" s="354"/>
      <c r="D872" s="356"/>
      <c r="E872" s="356"/>
      <c r="F872" s="356"/>
      <c r="G872" s="356"/>
      <c r="H872" s="356"/>
      <c r="I872" s="356"/>
      <c r="J872" s="356"/>
      <c r="K872" s="356"/>
    </row>
    <row r="873" spans="1:11">
      <c r="A873" s="350"/>
      <c r="B873" s="353"/>
      <c r="C873" s="354"/>
      <c r="D873" s="356"/>
      <c r="E873" s="356"/>
      <c r="F873" s="356"/>
      <c r="G873" s="356"/>
      <c r="H873" s="356"/>
      <c r="I873" s="356"/>
      <c r="J873" s="356"/>
      <c r="K873" s="356"/>
    </row>
    <row r="874" spans="1:11">
      <c r="A874" s="350"/>
      <c r="B874" s="353"/>
      <c r="C874" s="354"/>
      <c r="D874" s="356"/>
      <c r="E874" s="356"/>
      <c r="F874" s="356"/>
      <c r="G874" s="356"/>
      <c r="H874" s="356"/>
      <c r="I874" s="356"/>
      <c r="J874" s="356"/>
      <c r="K874" s="356"/>
    </row>
    <row r="875" spans="1:11">
      <c r="A875" s="350"/>
      <c r="B875" s="353"/>
      <c r="C875" s="354"/>
      <c r="D875" s="356"/>
      <c r="E875" s="356"/>
      <c r="F875" s="356"/>
      <c r="G875" s="356"/>
      <c r="H875" s="356"/>
      <c r="I875" s="356"/>
      <c r="J875" s="356"/>
      <c r="K875" s="356"/>
    </row>
    <row r="876" spans="1:11">
      <c r="A876" s="350"/>
      <c r="B876" s="353"/>
      <c r="C876" s="354"/>
      <c r="D876" s="356"/>
      <c r="E876" s="356"/>
      <c r="F876" s="356"/>
      <c r="G876" s="356"/>
      <c r="H876" s="356"/>
      <c r="I876" s="356"/>
      <c r="J876" s="356"/>
      <c r="K876" s="356"/>
    </row>
    <row r="877" spans="1:11">
      <c r="A877" s="350"/>
      <c r="B877" s="353"/>
      <c r="C877" s="354"/>
      <c r="D877" s="356"/>
      <c r="E877" s="356"/>
      <c r="F877" s="356"/>
      <c r="G877" s="356"/>
      <c r="H877" s="356"/>
      <c r="I877" s="356"/>
      <c r="J877" s="356"/>
      <c r="K877" s="356"/>
    </row>
    <row r="878" spans="1:11">
      <c r="A878" s="350"/>
      <c r="B878" s="353"/>
      <c r="C878" s="354"/>
      <c r="D878" s="356"/>
      <c r="E878" s="356"/>
      <c r="F878" s="356"/>
      <c r="G878" s="356"/>
      <c r="H878" s="356"/>
      <c r="I878" s="356"/>
      <c r="J878" s="356"/>
      <c r="K878" s="356"/>
    </row>
    <row r="879" spans="1:11">
      <c r="A879" s="350"/>
      <c r="B879" s="353"/>
      <c r="C879" s="354"/>
      <c r="D879" s="356"/>
      <c r="E879" s="356"/>
      <c r="F879" s="356"/>
      <c r="G879" s="356"/>
      <c r="H879" s="356"/>
      <c r="I879" s="356"/>
      <c r="J879" s="356"/>
      <c r="K879" s="356"/>
    </row>
    <row r="880" spans="1:11">
      <c r="A880" s="350"/>
      <c r="B880" s="353"/>
      <c r="C880" s="354"/>
      <c r="D880" s="356"/>
      <c r="E880" s="356"/>
      <c r="F880" s="356"/>
      <c r="G880" s="356"/>
      <c r="H880" s="356"/>
      <c r="I880" s="356"/>
      <c r="J880" s="356"/>
      <c r="K880" s="356"/>
    </row>
    <row r="881" spans="1:11">
      <c r="A881" s="350"/>
      <c r="B881" s="353"/>
      <c r="C881" s="354"/>
      <c r="D881" s="356"/>
      <c r="E881" s="356"/>
      <c r="F881" s="356"/>
      <c r="G881" s="356"/>
      <c r="H881" s="356"/>
      <c r="I881" s="356"/>
      <c r="J881" s="356"/>
      <c r="K881" s="356"/>
    </row>
    <row r="882" spans="1:11">
      <c r="A882" s="350"/>
      <c r="B882" s="353"/>
      <c r="C882" s="354"/>
      <c r="D882" s="356"/>
      <c r="E882" s="356"/>
      <c r="F882" s="356"/>
      <c r="G882" s="356"/>
      <c r="H882" s="356"/>
      <c r="I882" s="356"/>
      <c r="J882" s="356"/>
      <c r="K882" s="356"/>
    </row>
    <row r="883" spans="1:11">
      <c r="A883" s="350"/>
      <c r="B883" s="353"/>
      <c r="C883" s="354"/>
      <c r="D883" s="356"/>
      <c r="E883" s="356"/>
      <c r="F883" s="356"/>
      <c r="G883" s="356"/>
      <c r="H883" s="356"/>
      <c r="I883" s="356"/>
      <c r="J883" s="356"/>
      <c r="K883" s="356"/>
    </row>
    <row r="884" spans="1:11">
      <c r="A884" s="350"/>
      <c r="B884" s="353"/>
      <c r="C884" s="354"/>
      <c r="D884" s="356"/>
      <c r="E884" s="356"/>
      <c r="F884" s="356"/>
      <c r="G884" s="356"/>
      <c r="H884" s="356"/>
      <c r="I884" s="356"/>
      <c r="J884" s="356"/>
      <c r="K884" s="356"/>
    </row>
    <row r="885" spans="1:11">
      <c r="A885" s="350"/>
      <c r="B885" s="353"/>
      <c r="C885" s="354"/>
      <c r="D885" s="356"/>
      <c r="E885" s="356"/>
      <c r="F885" s="356"/>
      <c r="G885" s="356"/>
      <c r="H885" s="356"/>
      <c r="I885" s="356"/>
      <c r="J885" s="356"/>
      <c r="K885" s="356"/>
    </row>
    <row r="886" spans="1:11">
      <c r="A886" s="350"/>
      <c r="B886" s="353"/>
      <c r="C886" s="354"/>
      <c r="D886" s="356"/>
      <c r="E886" s="356"/>
      <c r="F886" s="356"/>
      <c r="G886" s="356"/>
      <c r="H886" s="356"/>
      <c r="I886" s="356"/>
      <c r="J886" s="356"/>
      <c r="K886" s="356"/>
    </row>
    <row r="887" spans="1:11">
      <c r="A887" s="350"/>
      <c r="B887" s="353"/>
      <c r="C887" s="354"/>
      <c r="D887" s="356"/>
      <c r="E887" s="356"/>
      <c r="F887" s="356"/>
      <c r="G887" s="356"/>
      <c r="H887" s="356"/>
      <c r="I887" s="356"/>
      <c r="J887" s="356"/>
      <c r="K887" s="356"/>
    </row>
    <row r="888" spans="1:11">
      <c r="A888" s="350"/>
      <c r="B888" s="353"/>
      <c r="C888" s="354"/>
      <c r="D888" s="356"/>
      <c r="E888" s="356"/>
      <c r="F888" s="356"/>
      <c r="G888" s="356"/>
      <c r="H888" s="356"/>
      <c r="I888" s="356"/>
      <c r="J888" s="356"/>
      <c r="K888" s="356"/>
    </row>
    <row r="889" spans="1:11">
      <c r="A889" s="350"/>
      <c r="B889" s="353"/>
      <c r="C889" s="354"/>
      <c r="D889" s="356"/>
      <c r="E889" s="356"/>
      <c r="F889" s="356"/>
      <c r="G889" s="356"/>
      <c r="H889" s="356"/>
      <c r="I889" s="356"/>
      <c r="J889" s="356"/>
      <c r="K889" s="356"/>
    </row>
    <row r="890" spans="1:11">
      <c r="A890" s="350"/>
      <c r="B890" s="353"/>
      <c r="C890" s="354"/>
      <c r="D890" s="356"/>
      <c r="E890" s="356"/>
      <c r="F890" s="356"/>
      <c r="G890" s="356"/>
      <c r="H890" s="356"/>
      <c r="I890" s="356"/>
      <c r="J890" s="356"/>
      <c r="K890" s="356"/>
    </row>
    <row r="891" spans="1:11">
      <c r="A891" s="350"/>
      <c r="B891" s="353"/>
      <c r="C891" s="354"/>
      <c r="D891" s="356"/>
      <c r="E891" s="356"/>
      <c r="F891" s="356"/>
      <c r="G891" s="356"/>
      <c r="H891" s="356"/>
      <c r="I891" s="356"/>
      <c r="J891" s="356"/>
      <c r="K891" s="356"/>
    </row>
    <row r="892" spans="1:11">
      <c r="A892" s="350"/>
      <c r="B892" s="353"/>
      <c r="C892" s="354"/>
      <c r="D892" s="356"/>
      <c r="E892" s="356"/>
      <c r="F892" s="356"/>
      <c r="G892" s="356"/>
      <c r="H892" s="356"/>
      <c r="I892" s="356"/>
      <c r="J892" s="356"/>
      <c r="K892" s="356"/>
    </row>
    <row r="893" spans="1:11">
      <c r="A893" s="350"/>
      <c r="B893" s="353"/>
      <c r="C893" s="354"/>
      <c r="D893" s="356"/>
      <c r="E893" s="356"/>
      <c r="F893" s="356"/>
      <c r="G893" s="356"/>
      <c r="H893" s="356"/>
      <c r="I893" s="356"/>
      <c r="J893" s="356"/>
      <c r="K893" s="356"/>
    </row>
    <row r="894" spans="1:11">
      <c r="A894" s="350"/>
      <c r="B894" s="353"/>
      <c r="C894" s="354"/>
      <c r="D894" s="356"/>
      <c r="E894" s="356"/>
      <c r="F894" s="356"/>
      <c r="G894" s="356"/>
      <c r="H894" s="356"/>
      <c r="I894" s="356"/>
      <c r="J894" s="356"/>
      <c r="K894" s="356"/>
    </row>
    <row r="895" spans="1:11">
      <c r="A895" s="350"/>
      <c r="B895" s="353"/>
      <c r="C895" s="354"/>
      <c r="D895" s="356"/>
      <c r="E895" s="356"/>
      <c r="F895" s="356"/>
      <c r="G895" s="356"/>
      <c r="H895" s="356"/>
      <c r="I895" s="356"/>
      <c r="J895" s="356"/>
      <c r="K895" s="356"/>
    </row>
    <row r="896" spans="1:11">
      <c r="A896" s="350"/>
      <c r="B896" s="353"/>
      <c r="C896" s="354"/>
      <c r="D896" s="356"/>
      <c r="E896" s="356"/>
      <c r="F896" s="356"/>
      <c r="G896" s="356"/>
      <c r="H896" s="356"/>
      <c r="I896" s="356"/>
      <c r="J896" s="356"/>
      <c r="K896" s="356"/>
    </row>
    <row r="897" spans="1:11">
      <c r="A897" s="350"/>
      <c r="B897" s="353"/>
      <c r="C897" s="354"/>
      <c r="D897" s="356"/>
      <c r="E897" s="356"/>
      <c r="F897" s="356"/>
      <c r="G897" s="356"/>
      <c r="H897" s="356"/>
      <c r="I897" s="356"/>
      <c r="J897" s="356"/>
      <c r="K897" s="356"/>
    </row>
    <row r="898" spans="1:11">
      <c r="A898" s="350"/>
      <c r="B898" s="353"/>
      <c r="C898" s="354"/>
      <c r="D898" s="356"/>
      <c r="E898" s="356"/>
      <c r="F898" s="356"/>
      <c r="G898" s="356"/>
      <c r="H898" s="356"/>
      <c r="I898" s="356"/>
      <c r="J898" s="356"/>
      <c r="K898" s="356"/>
    </row>
    <row r="899" spans="1:11">
      <c r="A899" s="350"/>
      <c r="B899" s="353"/>
      <c r="C899" s="354"/>
      <c r="D899" s="356"/>
      <c r="E899" s="356"/>
      <c r="F899" s="356"/>
      <c r="G899" s="356"/>
      <c r="H899" s="356"/>
      <c r="I899" s="356"/>
      <c r="J899" s="356"/>
      <c r="K899" s="356"/>
    </row>
    <row r="900" spans="1:11">
      <c r="A900" s="350"/>
      <c r="B900" s="353"/>
      <c r="C900" s="354"/>
      <c r="D900" s="356"/>
      <c r="E900" s="356"/>
      <c r="F900" s="356"/>
      <c r="G900" s="356"/>
      <c r="H900" s="356"/>
      <c r="I900" s="356"/>
      <c r="J900" s="356"/>
      <c r="K900" s="356"/>
    </row>
    <row r="901" spans="1:11">
      <c r="A901" s="350"/>
      <c r="B901" s="353"/>
      <c r="C901" s="354"/>
      <c r="D901" s="356"/>
      <c r="E901" s="356"/>
      <c r="F901" s="356"/>
      <c r="G901" s="356"/>
      <c r="H901" s="356"/>
      <c r="I901" s="356"/>
      <c r="J901" s="356"/>
      <c r="K901" s="356"/>
    </row>
    <row r="902" spans="1:11">
      <c r="A902" s="350"/>
      <c r="B902" s="353"/>
      <c r="C902" s="354"/>
      <c r="D902" s="356"/>
      <c r="E902" s="356"/>
      <c r="F902" s="356"/>
      <c r="G902" s="356"/>
      <c r="H902" s="356"/>
      <c r="I902" s="356"/>
      <c r="J902" s="356"/>
      <c r="K902" s="356"/>
    </row>
    <row r="903" spans="1:11">
      <c r="A903" s="350"/>
      <c r="B903" s="353"/>
      <c r="C903" s="354"/>
      <c r="D903" s="356"/>
      <c r="E903" s="356"/>
      <c r="F903" s="356"/>
      <c r="G903" s="356"/>
      <c r="H903" s="356"/>
      <c r="I903" s="356"/>
      <c r="J903" s="356"/>
      <c r="K903" s="356"/>
    </row>
    <row r="904" spans="1:11">
      <c r="A904" s="350"/>
      <c r="B904" s="353"/>
      <c r="C904" s="354"/>
      <c r="D904" s="356"/>
      <c r="E904" s="356"/>
      <c r="F904" s="356"/>
      <c r="G904" s="356"/>
      <c r="H904" s="356"/>
      <c r="I904" s="356"/>
      <c r="J904" s="356"/>
      <c r="K904" s="356"/>
    </row>
    <row r="905" spans="1:11">
      <c r="A905" s="350"/>
      <c r="B905" s="353"/>
      <c r="C905" s="354"/>
      <c r="D905" s="356"/>
      <c r="E905" s="356"/>
      <c r="F905" s="356"/>
      <c r="G905" s="356"/>
      <c r="H905" s="356"/>
      <c r="I905" s="356"/>
      <c r="J905" s="356"/>
      <c r="K905" s="356"/>
    </row>
    <row r="906" spans="1:11">
      <c r="A906" s="350"/>
      <c r="B906" s="353"/>
      <c r="C906" s="354"/>
      <c r="D906" s="356"/>
      <c r="E906" s="356"/>
      <c r="F906" s="356"/>
      <c r="G906" s="356"/>
      <c r="H906" s="356"/>
      <c r="I906" s="356"/>
      <c r="J906" s="356"/>
      <c r="K906" s="356"/>
    </row>
    <row r="907" spans="1:11">
      <c r="A907" s="350"/>
      <c r="B907" s="353"/>
      <c r="C907" s="354"/>
      <c r="D907" s="356"/>
      <c r="E907" s="356"/>
      <c r="F907" s="356"/>
      <c r="G907" s="356"/>
      <c r="H907" s="356"/>
      <c r="I907" s="356"/>
      <c r="J907" s="356"/>
      <c r="K907" s="356"/>
    </row>
    <row r="908" spans="1:11">
      <c r="A908" s="350"/>
      <c r="B908" s="353"/>
      <c r="C908" s="354"/>
      <c r="D908" s="356"/>
      <c r="E908" s="356"/>
      <c r="F908" s="356"/>
      <c r="G908" s="356"/>
      <c r="H908" s="356"/>
      <c r="I908" s="356"/>
      <c r="J908" s="356"/>
      <c r="K908" s="356"/>
    </row>
    <row r="909" spans="1:11">
      <c r="A909" s="350"/>
      <c r="B909" s="353"/>
      <c r="C909" s="354"/>
      <c r="D909" s="356"/>
      <c r="E909" s="356"/>
      <c r="F909" s="356"/>
      <c r="G909" s="356"/>
      <c r="H909" s="356"/>
      <c r="I909" s="356"/>
      <c r="J909" s="356"/>
      <c r="K909" s="356"/>
    </row>
    <row r="910" spans="1:11">
      <c r="A910" s="350"/>
      <c r="B910" s="353"/>
      <c r="C910" s="354"/>
      <c r="D910" s="356"/>
      <c r="E910" s="356"/>
      <c r="F910" s="356"/>
      <c r="G910" s="356"/>
      <c r="H910" s="356"/>
      <c r="I910" s="356"/>
      <c r="J910" s="356"/>
      <c r="K910" s="356"/>
    </row>
    <row r="911" spans="1:11">
      <c r="A911" s="350"/>
      <c r="B911" s="353"/>
      <c r="C911" s="354"/>
      <c r="D911" s="356"/>
      <c r="E911" s="356"/>
      <c r="F911" s="356"/>
      <c r="G911" s="356"/>
      <c r="H911" s="356"/>
      <c r="I911" s="356"/>
      <c r="J911" s="356"/>
      <c r="K911" s="356"/>
    </row>
    <row r="912" spans="1:11">
      <c r="A912" s="350"/>
      <c r="B912" s="353"/>
      <c r="C912" s="354"/>
      <c r="D912" s="356"/>
      <c r="E912" s="356"/>
      <c r="F912" s="356"/>
      <c r="G912" s="356"/>
      <c r="H912" s="356"/>
      <c r="I912" s="356"/>
      <c r="J912" s="356"/>
      <c r="K912" s="356"/>
    </row>
    <row r="913" spans="1:11">
      <c r="A913" s="350"/>
      <c r="B913" s="353"/>
      <c r="C913" s="354"/>
      <c r="D913" s="356"/>
      <c r="E913" s="356"/>
      <c r="F913" s="356"/>
      <c r="G913" s="356"/>
      <c r="H913" s="356"/>
      <c r="I913" s="356"/>
      <c r="J913" s="356"/>
      <c r="K913" s="356"/>
    </row>
    <row r="914" spans="1:11">
      <c r="A914" s="350"/>
      <c r="B914" s="353"/>
      <c r="C914" s="354"/>
      <c r="D914" s="356"/>
      <c r="E914" s="356"/>
      <c r="F914" s="356"/>
      <c r="G914" s="356"/>
      <c r="H914" s="356"/>
      <c r="I914" s="356"/>
      <c r="J914" s="356"/>
      <c r="K914" s="356"/>
    </row>
    <row r="915" spans="1:11">
      <c r="A915" s="350"/>
      <c r="B915" s="353"/>
      <c r="C915" s="354"/>
      <c r="D915" s="356"/>
      <c r="E915" s="356"/>
      <c r="F915" s="356"/>
      <c r="G915" s="356"/>
      <c r="H915" s="356"/>
      <c r="I915" s="356"/>
      <c r="J915" s="356"/>
      <c r="K915" s="356"/>
    </row>
    <row r="916" spans="1:11">
      <c r="A916" s="350"/>
      <c r="B916" s="353"/>
      <c r="C916" s="354"/>
      <c r="D916" s="356"/>
      <c r="E916" s="356"/>
      <c r="F916" s="356"/>
      <c r="G916" s="356"/>
      <c r="H916" s="356"/>
      <c r="I916" s="356"/>
      <c r="J916" s="356"/>
      <c r="K916" s="356"/>
    </row>
    <row r="917" spans="1:11">
      <c r="A917" s="350"/>
      <c r="B917" s="353"/>
      <c r="C917" s="354"/>
      <c r="D917" s="356"/>
      <c r="E917" s="356"/>
      <c r="F917" s="356"/>
      <c r="G917" s="356"/>
      <c r="H917" s="356"/>
      <c r="I917" s="356"/>
      <c r="J917" s="356"/>
      <c r="K917" s="356"/>
    </row>
    <row r="918" spans="1:11">
      <c r="A918" s="350"/>
      <c r="B918" s="353"/>
      <c r="C918" s="354"/>
      <c r="D918" s="356"/>
      <c r="E918" s="356"/>
      <c r="F918" s="356"/>
      <c r="G918" s="356"/>
      <c r="H918" s="356"/>
      <c r="I918" s="356"/>
      <c r="J918" s="356"/>
      <c r="K918" s="356"/>
    </row>
    <row r="919" spans="1:11">
      <c r="A919" s="350"/>
      <c r="B919" s="353"/>
      <c r="C919" s="354"/>
      <c r="D919" s="356"/>
      <c r="E919" s="356"/>
      <c r="F919" s="356"/>
      <c r="G919" s="356"/>
      <c r="H919" s="356"/>
      <c r="I919" s="356"/>
      <c r="J919" s="356"/>
      <c r="K919" s="356"/>
    </row>
    <row r="920" spans="1:11">
      <c r="A920" s="350"/>
      <c r="B920" s="353"/>
      <c r="C920" s="354"/>
      <c r="D920" s="356"/>
      <c r="E920" s="356"/>
      <c r="F920" s="356"/>
      <c r="G920" s="356"/>
      <c r="H920" s="356"/>
      <c r="I920" s="356"/>
      <c r="J920" s="356"/>
      <c r="K920" s="356"/>
    </row>
    <row r="921" spans="1:11">
      <c r="A921" s="350"/>
      <c r="B921" s="353"/>
      <c r="C921" s="354"/>
      <c r="D921" s="356"/>
      <c r="E921" s="356"/>
      <c r="F921" s="356"/>
      <c r="G921" s="356"/>
      <c r="H921" s="356"/>
      <c r="I921" s="356"/>
      <c r="J921" s="356"/>
      <c r="K921" s="356"/>
    </row>
    <row r="922" spans="1:11">
      <c r="A922" s="350"/>
      <c r="B922" s="353"/>
      <c r="C922" s="354"/>
      <c r="D922" s="356"/>
      <c r="E922" s="356"/>
      <c r="F922" s="356"/>
      <c r="G922" s="356"/>
      <c r="H922" s="356"/>
      <c r="I922" s="356"/>
      <c r="J922" s="356"/>
      <c r="K922" s="356"/>
    </row>
    <row r="923" spans="1:11">
      <c r="A923" s="350"/>
      <c r="B923" s="353"/>
      <c r="C923" s="354"/>
      <c r="D923" s="356"/>
      <c r="E923" s="356"/>
      <c r="F923" s="356"/>
      <c r="G923" s="356"/>
      <c r="H923" s="356"/>
      <c r="I923" s="356"/>
      <c r="J923" s="356"/>
      <c r="K923" s="356"/>
    </row>
    <row r="924" spans="1:11">
      <c r="A924" s="350"/>
      <c r="B924" s="353"/>
      <c r="C924" s="354"/>
      <c r="D924" s="356"/>
      <c r="E924" s="356"/>
      <c r="F924" s="356"/>
      <c r="G924" s="356"/>
      <c r="H924" s="356"/>
      <c r="I924" s="356"/>
      <c r="J924" s="356"/>
      <c r="K924" s="356"/>
    </row>
    <row r="925" spans="1:11">
      <c r="A925" s="350"/>
      <c r="B925" s="353"/>
      <c r="C925" s="354"/>
      <c r="D925" s="356"/>
      <c r="E925" s="356"/>
      <c r="F925" s="356"/>
      <c r="G925" s="356"/>
      <c r="H925" s="356"/>
      <c r="I925" s="356"/>
      <c r="J925" s="356"/>
      <c r="K925" s="356"/>
    </row>
    <row r="926" spans="1:11">
      <c r="A926" s="350"/>
      <c r="B926" s="353"/>
      <c r="C926" s="354"/>
      <c r="D926" s="356"/>
      <c r="E926" s="356"/>
      <c r="F926" s="356"/>
      <c r="G926" s="356"/>
      <c r="H926" s="356"/>
      <c r="I926" s="356"/>
      <c r="J926" s="356"/>
      <c r="K926" s="356"/>
    </row>
    <row r="927" spans="1:11">
      <c r="A927" s="350"/>
      <c r="B927" s="353"/>
      <c r="C927" s="354"/>
      <c r="D927" s="356"/>
      <c r="E927" s="356"/>
      <c r="F927" s="356"/>
      <c r="G927" s="356"/>
      <c r="H927" s="356"/>
      <c r="I927" s="356"/>
      <c r="J927" s="356"/>
      <c r="K927" s="356"/>
    </row>
    <row r="928" spans="1:11">
      <c r="A928" s="350"/>
      <c r="B928" s="353"/>
      <c r="C928" s="354"/>
      <c r="D928" s="356"/>
      <c r="E928" s="356"/>
      <c r="F928" s="356"/>
      <c r="G928" s="356"/>
      <c r="H928" s="356"/>
      <c r="I928" s="356"/>
      <c r="J928" s="356"/>
      <c r="K928" s="356"/>
    </row>
    <row r="929" spans="1:11">
      <c r="A929" s="350"/>
      <c r="B929" s="353"/>
      <c r="C929" s="354"/>
      <c r="D929" s="356"/>
      <c r="E929" s="356"/>
      <c r="F929" s="356"/>
      <c r="G929" s="356"/>
      <c r="H929" s="356"/>
      <c r="I929" s="356"/>
      <c r="J929" s="356"/>
      <c r="K929" s="356"/>
    </row>
    <row r="930" spans="1:11">
      <c r="A930" s="350"/>
      <c r="B930" s="353"/>
      <c r="C930" s="354"/>
      <c r="D930" s="356"/>
      <c r="E930" s="356"/>
      <c r="F930" s="356"/>
      <c r="G930" s="356"/>
      <c r="H930" s="356"/>
      <c r="I930" s="356"/>
      <c r="J930" s="356"/>
      <c r="K930" s="356"/>
    </row>
    <row r="931" spans="1:11">
      <c r="A931" s="350"/>
      <c r="B931" s="353"/>
      <c r="C931" s="354"/>
      <c r="D931" s="356"/>
      <c r="E931" s="356"/>
      <c r="F931" s="356"/>
      <c r="G931" s="356"/>
      <c r="H931" s="356"/>
      <c r="I931" s="356"/>
      <c r="J931" s="356"/>
      <c r="K931" s="356"/>
    </row>
    <row r="932" spans="1:11">
      <c r="A932" s="350"/>
      <c r="B932" s="353"/>
      <c r="C932" s="354"/>
      <c r="D932" s="356"/>
      <c r="E932" s="356"/>
      <c r="F932" s="356"/>
      <c r="G932" s="356"/>
      <c r="H932" s="356"/>
      <c r="I932" s="356"/>
      <c r="J932" s="356"/>
      <c r="K932" s="356"/>
    </row>
    <row r="933" spans="1:11">
      <c r="A933" s="350"/>
      <c r="B933" s="353"/>
      <c r="C933" s="354"/>
      <c r="D933" s="356"/>
      <c r="E933" s="356"/>
      <c r="F933" s="356"/>
      <c r="G933" s="356"/>
      <c r="H933" s="356"/>
      <c r="I933" s="356"/>
      <c r="J933" s="356"/>
      <c r="K933" s="356"/>
    </row>
    <row r="934" spans="1:11">
      <c r="A934" s="350"/>
      <c r="B934" s="353"/>
      <c r="C934" s="354"/>
      <c r="D934" s="356"/>
      <c r="E934" s="356"/>
      <c r="F934" s="356"/>
      <c r="G934" s="356"/>
      <c r="H934" s="356"/>
      <c r="I934" s="356"/>
      <c r="J934" s="356"/>
      <c r="K934" s="356"/>
    </row>
    <row r="935" spans="1:11">
      <c r="A935" s="350"/>
      <c r="B935" s="353"/>
      <c r="C935" s="354"/>
      <c r="D935" s="356"/>
      <c r="E935" s="356"/>
      <c r="F935" s="356"/>
      <c r="G935" s="356"/>
      <c r="H935" s="356"/>
      <c r="I935" s="356"/>
      <c r="J935" s="356"/>
      <c r="K935" s="356"/>
    </row>
    <row r="936" spans="1:11">
      <c r="A936" s="350"/>
      <c r="B936" s="353"/>
      <c r="C936" s="354"/>
      <c r="D936" s="356"/>
      <c r="E936" s="356"/>
      <c r="F936" s="356"/>
      <c r="G936" s="356"/>
      <c r="H936" s="356"/>
      <c r="I936" s="356"/>
      <c r="J936" s="356"/>
      <c r="K936" s="356"/>
    </row>
    <row r="937" spans="1:11">
      <c r="A937" s="350"/>
      <c r="B937" s="353"/>
      <c r="C937" s="354"/>
      <c r="D937" s="356"/>
      <c r="E937" s="356"/>
      <c r="F937" s="356"/>
      <c r="G937" s="356"/>
      <c r="H937" s="356"/>
      <c r="I937" s="356"/>
      <c r="J937" s="356"/>
      <c r="K937" s="356"/>
    </row>
    <row r="938" spans="1:11">
      <c r="A938" s="350"/>
      <c r="B938" s="353"/>
      <c r="C938" s="354"/>
      <c r="D938" s="356"/>
      <c r="E938" s="356"/>
      <c r="F938" s="356"/>
      <c r="G938" s="356"/>
      <c r="H938" s="356"/>
      <c r="I938" s="356"/>
      <c r="J938" s="356"/>
      <c r="K938" s="356"/>
    </row>
    <row r="939" spans="1:11">
      <c r="A939" s="350"/>
      <c r="B939" s="353"/>
      <c r="C939" s="354"/>
      <c r="D939" s="356"/>
      <c r="E939" s="356"/>
      <c r="F939" s="356"/>
      <c r="G939" s="356"/>
      <c r="H939" s="356"/>
      <c r="I939" s="356"/>
      <c r="J939" s="356"/>
      <c r="K939" s="356"/>
    </row>
    <row r="940" spans="1:11">
      <c r="A940" s="350"/>
      <c r="B940" s="353"/>
      <c r="C940" s="354"/>
      <c r="D940" s="356"/>
      <c r="E940" s="356"/>
      <c r="F940" s="356"/>
      <c r="G940" s="356"/>
      <c r="H940" s="356"/>
      <c r="I940" s="356"/>
      <c r="J940" s="356"/>
      <c r="K940" s="356"/>
    </row>
    <row r="941" spans="1:11">
      <c r="A941" s="350"/>
      <c r="B941" s="353"/>
      <c r="C941" s="354"/>
      <c r="D941" s="356"/>
      <c r="E941" s="356"/>
      <c r="F941" s="356"/>
      <c r="G941" s="356"/>
      <c r="H941" s="356"/>
      <c r="I941" s="356"/>
      <c r="J941" s="356"/>
      <c r="K941" s="356"/>
    </row>
    <row r="942" spans="1:11">
      <c r="A942" s="350"/>
      <c r="B942" s="353"/>
      <c r="C942" s="354"/>
      <c r="D942" s="356"/>
      <c r="E942" s="356"/>
      <c r="F942" s="356"/>
      <c r="G942" s="356"/>
      <c r="H942" s="356"/>
      <c r="I942" s="356"/>
      <c r="J942" s="356"/>
      <c r="K942" s="356"/>
    </row>
    <row r="943" spans="1:11">
      <c r="A943" s="350"/>
      <c r="B943" s="353"/>
      <c r="C943" s="354"/>
      <c r="D943" s="356"/>
      <c r="E943" s="356"/>
      <c r="F943" s="356"/>
      <c r="G943" s="356"/>
      <c r="H943" s="356"/>
      <c r="I943" s="356"/>
      <c r="J943" s="356"/>
      <c r="K943" s="356"/>
    </row>
    <row r="944" spans="1:11">
      <c r="A944" s="350"/>
      <c r="B944" s="353"/>
      <c r="C944" s="354"/>
      <c r="D944" s="356"/>
      <c r="E944" s="356"/>
      <c r="F944" s="356"/>
      <c r="G944" s="356"/>
      <c r="H944" s="356"/>
      <c r="I944" s="356"/>
      <c r="J944" s="356"/>
      <c r="K944" s="356"/>
    </row>
    <row r="945" spans="1:11">
      <c r="A945" s="350"/>
      <c r="B945" s="353"/>
      <c r="C945" s="354"/>
      <c r="D945" s="356"/>
      <c r="E945" s="356"/>
      <c r="F945" s="356"/>
      <c r="G945" s="356"/>
      <c r="H945" s="356"/>
      <c r="I945" s="356"/>
      <c r="J945" s="356"/>
      <c r="K945" s="356"/>
    </row>
    <row r="946" spans="1:11">
      <c r="A946" s="350"/>
      <c r="B946" s="353"/>
      <c r="C946" s="354"/>
      <c r="D946" s="356"/>
      <c r="E946" s="356"/>
      <c r="F946" s="356"/>
      <c r="G946" s="356"/>
      <c r="H946" s="356"/>
      <c r="I946" s="356"/>
      <c r="J946" s="356"/>
      <c r="K946" s="356"/>
    </row>
    <row r="947" spans="1:11">
      <c r="A947" s="350"/>
      <c r="B947" s="353"/>
      <c r="C947" s="354"/>
      <c r="D947" s="356"/>
      <c r="E947" s="356"/>
      <c r="F947" s="356"/>
      <c r="G947" s="356"/>
      <c r="H947" s="356"/>
      <c r="I947" s="356"/>
      <c r="J947" s="356"/>
      <c r="K947" s="356"/>
    </row>
    <row r="948" spans="1:11">
      <c r="A948" s="350"/>
      <c r="B948" s="353"/>
      <c r="C948" s="354"/>
      <c r="D948" s="356"/>
      <c r="E948" s="356"/>
      <c r="F948" s="356"/>
      <c r="G948" s="356"/>
      <c r="H948" s="356"/>
      <c r="I948" s="356"/>
      <c r="J948" s="356"/>
      <c r="K948" s="356"/>
    </row>
    <row r="949" spans="1:11">
      <c r="A949" s="350"/>
      <c r="B949" s="353"/>
      <c r="C949" s="354"/>
      <c r="D949" s="356"/>
      <c r="E949" s="356"/>
      <c r="F949" s="356"/>
      <c r="G949" s="356"/>
      <c r="H949" s="356"/>
      <c r="I949" s="356"/>
      <c r="J949" s="356"/>
      <c r="K949" s="356"/>
    </row>
    <row r="950" spans="1:11">
      <c r="A950" s="350"/>
      <c r="B950" s="353"/>
      <c r="C950" s="354"/>
      <c r="D950" s="356"/>
      <c r="E950" s="356"/>
      <c r="F950" s="356"/>
      <c r="G950" s="356"/>
      <c r="H950" s="356"/>
      <c r="I950" s="356"/>
      <c r="J950" s="356"/>
      <c r="K950" s="356"/>
    </row>
    <row r="951" spans="1:11">
      <c r="A951" s="350"/>
      <c r="B951" s="353"/>
      <c r="C951" s="354"/>
      <c r="D951" s="356"/>
      <c r="E951" s="356"/>
      <c r="F951" s="356"/>
      <c r="G951" s="356"/>
      <c r="H951" s="356"/>
      <c r="I951" s="356"/>
      <c r="J951" s="356"/>
      <c r="K951" s="356"/>
    </row>
    <row r="952" spans="1:11">
      <c r="A952" s="350"/>
      <c r="B952" s="353"/>
      <c r="C952" s="354"/>
      <c r="D952" s="356"/>
      <c r="E952" s="356"/>
      <c r="F952" s="356"/>
      <c r="G952" s="356"/>
      <c r="H952" s="356"/>
      <c r="I952" s="356"/>
      <c r="J952" s="356"/>
      <c r="K952" s="356"/>
    </row>
    <row r="953" spans="1:11">
      <c r="A953" s="350"/>
      <c r="B953" s="353"/>
      <c r="C953" s="354"/>
      <c r="D953" s="356"/>
      <c r="E953" s="356"/>
      <c r="F953" s="356"/>
      <c r="G953" s="356"/>
      <c r="H953" s="356"/>
      <c r="I953" s="356"/>
      <c r="J953" s="356"/>
      <c r="K953" s="356"/>
    </row>
    <row r="954" spans="1:11">
      <c r="A954" s="350"/>
      <c r="B954" s="353"/>
      <c r="C954" s="354"/>
      <c r="D954" s="356"/>
      <c r="E954" s="356"/>
      <c r="F954" s="356"/>
      <c r="G954" s="356"/>
      <c r="H954" s="356"/>
      <c r="I954" s="356"/>
      <c r="J954" s="356"/>
      <c r="K954" s="356"/>
    </row>
    <row r="955" spans="1:11">
      <c r="A955" s="350"/>
      <c r="B955" s="353"/>
      <c r="C955" s="354"/>
      <c r="D955" s="356"/>
      <c r="E955" s="356"/>
      <c r="F955" s="356"/>
      <c r="G955" s="356"/>
      <c r="H955" s="356"/>
      <c r="I955" s="356"/>
      <c r="J955" s="356"/>
      <c r="K955" s="356"/>
    </row>
    <row r="956" spans="1:11">
      <c r="A956" s="350"/>
      <c r="B956" s="353"/>
      <c r="C956" s="354"/>
      <c r="D956" s="356"/>
      <c r="E956" s="356"/>
      <c r="F956" s="356"/>
      <c r="G956" s="356"/>
      <c r="H956" s="356"/>
      <c r="I956" s="356"/>
      <c r="J956" s="356"/>
      <c r="K956" s="356"/>
    </row>
    <row r="957" spans="1:11">
      <c r="A957" s="350"/>
      <c r="B957" s="353"/>
      <c r="C957" s="354"/>
      <c r="D957" s="356"/>
      <c r="E957" s="356"/>
      <c r="F957" s="356"/>
      <c r="G957" s="356"/>
      <c r="H957" s="356"/>
      <c r="I957" s="356"/>
      <c r="J957" s="356"/>
      <c r="K957" s="356"/>
    </row>
    <row r="958" spans="1:11">
      <c r="A958" s="350"/>
      <c r="B958" s="353"/>
      <c r="C958" s="354"/>
      <c r="D958" s="356"/>
      <c r="E958" s="356"/>
      <c r="F958" s="356"/>
      <c r="G958" s="356"/>
      <c r="H958" s="356"/>
      <c r="I958" s="356"/>
      <c r="J958" s="356"/>
      <c r="K958" s="356"/>
    </row>
    <row r="959" spans="1:11">
      <c r="A959" s="350"/>
      <c r="B959" s="353"/>
      <c r="C959" s="354"/>
      <c r="D959" s="356"/>
      <c r="E959" s="356"/>
      <c r="F959" s="356"/>
      <c r="G959" s="356"/>
      <c r="H959" s="356"/>
      <c r="I959" s="356"/>
      <c r="J959" s="356"/>
      <c r="K959" s="356"/>
    </row>
    <row r="960" spans="1:11">
      <c r="A960" s="350"/>
      <c r="B960" s="353"/>
      <c r="C960" s="354"/>
      <c r="D960" s="356"/>
      <c r="E960" s="356"/>
      <c r="F960" s="356"/>
      <c r="G960" s="356"/>
      <c r="H960" s="356"/>
      <c r="I960" s="356"/>
      <c r="J960" s="356"/>
      <c r="K960" s="356"/>
    </row>
    <row r="961" spans="1:11">
      <c r="A961" s="350"/>
      <c r="B961" s="353"/>
      <c r="C961" s="354"/>
      <c r="D961" s="356"/>
      <c r="E961" s="356"/>
      <c r="F961" s="356"/>
      <c r="G961" s="356"/>
      <c r="H961" s="356"/>
      <c r="I961" s="356"/>
      <c r="J961" s="356"/>
      <c r="K961" s="356"/>
    </row>
    <row r="962" spans="1:11">
      <c r="A962" s="350"/>
      <c r="B962" s="353"/>
      <c r="C962" s="354"/>
      <c r="D962" s="356"/>
      <c r="E962" s="356"/>
      <c r="F962" s="356"/>
      <c r="G962" s="356"/>
      <c r="H962" s="356"/>
      <c r="I962" s="356"/>
      <c r="J962" s="356"/>
      <c r="K962" s="356"/>
    </row>
    <row r="963" spans="1:11">
      <c r="A963" s="350"/>
      <c r="B963" s="353"/>
      <c r="C963" s="354"/>
      <c r="D963" s="356"/>
      <c r="E963" s="356"/>
      <c r="F963" s="356"/>
      <c r="G963" s="356"/>
      <c r="H963" s="356"/>
      <c r="I963" s="356"/>
      <c r="J963" s="356"/>
      <c r="K963" s="356"/>
    </row>
    <row r="964" spans="1:11">
      <c r="A964" s="350"/>
      <c r="B964" s="353"/>
      <c r="C964" s="354"/>
      <c r="D964" s="356"/>
      <c r="E964" s="356"/>
      <c r="F964" s="356"/>
      <c r="G964" s="356"/>
      <c r="H964" s="356"/>
      <c r="I964" s="356"/>
      <c r="J964" s="356"/>
      <c r="K964" s="356"/>
    </row>
    <row r="965" spans="1:11">
      <c r="A965" s="350"/>
      <c r="B965" s="353"/>
      <c r="C965" s="354"/>
      <c r="D965" s="356"/>
      <c r="E965" s="356"/>
      <c r="F965" s="356"/>
      <c r="G965" s="356"/>
      <c r="H965" s="356"/>
      <c r="I965" s="356"/>
      <c r="J965" s="356"/>
      <c r="K965" s="356"/>
    </row>
    <row r="966" spans="1:11">
      <c r="A966" s="350"/>
      <c r="B966" s="353"/>
      <c r="C966" s="354"/>
      <c r="D966" s="356"/>
      <c r="E966" s="356"/>
      <c r="F966" s="356"/>
      <c r="G966" s="356"/>
      <c r="H966" s="356"/>
      <c r="I966" s="356"/>
      <c r="J966" s="356"/>
      <c r="K966" s="356"/>
    </row>
    <row r="967" spans="1:11">
      <c r="A967" s="350"/>
      <c r="B967" s="353"/>
      <c r="C967" s="354"/>
      <c r="D967" s="356"/>
      <c r="E967" s="356"/>
      <c r="F967" s="356"/>
      <c r="G967" s="356"/>
      <c r="H967" s="356"/>
      <c r="I967" s="356"/>
      <c r="J967" s="356"/>
      <c r="K967" s="356"/>
    </row>
    <row r="968" spans="1:11">
      <c r="A968" s="350"/>
      <c r="B968" s="353"/>
      <c r="C968" s="354"/>
      <c r="D968" s="356"/>
      <c r="E968" s="356"/>
      <c r="F968" s="356"/>
      <c r="G968" s="356"/>
      <c r="H968" s="356"/>
      <c r="I968" s="356"/>
      <c r="J968" s="356"/>
      <c r="K968" s="356"/>
    </row>
    <row r="969" spans="1:11">
      <c r="A969" s="350"/>
      <c r="B969" s="353"/>
      <c r="C969" s="354"/>
      <c r="D969" s="356"/>
      <c r="E969" s="356"/>
      <c r="F969" s="356"/>
      <c r="G969" s="356"/>
      <c r="H969" s="356"/>
      <c r="I969" s="356"/>
      <c r="J969" s="356"/>
      <c r="K969" s="356"/>
    </row>
    <row r="970" spans="1:11">
      <c r="A970" s="350"/>
      <c r="B970" s="353"/>
      <c r="C970" s="354"/>
      <c r="D970" s="356"/>
      <c r="E970" s="356"/>
      <c r="F970" s="356"/>
      <c r="G970" s="356"/>
      <c r="H970" s="356"/>
      <c r="I970" s="356"/>
      <c r="J970" s="356"/>
      <c r="K970" s="356"/>
    </row>
    <row r="971" spans="1:11">
      <c r="A971" s="350"/>
      <c r="B971" s="353"/>
      <c r="C971" s="354"/>
      <c r="D971" s="356"/>
      <c r="E971" s="356"/>
      <c r="F971" s="356"/>
      <c r="G971" s="356"/>
      <c r="H971" s="356"/>
      <c r="I971" s="356"/>
      <c r="J971" s="356"/>
      <c r="K971" s="356"/>
    </row>
    <row r="972" spans="1:11">
      <c r="A972" s="350"/>
      <c r="B972" s="353"/>
      <c r="C972" s="354"/>
      <c r="D972" s="356"/>
      <c r="E972" s="356"/>
      <c r="F972" s="356"/>
      <c r="G972" s="356"/>
      <c r="H972" s="356"/>
      <c r="I972" s="356"/>
      <c r="J972" s="356"/>
      <c r="K972" s="356"/>
    </row>
    <row r="973" spans="1:11">
      <c r="A973" s="350"/>
      <c r="B973" s="353"/>
      <c r="C973" s="354"/>
      <c r="D973" s="356"/>
      <c r="E973" s="356"/>
      <c r="F973" s="356"/>
      <c r="G973" s="356"/>
      <c r="H973" s="356"/>
      <c r="I973" s="356"/>
      <c r="J973" s="356"/>
      <c r="K973" s="356"/>
    </row>
    <row r="974" spans="1:11">
      <c r="A974" s="350"/>
      <c r="B974" s="353"/>
      <c r="C974" s="354"/>
      <c r="D974" s="356"/>
      <c r="E974" s="356"/>
      <c r="F974" s="356"/>
      <c r="G974" s="356"/>
      <c r="H974" s="356"/>
      <c r="I974" s="356"/>
      <c r="J974" s="356"/>
      <c r="K974" s="356"/>
    </row>
    <row r="975" spans="1:11">
      <c r="A975" s="350"/>
      <c r="B975" s="353"/>
      <c r="C975" s="354"/>
      <c r="D975" s="356"/>
      <c r="E975" s="356"/>
      <c r="F975" s="356"/>
      <c r="G975" s="356"/>
      <c r="H975" s="356"/>
      <c r="I975" s="356"/>
      <c r="J975" s="356"/>
      <c r="K975" s="356"/>
    </row>
    <row r="976" spans="1:11">
      <c r="A976" s="350"/>
      <c r="B976" s="353"/>
      <c r="C976" s="354"/>
      <c r="D976" s="356"/>
      <c r="E976" s="356"/>
      <c r="F976" s="356"/>
      <c r="G976" s="356"/>
      <c r="H976" s="356"/>
      <c r="I976" s="356"/>
      <c r="J976" s="356"/>
      <c r="K976" s="356"/>
    </row>
    <row r="977" spans="1:11">
      <c r="A977" s="350"/>
      <c r="B977" s="353"/>
      <c r="C977" s="354"/>
      <c r="D977" s="356"/>
      <c r="E977" s="356"/>
      <c r="F977" s="356"/>
      <c r="G977" s="356"/>
      <c r="H977" s="356"/>
      <c r="I977" s="356"/>
      <c r="J977" s="356"/>
      <c r="K977" s="356"/>
    </row>
    <row r="978" spans="1:11">
      <c r="A978" s="350"/>
      <c r="B978" s="353"/>
      <c r="C978" s="354"/>
      <c r="D978" s="356"/>
      <c r="E978" s="356"/>
      <c r="F978" s="356"/>
      <c r="G978" s="356"/>
      <c r="H978" s="356"/>
      <c r="I978" s="356"/>
      <c r="J978" s="356"/>
      <c r="K978" s="356"/>
    </row>
    <row r="979" spans="1:11">
      <c r="A979" s="350"/>
      <c r="B979" s="353"/>
      <c r="C979" s="354"/>
      <c r="D979" s="356"/>
      <c r="E979" s="356"/>
      <c r="F979" s="356"/>
      <c r="G979" s="356"/>
      <c r="H979" s="356"/>
      <c r="I979" s="356"/>
      <c r="J979" s="356"/>
      <c r="K979" s="356"/>
    </row>
    <row r="980" spans="1:11">
      <c r="A980" s="350"/>
      <c r="B980" s="353"/>
      <c r="C980" s="354"/>
      <c r="D980" s="356"/>
      <c r="E980" s="356"/>
      <c r="F980" s="356"/>
      <c r="G980" s="356"/>
      <c r="H980" s="356"/>
      <c r="I980" s="356"/>
      <c r="J980" s="356"/>
      <c r="K980" s="356"/>
    </row>
    <row r="981" spans="1:11">
      <c r="A981" s="350"/>
      <c r="B981" s="353"/>
      <c r="C981" s="354"/>
      <c r="D981" s="356"/>
      <c r="E981" s="356"/>
      <c r="F981" s="356"/>
      <c r="G981" s="356"/>
      <c r="H981" s="356"/>
      <c r="I981" s="356"/>
      <c r="J981" s="356"/>
      <c r="K981" s="356"/>
    </row>
    <row r="982" spans="1:11">
      <c r="A982" s="350"/>
      <c r="B982" s="353"/>
      <c r="C982" s="354"/>
      <c r="D982" s="356"/>
      <c r="E982" s="356"/>
      <c r="F982" s="356"/>
      <c r="G982" s="356"/>
      <c r="H982" s="356"/>
      <c r="I982" s="356"/>
      <c r="J982" s="356"/>
      <c r="K982" s="356"/>
    </row>
    <row r="983" spans="1:11">
      <c r="A983" s="350"/>
      <c r="B983" s="353"/>
      <c r="C983" s="354"/>
      <c r="D983" s="356"/>
      <c r="E983" s="356"/>
      <c r="F983" s="356"/>
      <c r="G983" s="356"/>
      <c r="H983" s="356"/>
      <c r="I983" s="356"/>
      <c r="J983" s="356"/>
      <c r="K983" s="356"/>
    </row>
    <row r="984" spans="1:11">
      <c r="A984" s="350"/>
      <c r="B984" s="353"/>
      <c r="C984" s="354"/>
      <c r="D984" s="356"/>
      <c r="E984" s="356"/>
      <c r="F984" s="356"/>
      <c r="G984" s="356"/>
      <c r="H984" s="356"/>
      <c r="I984" s="356"/>
      <c r="J984" s="356"/>
      <c r="K984" s="356"/>
    </row>
    <row r="985" spans="1:11">
      <c r="A985" s="350"/>
      <c r="B985" s="353"/>
      <c r="C985" s="354"/>
      <c r="D985" s="356"/>
      <c r="E985" s="356"/>
      <c r="F985" s="356"/>
      <c r="G985" s="356"/>
      <c r="H985" s="356"/>
      <c r="I985" s="356"/>
      <c r="J985" s="356"/>
      <c r="K985" s="356"/>
    </row>
    <row r="986" spans="1:11">
      <c r="A986" s="350"/>
      <c r="B986" s="353"/>
      <c r="C986" s="354"/>
      <c r="D986" s="356"/>
      <c r="E986" s="356"/>
      <c r="F986" s="356"/>
      <c r="G986" s="356"/>
      <c r="H986" s="356"/>
      <c r="I986" s="356"/>
      <c r="J986" s="356"/>
      <c r="K986" s="356"/>
    </row>
    <row r="987" spans="1:11">
      <c r="A987" s="350"/>
      <c r="B987" s="353"/>
      <c r="C987" s="354"/>
      <c r="D987" s="356"/>
      <c r="E987" s="356"/>
      <c r="F987" s="356"/>
      <c r="G987" s="356"/>
      <c r="H987" s="356"/>
      <c r="I987" s="356"/>
      <c r="J987" s="356"/>
      <c r="K987" s="356"/>
    </row>
    <row r="988" spans="1:11">
      <c r="A988" s="350"/>
      <c r="B988" s="353"/>
      <c r="C988" s="354"/>
      <c r="D988" s="356"/>
      <c r="E988" s="356"/>
      <c r="F988" s="356"/>
      <c r="G988" s="356"/>
      <c r="H988" s="356"/>
      <c r="I988" s="356"/>
      <c r="J988" s="356"/>
      <c r="K988" s="356"/>
    </row>
    <row r="989" spans="1:11">
      <c r="A989" s="350"/>
      <c r="B989" s="353"/>
      <c r="C989" s="354"/>
      <c r="D989" s="356"/>
      <c r="E989" s="356"/>
      <c r="F989" s="356"/>
      <c r="G989" s="356"/>
      <c r="H989" s="356"/>
      <c r="I989" s="356"/>
      <c r="J989" s="356"/>
      <c r="K989" s="356"/>
    </row>
    <row r="990" spans="1:11">
      <c r="A990" s="350"/>
      <c r="B990" s="353"/>
      <c r="C990" s="354"/>
      <c r="D990" s="356"/>
      <c r="E990" s="356"/>
      <c r="F990" s="356"/>
      <c r="G990" s="356"/>
      <c r="H990" s="356"/>
      <c r="I990" s="356"/>
      <c r="J990" s="356"/>
      <c r="K990" s="356"/>
    </row>
    <row r="991" spans="1:11">
      <c r="A991" s="350"/>
      <c r="B991" s="353"/>
      <c r="C991" s="354"/>
      <c r="D991" s="356"/>
      <c r="E991" s="356"/>
      <c r="F991" s="356"/>
      <c r="G991" s="356"/>
      <c r="H991" s="356"/>
      <c r="I991" s="356"/>
      <c r="J991" s="356"/>
      <c r="K991" s="356"/>
    </row>
    <row r="992" spans="1:11">
      <c r="A992" s="350"/>
      <c r="B992" s="353"/>
      <c r="C992" s="354"/>
      <c r="D992" s="356"/>
      <c r="E992" s="356"/>
      <c r="F992" s="356"/>
      <c r="G992" s="356"/>
      <c r="H992" s="356"/>
      <c r="I992" s="356"/>
      <c r="J992" s="356"/>
      <c r="K992" s="356"/>
    </row>
    <row r="993" spans="1:11">
      <c r="A993" s="350"/>
      <c r="B993" s="353"/>
      <c r="C993" s="354"/>
      <c r="D993" s="356"/>
      <c r="E993" s="356"/>
      <c r="F993" s="356"/>
      <c r="G993" s="356"/>
      <c r="H993" s="356"/>
      <c r="I993" s="356"/>
      <c r="J993" s="356"/>
      <c r="K993" s="356"/>
    </row>
    <row r="994" spans="1:11">
      <c r="A994" s="350"/>
      <c r="B994" s="353"/>
      <c r="C994" s="354"/>
      <c r="D994" s="356"/>
      <c r="E994" s="356"/>
      <c r="F994" s="356"/>
      <c r="G994" s="356"/>
      <c r="H994" s="356"/>
      <c r="I994" s="356"/>
      <c r="J994" s="356"/>
      <c r="K994" s="356"/>
    </row>
    <row r="995" spans="1:11">
      <c r="A995" s="350"/>
      <c r="B995" s="353"/>
      <c r="C995" s="354"/>
      <c r="D995" s="356"/>
      <c r="E995" s="356"/>
      <c r="F995" s="356"/>
      <c r="G995" s="356"/>
      <c r="H995" s="356"/>
      <c r="I995" s="356"/>
      <c r="J995" s="356"/>
      <c r="K995" s="356"/>
    </row>
    <row r="996" spans="1:11">
      <c r="A996" s="350"/>
      <c r="B996" s="353"/>
      <c r="C996" s="354"/>
      <c r="D996" s="356"/>
      <c r="E996" s="356"/>
      <c r="F996" s="356"/>
      <c r="G996" s="356"/>
      <c r="H996" s="356"/>
      <c r="I996" s="356"/>
      <c r="J996" s="356"/>
      <c r="K996" s="356"/>
    </row>
    <row r="997" spans="1:11">
      <c r="A997" s="350"/>
      <c r="B997" s="353"/>
      <c r="C997" s="354"/>
      <c r="D997" s="356"/>
      <c r="E997" s="356"/>
      <c r="F997" s="356"/>
      <c r="G997" s="356"/>
      <c r="H997" s="356"/>
      <c r="I997" s="356"/>
      <c r="J997" s="356"/>
      <c r="K997" s="356"/>
    </row>
    <row r="998" spans="1:11">
      <c r="A998" s="350"/>
      <c r="B998" s="353"/>
      <c r="C998" s="354"/>
      <c r="D998" s="356"/>
      <c r="E998" s="356"/>
      <c r="F998" s="356"/>
      <c r="G998" s="356"/>
      <c r="H998" s="356"/>
      <c r="I998" s="356"/>
      <c r="J998" s="356"/>
      <c r="K998" s="356"/>
    </row>
    <row r="999" spans="1:11">
      <c r="A999" s="350"/>
      <c r="B999" s="353"/>
      <c r="C999" s="354"/>
      <c r="D999" s="356"/>
      <c r="E999" s="356"/>
      <c r="F999" s="356"/>
      <c r="G999" s="356"/>
      <c r="H999" s="356"/>
      <c r="I999" s="356"/>
      <c r="J999" s="356"/>
      <c r="K999" s="356"/>
    </row>
    <row r="1000" spans="1:11">
      <c r="A1000" s="350"/>
      <c r="B1000" s="353"/>
      <c r="C1000" s="354"/>
      <c r="D1000" s="356"/>
      <c r="E1000" s="356"/>
      <c r="F1000" s="356"/>
      <c r="G1000" s="356"/>
      <c r="H1000" s="356"/>
      <c r="I1000" s="356"/>
      <c r="J1000" s="356"/>
      <c r="K1000" s="356"/>
    </row>
    <row r="1001" spans="1:11">
      <c r="A1001" s="350"/>
      <c r="B1001" s="353"/>
      <c r="C1001" s="354"/>
      <c r="D1001" s="356"/>
      <c r="E1001" s="356"/>
      <c r="F1001" s="356"/>
      <c r="G1001" s="356"/>
      <c r="H1001" s="356"/>
      <c r="I1001" s="356"/>
      <c r="J1001" s="356"/>
      <c r="K1001" s="356"/>
    </row>
    <row r="1002" spans="1:11">
      <c r="A1002" s="350"/>
      <c r="B1002" s="353"/>
      <c r="C1002" s="354"/>
      <c r="D1002" s="356"/>
      <c r="E1002" s="356"/>
      <c r="F1002" s="356"/>
      <c r="G1002" s="356"/>
      <c r="H1002" s="356"/>
      <c r="I1002" s="356"/>
      <c r="J1002" s="356"/>
      <c r="K1002" s="356"/>
    </row>
    <row r="1003" spans="1:11">
      <c r="A1003" s="350"/>
      <c r="B1003" s="353"/>
      <c r="C1003" s="354"/>
      <c r="D1003" s="356"/>
      <c r="E1003" s="356"/>
      <c r="F1003" s="356"/>
      <c r="G1003" s="356"/>
      <c r="H1003" s="356"/>
      <c r="I1003" s="356"/>
      <c r="J1003" s="356"/>
      <c r="K1003" s="356"/>
    </row>
    <row r="1004" spans="1:11">
      <c r="A1004" s="350"/>
      <c r="B1004" s="353"/>
      <c r="C1004" s="354"/>
      <c r="D1004" s="356"/>
      <c r="E1004" s="356"/>
      <c r="F1004" s="356"/>
      <c r="G1004" s="356"/>
      <c r="H1004" s="356"/>
      <c r="I1004" s="356"/>
      <c r="J1004" s="356"/>
      <c r="K1004" s="356"/>
    </row>
    <row r="1005" spans="1:11">
      <c r="A1005" s="350"/>
      <c r="B1005" s="353"/>
      <c r="C1005" s="354"/>
      <c r="D1005" s="356"/>
      <c r="E1005" s="356"/>
      <c r="F1005" s="356"/>
      <c r="G1005" s="356"/>
      <c r="H1005" s="356"/>
      <c r="I1005" s="356"/>
      <c r="J1005" s="356"/>
      <c r="K1005" s="356"/>
    </row>
    <row r="1006" spans="1:11">
      <c r="A1006" s="350"/>
      <c r="B1006" s="353"/>
      <c r="C1006" s="354"/>
      <c r="D1006" s="356"/>
      <c r="E1006" s="356"/>
      <c r="F1006" s="356"/>
      <c r="G1006" s="356"/>
      <c r="H1006" s="356"/>
      <c r="I1006" s="356"/>
      <c r="J1006" s="356"/>
      <c r="K1006" s="356"/>
    </row>
    <row r="1007" spans="1:11">
      <c r="A1007" s="350"/>
      <c r="B1007" s="353"/>
      <c r="C1007" s="354"/>
      <c r="D1007" s="356"/>
      <c r="E1007" s="356"/>
      <c r="F1007" s="356"/>
      <c r="G1007" s="356"/>
      <c r="H1007" s="356"/>
      <c r="I1007" s="356"/>
      <c r="J1007" s="356"/>
      <c r="K1007" s="356"/>
    </row>
    <row r="1008" spans="1:11">
      <c r="A1008" s="350"/>
      <c r="B1008" s="353"/>
      <c r="C1008" s="354"/>
      <c r="D1008" s="356"/>
      <c r="E1008" s="356"/>
      <c r="F1008" s="356"/>
      <c r="G1008" s="356"/>
      <c r="H1008" s="356"/>
      <c r="I1008" s="356"/>
      <c r="J1008" s="356"/>
      <c r="K1008" s="356"/>
    </row>
    <row r="1009" spans="1:11">
      <c r="A1009" s="350"/>
      <c r="B1009" s="353"/>
      <c r="C1009" s="354"/>
      <c r="D1009" s="356"/>
      <c r="E1009" s="356"/>
      <c r="F1009" s="356"/>
      <c r="G1009" s="356"/>
      <c r="H1009" s="356"/>
      <c r="I1009" s="356"/>
      <c r="J1009" s="356"/>
      <c r="K1009" s="356"/>
    </row>
  </sheetData>
  <sortState xmlns:xlrd2="http://schemas.microsoft.com/office/spreadsheetml/2017/richdata2" ref="A2:D27">
    <sortCondition ref="D2:D27"/>
  </sortState>
  <dataValidations count="4">
    <dataValidation type="list" allowBlank="1" showInputMessage="1" showErrorMessage="1" sqref="C20:C1048576" xr:uid="{00000000-0002-0000-0100-000000000000}">
      <formula1>$XEW$2:$XFD$17</formula1>
    </dataValidation>
    <dataValidation type="list" allowBlank="1" showInputMessage="1" showErrorMessage="1" sqref="B2:B1048576" xr:uid="{00000000-0002-0000-0100-000001000000}">
      <formula1>"S, V40, V50, V60, V70, V80, V90"</formula1>
    </dataValidation>
    <dataValidation type="list" allowBlank="1" showInputMessage="1" showErrorMessage="1" sqref="C19" xr:uid="{6496311E-B48B-4540-ADD7-291F14768446}">
      <formula1>$XEW$3:$XFD$31</formula1>
    </dataValidation>
    <dataValidation type="list" allowBlank="1" showInputMessage="1" showErrorMessage="1" sqref="C2:C18" xr:uid="{D0BCF7EA-6094-4933-B161-422CEC002B76}">
      <formula1>$XFD$2:$XFD$17</formula1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0180-7362-4EC0-BFCE-54AF57F4F786}">
  <dimension ref="A1:XFD4"/>
  <sheetViews>
    <sheetView workbookViewId="0">
      <selection activeCell="A4" sqref="A4:G8"/>
    </sheetView>
  </sheetViews>
  <sheetFormatPr defaultRowHeight="15.5"/>
  <sheetData>
    <row r="1" spans="1:11 16384:16384" s="128" customFormat="1">
      <c r="A1" s="351" t="s">
        <v>9</v>
      </c>
      <c r="B1" s="349" t="s">
        <v>10</v>
      </c>
      <c r="C1" s="349" t="s">
        <v>0</v>
      </c>
      <c r="D1" s="349" t="s">
        <v>8</v>
      </c>
      <c r="E1" s="352" t="s">
        <v>7</v>
      </c>
      <c r="F1" s="352" t="s">
        <v>6</v>
      </c>
      <c r="G1" s="352" t="s">
        <v>5</v>
      </c>
      <c r="H1" s="352" t="s">
        <v>4</v>
      </c>
      <c r="I1" s="352" t="s">
        <v>3</v>
      </c>
      <c r="J1" s="352"/>
      <c r="K1" s="352"/>
      <c r="XFD1" s="348"/>
    </row>
    <row r="2" spans="1:11 16384:16384">
      <c r="D2">
        <v>85</v>
      </c>
      <c r="E2">
        <v>125</v>
      </c>
    </row>
    <row r="3" spans="1:11 16384:16384">
      <c r="D3">
        <v>85</v>
      </c>
      <c r="E3">
        <v>125</v>
      </c>
    </row>
    <row r="4" spans="1:11 16384:16384">
      <c r="D4">
        <v>85</v>
      </c>
      <c r="E4">
        <v>125</v>
      </c>
    </row>
  </sheetData>
  <dataValidations count="1">
    <dataValidation type="custom" allowBlank="1" showInputMessage="1" showErrorMessage="1" sqref="B1" xr:uid="{B146A21A-80C2-4F79-B5AB-F4787B508DCD}">
      <formula1>"S, V40, V50, V60, V70, V80, V90"</formula1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8E9D-50A8-4A3E-B669-0F9FC323012E}">
  <dimension ref="A1:G997"/>
  <sheetViews>
    <sheetView workbookViewId="0">
      <selection activeCell="A4" sqref="A4:G8"/>
    </sheetView>
  </sheetViews>
  <sheetFormatPr defaultRowHeight="14"/>
  <cols>
    <col min="1" max="1" width="27.08203125" style="148" customWidth="1"/>
    <col min="2" max="2" width="4.58203125" style="148" customWidth="1"/>
    <col min="3" max="3" width="22" style="148" customWidth="1"/>
    <col min="4" max="4" width="7.25" style="148" customWidth="1"/>
    <col min="5" max="5" width="11" style="148" customWidth="1"/>
    <col min="6" max="1024" width="11" style="149" customWidth="1"/>
    <col min="1025" max="16384" width="8.6640625" style="149"/>
  </cols>
  <sheetData>
    <row r="1" spans="1:7">
      <c r="A1" s="154" t="s">
        <v>9</v>
      </c>
      <c r="B1" s="153" t="s">
        <v>10</v>
      </c>
      <c r="C1" s="153" t="s">
        <v>0</v>
      </c>
      <c r="D1" s="153" t="s">
        <v>56</v>
      </c>
    </row>
    <row r="2" spans="1:7" ht="15.5">
      <c r="A2" s="310"/>
      <c r="B2" s="311"/>
      <c r="C2" s="312"/>
      <c r="D2" s="298">
        <v>129</v>
      </c>
      <c r="E2" s="148" t="s">
        <v>61</v>
      </c>
    </row>
    <row r="3" spans="1:7">
      <c r="A3" s="152" t="s">
        <v>62</v>
      </c>
      <c r="B3" s="151" t="s">
        <v>28</v>
      </c>
      <c r="C3" s="150"/>
      <c r="D3" s="150">
        <v>61</v>
      </c>
      <c r="E3" s="150">
        <v>73</v>
      </c>
      <c r="F3" s="553"/>
      <c r="G3" s="553">
        <v>70</v>
      </c>
    </row>
    <row r="4" spans="1:7">
      <c r="A4" s="152" t="s">
        <v>49</v>
      </c>
      <c r="B4" s="151" t="s">
        <v>34</v>
      </c>
      <c r="C4" s="150"/>
      <c r="D4" s="150">
        <v>100</v>
      </c>
      <c r="E4" s="150"/>
      <c r="F4" s="553"/>
      <c r="G4" s="553">
        <v>129</v>
      </c>
    </row>
    <row r="5" spans="1:7">
      <c r="A5" s="152" t="s">
        <v>60</v>
      </c>
      <c r="B5" s="151" t="s">
        <v>51</v>
      </c>
      <c r="C5" s="150"/>
      <c r="D5" s="150">
        <v>125</v>
      </c>
      <c r="E5" s="150">
        <v>164</v>
      </c>
      <c r="F5" s="553"/>
      <c r="G5" s="553">
        <v>148</v>
      </c>
    </row>
    <row r="6" spans="1:7">
      <c r="A6" s="152" t="s">
        <v>297</v>
      </c>
      <c r="B6" s="151" t="s">
        <v>34</v>
      </c>
      <c r="C6" s="150"/>
      <c r="D6" s="150"/>
      <c r="E6" s="150">
        <v>159</v>
      </c>
      <c r="F6" s="553"/>
      <c r="G6" s="553"/>
    </row>
    <row r="7" spans="1:7">
      <c r="A7" s="152" t="s">
        <v>298</v>
      </c>
      <c r="B7" s="151" t="s">
        <v>51</v>
      </c>
      <c r="C7" s="150"/>
      <c r="D7" s="150"/>
      <c r="E7" s="150">
        <v>181</v>
      </c>
      <c r="F7" s="553"/>
      <c r="G7" s="553"/>
    </row>
    <row r="8" spans="1:7">
      <c r="A8" s="152" t="s">
        <v>577</v>
      </c>
      <c r="B8" s="151" t="s">
        <v>51</v>
      </c>
      <c r="C8" s="150"/>
      <c r="D8" s="150"/>
      <c r="E8" s="150"/>
      <c r="F8" s="553"/>
      <c r="G8" s="553">
        <v>141</v>
      </c>
    </row>
    <row r="9" spans="1:7">
      <c r="A9" s="152"/>
      <c r="B9" s="151"/>
      <c r="C9" s="150"/>
      <c r="D9" s="150"/>
    </row>
    <row r="10" spans="1:7">
      <c r="A10" s="152"/>
      <c r="B10" s="151"/>
      <c r="C10" s="150"/>
      <c r="D10" s="150"/>
    </row>
    <row r="11" spans="1:7">
      <c r="A11" s="152"/>
      <c r="B11" s="151"/>
      <c r="C11" s="150"/>
      <c r="D11" s="150"/>
    </row>
    <row r="12" spans="1:7">
      <c r="A12" s="152"/>
      <c r="B12" s="151"/>
      <c r="C12" s="150"/>
      <c r="D12" s="150"/>
    </row>
    <row r="13" spans="1:7">
      <c r="A13" s="152"/>
      <c r="B13" s="151"/>
      <c r="C13" s="150"/>
      <c r="D13" s="150"/>
    </row>
    <row r="14" spans="1:7">
      <c r="A14" s="152"/>
      <c r="B14" s="151"/>
      <c r="C14" s="150"/>
      <c r="D14" s="150"/>
      <c r="E14" s="149"/>
    </row>
    <row r="15" spans="1:7">
      <c r="A15" s="152"/>
      <c r="B15" s="151"/>
      <c r="C15" s="150"/>
      <c r="D15" s="150"/>
      <c r="E15" s="149"/>
    </row>
    <row r="16" spans="1:7">
      <c r="A16" s="152"/>
      <c r="B16" s="151"/>
      <c r="C16" s="150"/>
      <c r="D16" s="150"/>
      <c r="E16" s="149"/>
    </row>
    <row r="17" spans="1:5">
      <c r="A17" s="152"/>
      <c r="B17" s="151"/>
      <c r="C17" s="150"/>
      <c r="D17" s="150"/>
      <c r="E17" s="149"/>
    </row>
    <row r="18" spans="1:5">
      <c r="A18" s="152"/>
      <c r="B18" s="151"/>
      <c r="C18" s="150"/>
      <c r="D18" s="150"/>
      <c r="E18" s="149"/>
    </row>
    <row r="19" spans="1:5">
      <c r="A19" s="152"/>
      <c r="B19" s="151"/>
      <c r="C19" s="150"/>
      <c r="D19" s="150"/>
      <c r="E19" s="149"/>
    </row>
    <row r="20" spans="1:5">
      <c r="A20" s="152"/>
      <c r="B20" s="151"/>
      <c r="C20" s="150"/>
      <c r="D20" s="150"/>
      <c r="E20" s="149"/>
    </row>
    <row r="21" spans="1:5">
      <c r="A21" s="152"/>
      <c r="B21" s="151"/>
      <c r="C21" s="150"/>
      <c r="D21" s="150"/>
      <c r="E21" s="149"/>
    </row>
    <row r="22" spans="1:5">
      <c r="A22" s="152"/>
      <c r="B22" s="151"/>
      <c r="C22" s="150"/>
      <c r="D22" s="150"/>
      <c r="E22" s="149"/>
    </row>
    <row r="23" spans="1:5">
      <c r="A23" s="152"/>
      <c r="B23" s="151"/>
      <c r="C23" s="150"/>
      <c r="D23" s="150"/>
      <c r="E23" s="149"/>
    </row>
    <row r="24" spans="1:5">
      <c r="A24" s="152"/>
      <c r="B24" s="151"/>
      <c r="C24" s="150"/>
      <c r="D24" s="150"/>
      <c r="E24" s="149"/>
    </row>
    <row r="25" spans="1:5">
      <c r="A25" s="152"/>
      <c r="B25" s="151"/>
      <c r="C25" s="150"/>
      <c r="D25" s="150"/>
      <c r="E25" s="149"/>
    </row>
    <row r="26" spans="1:5">
      <c r="A26" s="152"/>
      <c r="B26" s="151"/>
      <c r="C26" s="150"/>
      <c r="D26" s="150"/>
      <c r="E26" s="149"/>
    </row>
    <row r="27" spans="1:5">
      <c r="A27" s="152"/>
      <c r="B27" s="151"/>
      <c r="C27" s="150"/>
      <c r="D27" s="150"/>
      <c r="E27" s="149"/>
    </row>
    <row r="28" spans="1:5">
      <c r="A28" s="152"/>
      <c r="B28" s="151"/>
      <c r="C28" s="150"/>
      <c r="D28" s="150"/>
      <c r="E28" s="149"/>
    </row>
    <row r="29" spans="1:5">
      <c r="A29" s="152"/>
      <c r="B29" s="151"/>
      <c r="C29" s="150"/>
      <c r="D29" s="150"/>
      <c r="E29" s="149"/>
    </row>
    <row r="30" spans="1:5">
      <c r="A30" s="152"/>
      <c r="B30" s="151"/>
      <c r="C30" s="150"/>
      <c r="D30" s="150"/>
      <c r="E30" s="149"/>
    </row>
    <row r="31" spans="1:5">
      <c r="A31" s="152"/>
      <c r="B31" s="151"/>
      <c r="C31" s="150"/>
      <c r="D31" s="150"/>
      <c r="E31" s="149"/>
    </row>
    <row r="32" spans="1:5">
      <c r="A32" s="152"/>
      <c r="B32" s="151"/>
      <c r="C32" s="150"/>
      <c r="D32" s="150"/>
      <c r="E32" s="149"/>
    </row>
    <row r="33" spans="1:5">
      <c r="A33" s="152"/>
      <c r="B33" s="151"/>
      <c r="C33" s="150"/>
      <c r="D33" s="150"/>
      <c r="E33" s="149"/>
    </row>
    <row r="34" spans="1:5">
      <c r="A34" s="152"/>
      <c r="B34" s="151"/>
      <c r="C34" s="150"/>
      <c r="D34" s="150"/>
      <c r="E34" s="149"/>
    </row>
    <row r="35" spans="1:5">
      <c r="A35" s="152"/>
      <c r="B35" s="151"/>
      <c r="C35" s="150"/>
      <c r="D35" s="150"/>
      <c r="E35" s="149"/>
    </row>
    <row r="36" spans="1:5">
      <c r="A36" s="152"/>
      <c r="B36" s="151"/>
      <c r="C36" s="150"/>
      <c r="D36" s="150"/>
      <c r="E36" s="149"/>
    </row>
    <row r="37" spans="1:5">
      <c r="A37" s="152"/>
      <c r="B37" s="151"/>
      <c r="C37" s="150"/>
      <c r="D37" s="150"/>
      <c r="E37" s="149"/>
    </row>
    <row r="38" spans="1:5">
      <c r="A38" s="152"/>
      <c r="B38" s="151"/>
      <c r="C38" s="150"/>
      <c r="D38" s="150"/>
      <c r="E38" s="149"/>
    </row>
    <row r="39" spans="1:5">
      <c r="A39" s="152"/>
      <c r="B39" s="151"/>
      <c r="C39" s="150"/>
      <c r="D39" s="150"/>
      <c r="E39" s="149"/>
    </row>
    <row r="40" spans="1:5">
      <c r="A40" s="152"/>
      <c r="B40" s="151"/>
      <c r="C40" s="150"/>
      <c r="D40" s="150"/>
      <c r="E40" s="149"/>
    </row>
    <row r="41" spans="1:5">
      <c r="A41" s="152"/>
      <c r="B41" s="151"/>
      <c r="C41" s="150"/>
      <c r="D41" s="150"/>
      <c r="E41" s="149"/>
    </row>
    <row r="42" spans="1:5">
      <c r="A42" s="152"/>
      <c r="B42" s="151"/>
      <c r="C42" s="150"/>
      <c r="D42" s="150"/>
      <c r="E42" s="149"/>
    </row>
    <row r="43" spans="1:5">
      <c r="A43" s="152"/>
      <c r="B43" s="151"/>
      <c r="C43" s="150"/>
      <c r="D43" s="150"/>
      <c r="E43" s="149"/>
    </row>
    <row r="44" spans="1:5">
      <c r="A44" s="152"/>
      <c r="B44" s="151"/>
      <c r="C44" s="150"/>
      <c r="D44" s="150"/>
      <c r="E44" s="149"/>
    </row>
    <row r="45" spans="1:5">
      <c r="A45" s="152"/>
      <c r="B45" s="151"/>
      <c r="C45" s="150"/>
      <c r="D45" s="150"/>
      <c r="E45" s="149"/>
    </row>
    <row r="46" spans="1:5">
      <c r="A46" s="152"/>
      <c r="B46" s="151"/>
      <c r="C46" s="150"/>
      <c r="D46" s="150"/>
      <c r="E46" s="149"/>
    </row>
    <row r="47" spans="1:5">
      <c r="A47" s="152"/>
      <c r="B47" s="151"/>
      <c r="C47" s="150"/>
      <c r="D47" s="150"/>
      <c r="E47" s="149"/>
    </row>
    <row r="48" spans="1:5">
      <c r="A48" s="152"/>
      <c r="B48" s="151"/>
      <c r="C48" s="150"/>
      <c r="D48" s="150"/>
      <c r="E48" s="149"/>
    </row>
    <row r="49" spans="1:5">
      <c r="A49" s="152"/>
      <c r="B49" s="151"/>
      <c r="C49" s="150"/>
      <c r="D49" s="150"/>
      <c r="E49" s="149"/>
    </row>
    <row r="50" spans="1:5">
      <c r="A50" s="152"/>
      <c r="B50" s="151"/>
      <c r="C50" s="150"/>
      <c r="D50" s="150"/>
      <c r="E50" s="149"/>
    </row>
    <row r="51" spans="1:5">
      <c r="A51" s="152"/>
      <c r="B51" s="151"/>
      <c r="C51" s="150"/>
      <c r="D51" s="150"/>
      <c r="E51" s="149"/>
    </row>
    <row r="52" spans="1:5">
      <c r="A52" s="152"/>
      <c r="B52" s="151"/>
      <c r="C52" s="150"/>
      <c r="D52" s="150"/>
      <c r="E52" s="149"/>
    </row>
    <row r="53" spans="1:5">
      <c r="A53" s="152"/>
      <c r="B53" s="151"/>
      <c r="C53" s="150"/>
      <c r="D53" s="150"/>
      <c r="E53" s="149"/>
    </row>
    <row r="54" spans="1:5">
      <c r="A54" s="152"/>
      <c r="B54" s="151"/>
      <c r="C54" s="150"/>
      <c r="D54" s="150"/>
      <c r="E54" s="149"/>
    </row>
    <row r="55" spans="1:5">
      <c r="A55" s="152"/>
      <c r="B55" s="151"/>
      <c r="C55" s="150"/>
      <c r="D55" s="150"/>
      <c r="E55" s="149"/>
    </row>
    <row r="56" spans="1:5">
      <c r="A56" s="152"/>
      <c r="B56" s="151"/>
      <c r="C56" s="150"/>
      <c r="D56" s="150"/>
      <c r="E56" s="149"/>
    </row>
    <row r="57" spans="1:5">
      <c r="A57" s="152"/>
      <c r="B57" s="151"/>
      <c r="C57" s="150"/>
      <c r="D57" s="150"/>
      <c r="E57" s="149"/>
    </row>
    <row r="58" spans="1:5">
      <c r="A58" s="152"/>
      <c r="B58" s="151"/>
      <c r="C58" s="150"/>
      <c r="D58" s="150"/>
      <c r="E58" s="149"/>
    </row>
    <row r="59" spans="1:5">
      <c r="A59" s="152"/>
      <c r="B59" s="151"/>
      <c r="C59" s="150"/>
      <c r="D59" s="150"/>
      <c r="E59" s="149"/>
    </row>
    <row r="60" spans="1:5">
      <c r="A60" s="152"/>
      <c r="B60" s="151"/>
      <c r="C60" s="150"/>
      <c r="D60" s="150"/>
      <c r="E60" s="149"/>
    </row>
    <row r="61" spans="1:5">
      <c r="A61" s="152"/>
      <c r="B61" s="151"/>
      <c r="C61" s="150"/>
      <c r="D61" s="150"/>
      <c r="E61" s="149"/>
    </row>
    <row r="62" spans="1:5">
      <c r="A62" s="152"/>
      <c r="B62" s="151"/>
      <c r="C62" s="150"/>
      <c r="D62" s="150"/>
      <c r="E62" s="149"/>
    </row>
    <row r="63" spans="1:5">
      <c r="A63" s="152"/>
      <c r="B63" s="151"/>
      <c r="C63" s="150"/>
      <c r="D63" s="150"/>
      <c r="E63" s="149"/>
    </row>
    <row r="64" spans="1:5">
      <c r="A64" s="152"/>
      <c r="B64" s="151"/>
      <c r="C64" s="150"/>
      <c r="D64" s="150"/>
      <c r="E64" s="149"/>
    </row>
    <row r="65" spans="1:5">
      <c r="A65" s="152"/>
      <c r="B65" s="151"/>
      <c r="C65" s="150"/>
      <c r="D65" s="150"/>
      <c r="E65" s="149"/>
    </row>
    <row r="66" spans="1:5">
      <c r="A66" s="152"/>
      <c r="B66" s="151"/>
      <c r="C66" s="150"/>
      <c r="D66" s="150"/>
      <c r="E66" s="149"/>
    </row>
    <row r="67" spans="1:5">
      <c r="A67" s="152"/>
      <c r="B67" s="151"/>
      <c r="C67" s="150"/>
      <c r="D67" s="150"/>
      <c r="E67" s="149"/>
    </row>
    <row r="68" spans="1:5">
      <c r="A68" s="152"/>
      <c r="B68" s="151"/>
      <c r="C68" s="150"/>
      <c r="D68" s="150"/>
      <c r="E68" s="149"/>
    </row>
    <row r="69" spans="1:5">
      <c r="A69" s="152"/>
      <c r="B69" s="151"/>
      <c r="C69" s="150"/>
      <c r="D69" s="150"/>
      <c r="E69" s="149"/>
    </row>
    <row r="70" spans="1:5">
      <c r="A70" s="152"/>
      <c r="B70" s="151"/>
      <c r="C70" s="150"/>
      <c r="D70" s="150"/>
      <c r="E70" s="149"/>
    </row>
    <row r="71" spans="1:5">
      <c r="A71" s="152"/>
      <c r="B71" s="151"/>
      <c r="C71" s="150"/>
      <c r="D71" s="150"/>
      <c r="E71" s="149"/>
    </row>
    <row r="72" spans="1:5">
      <c r="A72" s="152"/>
      <c r="B72" s="151"/>
      <c r="C72" s="150"/>
      <c r="D72" s="150"/>
      <c r="E72" s="149"/>
    </row>
    <row r="73" spans="1:5">
      <c r="A73" s="152"/>
      <c r="B73" s="151"/>
      <c r="C73" s="150"/>
      <c r="D73" s="150"/>
      <c r="E73" s="149"/>
    </row>
    <row r="74" spans="1:5">
      <c r="A74" s="152"/>
      <c r="B74" s="151"/>
      <c r="C74" s="150"/>
      <c r="D74" s="150"/>
      <c r="E74" s="149"/>
    </row>
    <row r="75" spans="1:5">
      <c r="A75" s="152"/>
      <c r="B75" s="151"/>
      <c r="C75" s="150"/>
      <c r="D75" s="150"/>
      <c r="E75" s="149"/>
    </row>
    <row r="76" spans="1:5">
      <c r="A76" s="152"/>
      <c r="B76" s="151"/>
      <c r="C76" s="150"/>
      <c r="D76" s="150"/>
      <c r="E76" s="149"/>
    </row>
    <row r="77" spans="1:5">
      <c r="A77" s="152"/>
      <c r="B77" s="151"/>
      <c r="C77" s="150"/>
      <c r="D77" s="150"/>
      <c r="E77" s="149"/>
    </row>
    <row r="78" spans="1:5">
      <c r="A78" s="152"/>
      <c r="B78" s="151"/>
      <c r="C78" s="150"/>
      <c r="D78" s="150"/>
      <c r="E78" s="149"/>
    </row>
    <row r="79" spans="1:5">
      <c r="A79" s="152"/>
      <c r="B79" s="151"/>
      <c r="C79" s="150"/>
      <c r="D79" s="150"/>
      <c r="E79" s="149"/>
    </row>
    <row r="80" spans="1:5">
      <c r="A80" s="152"/>
      <c r="B80" s="151"/>
      <c r="C80" s="150"/>
      <c r="D80" s="150"/>
      <c r="E80" s="149"/>
    </row>
    <row r="81" spans="1:5">
      <c r="A81" s="152"/>
      <c r="B81" s="151"/>
      <c r="C81" s="150"/>
      <c r="D81" s="150"/>
      <c r="E81" s="149"/>
    </row>
    <row r="82" spans="1:5">
      <c r="A82" s="152"/>
      <c r="B82" s="151"/>
      <c r="C82" s="150"/>
      <c r="D82" s="150"/>
      <c r="E82" s="149"/>
    </row>
    <row r="83" spans="1:5">
      <c r="A83" s="152"/>
      <c r="B83" s="151"/>
      <c r="C83" s="150"/>
      <c r="D83" s="150"/>
      <c r="E83" s="149"/>
    </row>
    <row r="84" spans="1:5">
      <c r="A84" s="152"/>
      <c r="B84" s="151"/>
      <c r="C84" s="150"/>
      <c r="D84" s="150"/>
      <c r="E84" s="149"/>
    </row>
    <row r="85" spans="1:5">
      <c r="A85" s="152"/>
      <c r="B85" s="151"/>
      <c r="C85" s="150"/>
      <c r="D85" s="150"/>
      <c r="E85" s="149"/>
    </row>
    <row r="86" spans="1:5">
      <c r="A86" s="152"/>
      <c r="B86" s="151"/>
      <c r="C86" s="150"/>
      <c r="D86" s="150"/>
      <c r="E86" s="149"/>
    </row>
    <row r="87" spans="1:5">
      <c r="A87" s="152"/>
      <c r="B87" s="151"/>
      <c r="C87" s="150"/>
      <c r="D87" s="150"/>
      <c r="E87" s="149"/>
    </row>
    <row r="88" spans="1:5">
      <c r="A88" s="152"/>
      <c r="B88" s="151"/>
      <c r="C88" s="150"/>
      <c r="D88" s="150"/>
      <c r="E88" s="149"/>
    </row>
    <row r="89" spans="1:5">
      <c r="A89" s="152"/>
      <c r="B89" s="151"/>
      <c r="C89" s="150"/>
      <c r="D89" s="150"/>
      <c r="E89" s="149"/>
    </row>
    <row r="90" spans="1:5">
      <c r="A90" s="152"/>
      <c r="B90" s="151"/>
      <c r="C90" s="150"/>
      <c r="D90" s="150"/>
      <c r="E90" s="149"/>
    </row>
    <row r="91" spans="1:5">
      <c r="A91" s="152"/>
      <c r="B91" s="151"/>
      <c r="C91" s="150"/>
      <c r="D91" s="150"/>
      <c r="E91" s="149"/>
    </row>
    <row r="92" spans="1:5">
      <c r="A92" s="152"/>
      <c r="B92" s="151"/>
      <c r="C92" s="150"/>
      <c r="D92" s="150"/>
      <c r="E92" s="149"/>
    </row>
    <row r="93" spans="1:5">
      <c r="A93" s="152"/>
      <c r="B93" s="151"/>
      <c r="C93" s="150"/>
      <c r="D93" s="150"/>
      <c r="E93" s="149"/>
    </row>
    <row r="94" spans="1:5">
      <c r="A94" s="152"/>
      <c r="B94" s="151"/>
      <c r="C94" s="150"/>
      <c r="D94" s="150"/>
      <c r="E94" s="149"/>
    </row>
    <row r="95" spans="1:5">
      <c r="A95" s="152"/>
      <c r="B95" s="151"/>
      <c r="C95" s="150"/>
      <c r="D95" s="150"/>
      <c r="E95" s="149"/>
    </row>
    <row r="96" spans="1:5">
      <c r="A96" s="152"/>
      <c r="B96" s="151"/>
      <c r="C96" s="150"/>
      <c r="D96" s="150"/>
      <c r="E96" s="149"/>
    </row>
    <row r="97" spans="1:5">
      <c r="A97" s="152"/>
      <c r="B97" s="151"/>
      <c r="C97" s="150"/>
      <c r="D97" s="150"/>
      <c r="E97" s="149"/>
    </row>
    <row r="98" spans="1:5">
      <c r="A98" s="152"/>
      <c r="B98" s="151"/>
      <c r="C98" s="150"/>
      <c r="D98" s="150"/>
      <c r="E98" s="149"/>
    </row>
    <row r="99" spans="1:5">
      <c r="A99" s="152"/>
      <c r="B99" s="151"/>
      <c r="C99" s="150"/>
      <c r="D99" s="150"/>
      <c r="E99" s="149"/>
    </row>
    <row r="100" spans="1:5">
      <c r="A100" s="152"/>
      <c r="B100" s="151"/>
      <c r="C100" s="150"/>
      <c r="D100" s="150"/>
      <c r="E100" s="149"/>
    </row>
    <row r="101" spans="1:5">
      <c r="A101" s="152"/>
      <c r="B101" s="151"/>
      <c r="C101" s="150"/>
      <c r="D101" s="150"/>
      <c r="E101" s="149"/>
    </row>
    <row r="102" spans="1:5">
      <c r="A102" s="152"/>
      <c r="B102" s="151"/>
      <c r="C102" s="150"/>
      <c r="D102" s="150"/>
      <c r="E102" s="149"/>
    </row>
    <row r="103" spans="1:5">
      <c r="A103" s="152"/>
      <c r="B103" s="151"/>
      <c r="C103" s="150"/>
      <c r="D103" s="150"/>
      <c r="E103" s="149"/>
    </row>
    <row r="104" spans="1:5">
      <c r="A104" s="152"/>
      <c r="B104" s="151"/>
      <c r="C104" s="150"/>
      <c r="D104" s="150"/>
      <c r="E104" s="149"/>
    </row>
    <row r="105" spans="1:5">
      <c r="A105" s="152"/>
      <c r="B105" s="151"/>
      <c r="C105" s="150"/>
      <c r="D105" s="150"/>
      <c r="E105" s="149"/>
    </row>
    <row r="106" spans="1:5">
      <c r="A106" s="152"/>
      <c r="B106" s="151"/>
      <c r="C106" s="150"/>
      <c r="D106" s="150"/>
      <c r="E106" s="149"/>
    </row>
    <row r="107" spans="1:5">
      <c r="A107" s="152"/>
      <c r="B107" s="151"/>
      <c r="C107" s="150"/>
      <c r="D107" s="150"/>
      <c r="E107" s="149"/>
    </row>
    <row r="108" spans="1:5">
      <c r="A108" s="152"/>
      <c r="B108" s="151"/>
      <c r="C108" s="150"/>
      <c r="D108" s="150"/>
      <c r="E108" s="149"/>
    </row>
    <row r="109" spans="1:5">
      <c r="A109" s="152"/>
      <c r="B109" s="151"/>
      <c r="C109" s="150"/>
      <c r="D109" s="150"/>
      <c r="E109" s="149"/>
    </row>
    <row r="110" spans="1:5">
      <c r="A110" s="152"/>
      <c r="B110" s="151"/>
      <c r="C110" s="150"/>
      <c r="D110" s="150"/>
      <c r="E110" s="149"/>
    </row>
    <row r="111" spans="1:5">
      <c r="A111" s="152"/>
      <c r="B111" s="151"/>
      <c r="C111" s="150"/>
      <c r="D111" s="150"/>
      <c r="E111" s="149"/>
    </row>
    <row r="112" spans="1:5">
      <c r="A112" s="152"/>
      <c r="B112" s="151"/>
      <c r="C112" s="150"/>
      <c r="D112" s="150"/>
      <c r="E112" s="149"/>
    </row>
    <row r="113" spans="1:5">
      <c r="A113" s="152"/>
      <c r="B113" s="151"/>
      <c r="C113" s="150"/>
      <c r="D113" s="150"/>
      <c r="E113" s="149"/>
    </row>
    <row r="114" spans="1:5">
      <c r="A114" s="152"/>
      <c r="B114" s="151"/>
      <c r="C114" s="150"/>
      <c r="D114" s="150"/>
      <c r="E114" s="149"/>
    </row>
    <row r="115" spans="1:5">
      <c r="A115" s="152"/>
      <c r="B115" s="151"/>
      <c r="C115" s="150"/>
      <c r="D115" s="150"/>
      <c r="E115" s="149"/>
    </row>
    <row r="116" spans="1:5">
      <c r="A116" s="152"/>
      <c r="B116" s="151"/>
      <c r="C116" s="150"/>
      <c r="D116" s="150"/>
      <c r="E116" s="149"/>
    </row>
    <row r="117" spans="1:5">
      <c r="A117" s="152"/>
      <c r="B117" s="151"/>
      <c r="C117" s="150"/>
      <c r="D117" s="150"/>
      <c r="E117" s="149"/>
    </row>
    <row r="118" spans="1:5">
      <c r="A118" s="152"/>
      <c r="B118" s="151"/>
      <c r="C118" s="150"/>
      <c r="D118" s="150"/>
      <c r="E118" s="149"/>
    </row>
    <row r="119" spans="1:5">
      <c r="A119" s="152"/>
      <c r="B119" s="151"/>
      <c r="C119" s="150"/>
      <c r="D119" s="150"/>
      <c r="E119" s="149"/>
    </row>
    <row r="120" spans="1:5">
      <c r="A120" s="152"/>
      <c r="B120" s="151"/>
      <c r="C120" s="150"/>
      <c r="D120" s="150"/>
      <c r="E120" s="149"/>
    </row>
    <row r="121" spans="1:5">
      <c r="A121" s="152"/>
      <c r="B121" s="151"/>
      <c r="C121" s="150"/>
      <c r="D121" s="150"/>
      <c r="E121" s="149"/>
    </row>
    <row r="122" spans="1:5">
      <c r="A122" s="152"/>
      <c r="B122" s="151"/>
      <c r="C122" s="150"/>
      <c r="D122" s="150"/>
      <c r="E122" s="149"/>
    </row>
    <row r="123" spans="1:5">
      <c r="A123" s="152"/>
      <c r="B123" s="151"/>
      <c r="C123" s="150"/>
      <c r="D123" s="150"/>
      <c r="E123" s="149"/>
    </row>
    <row r="124" spans="1:5">
      <c r="A124" s="152"/>
      <c r="B124" s="151"/>
      <c r="C124" s="150"/>
      <c r="D124" s="150"/>
      <c r="E124" s="149"/>
    </row>
    <row r="125" spans="1:5">
      <c r="A125" s="152"/>
      <c r="B125" s="151"/>
      <c r="C125" s="150"/>
      <c r="D125" s="150"/>
      <c r="E125" s="149"/>
    </row>
    <row r="126" spans="1:5">
      <c r="A126" s="152"/>
      <c r="B126" s="151"/>
      <c r="C126" s="150"/>
      <c r="D126" s="150"/>
      <c r="E126" s="149"/>
    </row>
    <row r="127" spans="1:5">
      <c r="A127" s="152"/>
      <c r="B127" s="151"/>
      <c r="C127" s="150"/>
      <c r="D127" s="150"/>
      <c r="E127" s="149"/>
    </row>
    <row r="128" spans="1:5">
      <c r="A128" s="152"/>
      <c r="B128" s="151"/>
      <c r="C128" s="150"/>
      <c r="D128" s="150"/>
      <c r="E128" s="149"/>
    </row>
    <row r="129" spans="1:5">
      <c r="A129" s="152"/>
      <c r="B129" s="151"/>
      <c r="C129" s="150"/>
      <c r="D129" s="150"/>
      <c r="E129" s="149"/>
    </row>
    <row r="130" spans="1:5">
      <c r="A130" s="152"/>
      <c r="B130" s="151"/>
      <c r="C130" s="150"/>
      <c r="D130" s="150"/>
      <c r="E130" s="149"/>
    </row>
    <row r="131" spans="1:5">
      <c r="A131" s="152"/>
      <c r="B131" s="151"/>
      <c r="C131" s="150"/>
      <c r="D131" s="150"/>
      <c r="E131" s="149"/>
    </row>
    <row r="132" spans="1:5">
      <c r="A132" s="152"/>
      <c r="B132" s="151"/>
      <c r="C132" s="150"/>
      <c r="D132" s="150"/>
      <c r="E132" s="149"/>
    </row>
    <row r="133" spans="1:5">
      <c r="A133" s="152"/>
      <c r="B133" s="151"/>
      <c r="C133" s="150"/>
      <c r="D133" s="150"/>
      <c r="E133" s="149"/>
    </row>
    <row r="134" spans="1:5">
      <c r="A134" s="152"/>
      <c r="B134" s="151"/>
      <c r="C134" s="150"/>
      <c r="D134" s="150"/>
      <c r="E134" s="149"/>
    </row>
    <row r="135" spans="1:5">
      <c r="A135" s="152"/>
      <c r="B135" s="151"/>
      <c r="C135" s="150"/>
      <c r="D135" s="150"/>
      <c r="E135" s="149"/>
    </row>
    <row r="136" spans="1:5">
      <c r="A136" s="152"/>
      <c r="B136" s="151"/>
      <c r="C136" s="150"/>
      <c r="D136" s="150"/>
      <c r="E136" s="149"/>
    </row>
    <row r="137" spans="1:5">
      <c r="A137" s="152"/>
      <c r="B137" s="151"/>
      <c r="C137" s="150"/>
      <c r="D137" s="150"/>
      <c r="E137" s="149"/>
    </row>
    <row r="138" spans="1:5">
      <c r="A138" s="152"/>
      <c r="B138" s="151"/>
      <c r="C138" s="150"/>
      <c r="D138" s="150"/>
      <c r="E138" s="149"/>
    </row>
    <row r="139" spans="1:5">
      <c r="A139" s="152"/>
      <c r="B139" s="151"/>
      <c r="C139" s="150"/>
      <c r="D139" s="150"/>
      <c r="E139" s="149"/>
    </row>
    <row r="140" spans="1:5">
      <c r="A140" s="152"/>
      <c r="B140" s="151"/>
      <c r="C140" s="150"/>
      <c r="D140" s="150"/>
      <c r="E140" s="149"/>
    </row>
    <row r="141" spans="1:5">
      <c r="A141" s="152"/>
      <c r="B141" s="151"/>
      <c r="C141" s="150"/>
      <c r="D141" s="150"/>
      <c r="E141" s="149"/>
    </row>
    <row r="142" spans="1:5">
      <c r="A142" s="152"/>
      <c r="B142" s="151"/>
      <c r="C142" s="150"/>
      <c r="D142" s="150"/>
      <c r="E142" s="149"/>
    </row>
    <row r="143" spans="1:5">
      <c r="A143" s="152"/>
      <c r="B143" s="151"/>
      <c r="C143" s="150"/>
      <c r="D143" s="150"/>
      <c r="E143" s="149"/>
    </row>
    <row r="144" spans="1:5">
      <c r="A144" s="152"/>
      <c r="B144" s="151"/>
      <c r="C144" s="150"/>
      <c r="D144" s="150"/>
      <c r="E144" s="149"/>
    </row>
    <row r="145" spans="1:5">
      <c r="A145" s="152"/>
      <c r="B145" s="151"/>
      <c r="C145" s="150"/>
      <c r="D145" s="150"/>
      <c r="E145" s="149"/>
    </row>
    <row r="146" spans="1:5">
      <c r="A146" s="152"/>
      <c r="B146" s="151"/>
      <c r="C146" s="150"/>
      <c r="D146" s="150"/>
      <c r="E146" s="149"/>
    </row>
    <row r="147" spans="1:5">
      <c r="A147" s="152"/>
      <c r="B147" s="151"/>
      <c r="C147" s="150"/>
      <c r="D147" s="150"/>
      <c r="E147" s="149"/>
    </row>
    <row r="148" spans="1:5">
      <c r="A148" s="152"/>
      <c r="B148" s="151"/>
      <c r="C148" s="150"/>
      <c r="D148" s="150"/>
      <c r="E148" s="149"/>
    </row>
    <row r="149" spans="1:5">
      <c r="A149" s="152"/>
      <c r="B149" s="151"/>
      <c r="C149" s="150"/>
      <c r="D149" s="150"/>
      <c r="E149" s="149"/>
    </row>
    <row r="150" spans="1:5">
      <c r="A150" s="152"/>
      <c r="B150" s="151"/>
      <c r="C150" s="150"/>
      <c r="D150" s="150"/>
      <c r="E150" s="149"/>
    </row>
    <row r="151" spans="1:5">
      <c r="A151" s="152"/>
      <c r="B151" s="151"/>
      <c r="C151" s="150"/>
      <c r="D151" s="150"/>
      <c r="E151" s="149"/>
    </row>
    <row r="152" spans="1:5">
      <c r="A152" s="152"/>
      <c r="B152" s="151"/>
      <c r="C152" s="150"/>
      <c r="D152" s="150"/>
      <c r="E152" s="149"/>
    </row>
    <row r="153" spans="1:5">
      <c r="A153" s="152"/>
      <c r="B153" s="151"/>
      <c r="C153" s="150"/>
      <c r="D153" s="150"/>
      <c r="E153" s="149"/>
    </row>
    <row r="154" spans="1:5">
      <c r="A154" s="152"/>
      <c r="B154" s="151"/>
      <c r="C154" s="150"/>
      <c r="D154" s="150"/>
      <c r="E154" s="149"/>
    </row>
    <row r="155" spans="1:5">
      <c r="A155" s="152"/>
      <c r="B155" s="151"/>
      <c r="C155" s="150"/>
      <c r="D155" s="150"/>
      <c r="E155" s="149"/>
    </row>
    <row r="156" spans="1:5">
      <c r="A156" s="152"/>
      <c r="B156" s="151"/>
      <c r="C156" s="150"/>
      <c r="D156" s="150"/>
      <c r="E156" s="149"/>
    </row>
    <row r="157" spans="1:5">
      <c r="A157" s="152"/>
      <c r="B157" s="151"/>
      <c r="C157" s="150"/>
      <c r="D157" s="150"/>
      <c r="E157" s="149"/>
    </row>
    <row r="158" spans="1:5">
      <c r="A158" s="152"/>
      <c r="B158" s="151"/>
      <c r="C158" s="150"/>
      <c r="D158" s="150"/>
      <c r="E158" s="149"/>
    </row>
    <row r="159" spans="1:5">
      <c r="A159" s="152"/>
      <c r="B159" s="151"/>
      <c r="C159" s="150"/>
      <c r="D159" s="150"/>
      <c r="E159" s="149"/>
    </row>
    <row r="160" spans="1:5">
      <c r="A160" s="152"/>
      <c r="B160" s="151"/>
      <c r="C160" s="150"/>
      <c r="D160" s="150"/>
      <c r="E160" s="149"/>
    </row>
    <row r="161" spans="1:5">
      <c r="A161" s="152"/>
      <c r="B161" s="151"/>
      <c r="C161" s="150"/>
      <c r="D161" s="150"/>
      <c r="E161" s="149"/>
    </row>
    <row r="162" spans="1:5">
      <c r="A162" s="152"/>
      <c r="B162" s="151"/>
      <c r="C162" s="150"/>
      <c r="D162" s="150"/>
      <c r="E162" s="149"/>
    </row>
    <row r="163" spans="1:5">
      <c r="A163" s="152"/>
      <c r="B163" s="151"/>
      <c r="C163" s="150"/>
      <c r="D163" s="150"/>
      <c r="E163" s="149"/>
    </row>
    <row r="164" spans="1:5">
      <c r="A164" s="152"/>
      <c r="B164" s="151"/>
      <c r="C164" s="150"/>
      <c r="D164" s="150"/>
      <c r="E164" s="149"/>
    </row>
    <row r="165" spans="1:5">
      <c r="A165" s="152"/>
      <c r="B165" s="151"/>
      <c r="C165" s="150"/>
      <c r="D165" s="150"/>
      <c r="E165" s="149"/>
    </row>
    <row r="166" spans="1:5">
      <c r="A166" s="152"/>
      <c r="B166" s="151"/>
      <c r="C166" s="150"/>
      <c r="D166" s="150"/>
      <c r="E166" s="149"/>
    </row>
    <row r="167" spans="1:5">
      <c r="A167" s="152"/>
      <c r="B167" s="151"/>
      <c r="C167" s="150"/>
      <c r="D167" s="150"/>
      <c r="E167" s="149"/>
    </row>
    <row r="168" spans="1:5">
      <c r="A168" s="152"/>
      <c r="B168" s="151"/>
      <c r="C168" s="150"/>
      <c r="D168" s="150"/>
      <c r="E168" s="149"/>
    </row>
    <row r="169" spans="1:5">
      <c r="A169" s="152"/>
      <c r="B169" s="151"/>
      <c r="C169" s="150"/>
      <c r="D169" s="150"/>
      <c r="E169" s="149"/>
    </row>
    <row r="170" spans="1:5">
      <c r="A170" s="152"/>
      <c r="B170" s="151"/>
      <c r="C170" s="150"/>
      <c r="D170" s="150"/>
      <c r="E170" s="149"/>
    </row>
    <row r="171" spans="1:5">
      <c r="A171" s="152"/>
      <c r="B171" s="151"/>
      <c r="C171" s="150"/>
      <c r="D171" s="150"/>
      <c r="E171" s="149"/>
    </row>
    <row r="172" spans="1:5">
      <c r="A172" s="152"/>
      <c r="B172" s="151"/>
      <c r="C172" s="150"/>
      <c r="D172" s="150"/>
      <c r="E172" s="149"/>
    </row>
    <row r="173" spans="1:5">
      <c r="A173" s="152"/>
      <c r="B173" s="151"/>
      <c r="C173" s="150"/>
      <c r="D173" s="150"/>
      <c r="E173" s="149"/>
    </row>
    <row r="174" spans="1:5">
      <c r="A174" s="152"/>
      <c r="B174" s="151"/>
      <c r="C174" s="150"/>
      <c r="D174" s="150"/>
      <c r="E174" s="149"/>
    </row>
    <row r="175" spans="1:5">
      <c r="A175" s="152"/>
      <c r="B175" s="151"/>
      <c r="C175" s="150"/>
      <c r="D175" s="150"/>
      <c r="E175" s="149"/>
    </row>
    <row r="176" spans="1:5">
      <c r="A176" s="152"/>
      <c r="B176" s="151"/>
      <c r="C176" s="150"/>
      <c r="D176" s="150"/>
      <c r="E176" s="149"/>
    </row>
    <row r="177" spans="1:5">
      <c r="A177" s="152"/>
      <c r="B177" s="151"/>
      <c r="C177" s="150"/>
      <c r="D177" s="150"/>
      <c r="E177" s="149"/>
    </row>
    <row r="178" spans="1:5">
      <c r="A178" s="152"/>
      <c r="B178" s="151"/>
      <c r="C178" s="150"/>
      <c r="D178" s="150"/>
      <c r="E178" s="149"/>
    </row>
    <row r="179" spans="1:5">
      <c r="A179" s="152"/>
      <c r="B179" s="151"/>
      <c r="C179" s="150"/>
      <c r="D179" s="150"/>
      <c r="E179" s="149"/>
    </row>
    <row r="180" spans="1:5">
      <c r="A180" s="152"/>
      <c r="B180" s="151"/>
      <c r="C180" s="150"/>
      <c r="D180" s="150"/>
      <c r="E180" s="149"/>
    </row>
    <row r="181" spans="1:5">
      <c r="A181" s="152"/>
      <c r="B181" s="151"/>
      <c r="C181" s="150"/>
      <c r="D181" s="150"/>
      <c r="E181" s="149"/>
    </row>
    <row r="182" spans="1:5">
      <c r="A182" s="152"/>
      <c r="B182" s="151"/>
      <c r="C182" s="150"/>
      <c r="D182" s="150"/>
      <c r="E182" s="149"/>
    </row>
    <row r="183" spans="1:5">
      <c r="A183" s="152"/>
      <c r="B183" s="151"/>
      <c r="C183" s="150"/>
      <c r="D183" s="150"/>
      <c r="E183" s="149"/>
    </row>
    <row r="184" spans="1:5">
      <c r="A184" s="152"/>
      <c r="B184" s="151"/>
      <c r="C184" s="150"/>
      <c r="D184" s="150"/>
      <c r="E184" s="149"/>
    </row>
    <row r="185" spans="1:5">
      <c r="A185" s="152"/>
      <c r="B185" s="151"/>
      <c r="C185" s="150"/>
      <c r="D185" s="150"/>
      <c r="E185" s="149"/>
    </row>
    <row r="186" spans="1:5">
      <c r="A186" s="152"/>
      <c r="B186" s="151"/>
      <c r="C186" s="150"/>
      <c r="D186" s="150"/>
      <c r="E186" s="149"/>
    </row>
    <row r="187" spans="1:5">
      <c r="A187" s="152"/>
      <c r="B187" s="151"/>
      <c r="C187" s="150"/>
      <c r="D187" s="150"/>
      <c r="E187" s="149"/>
    </row>
    <row r="188" spans="1:5">
      <c r="A188" s="152"/>
      <c r="B188" s="151"/>
      <c r="C188" s="150"/>
      <c r="D188" s="150"/>
      <c r="E188" s="149"/>
    </row>
    <row r="189" spans="1:5">
      <c r="A189" s="152"/>
      <c r="B189" s="151"/>
      <c r="C189" s="150"/>
      <c r="D189" s="150"/>
      <c r="E189" s="149"/>
    </row>
    <row r="190" spans="1:5">
      <c r="A190" s="152"/>
      <c r="B190" s="151"/>
      <c r="C190" s="150"/>
      <c r="D190" s="150"/>
      <c r="E190" s="149"/>
    </row>
    <row r="191" spans="1:5">
      <c r="A191" s="152"/>
      <c r="B191" s="151"/>
      <c r="C191" s="150"/>
      <c r="D191" s="150"/>
      <c r="E191" s="149"/>
    </row>
    <row r="192" spans="1:5">
      <c r="A192" s="152"/>
      <c r="B192" s="151"/>
      <c r="C192" s="150"/>
      <c r="D192" s="150"/>
      <c r="E192" s="149"/>
    </row>
    <row r="193" spans="1:5">
      <c r="A193" s="152"/>
      <c r="B193" s="151"/>
      <c r="C193" s="150"/>
      <c r="D193" s="150"/>
      <c r="E193" s="149"/>
    </row>
    <row r="194" spans="1:5">
      <c r="A194" s="152"/>
      <c r="B194" s="151"/>
      <c r="C194" s="150"/>
      <c r="D194" s="150"/>
      <c r="E194" s="149"/>
    </row>
    <row r="195" spans="1:5">
      <c r="A195" s="152"/>
      <c r="B195" s="151"/>
      <c r="C195" s="150"/>
      <c r="D195" s="150"/>
      <c r="E195" s="149"/>
    </row>
    <row r="196" spans="1:5">
      <c r="A196" s="152"/>
      <c r="B196" s="151"/>
      <c r="C196" s="150"/>
      <c r="D196" s="150"/>
      <c r="E196" s="149"/>
    </row>
    <row r="197" spans="1:5">
      <c r="A197" s="152"/>
      <c r="B197" s="151"/>
      <c r="C197" s="150"/>
      <c r="D197" s="150"/>
      <c r="E197" s="149"/>
    </row>
    <row r="198" spans="1:5">
      <c r="A198" s="152"/>
      <c r="B198" s="151"/>
      <c r="C198" s="150"/>
      <c r="D198" s="150"/>
      <c r="E198" s="149"/>
    </row>
    <row r="199" spans="1:5">
      <c r="A199" s="152"/>
      <c r="B199" s="151"/>
      <c r="C199" s="150"/>
      <c r="D199" s="150"/>
      <c r="E199" s="149"/>
    </row>
    <row r="200" spans="1:5">
      <c r="A200" s="152"/>
      <c r="B200" s="151"/>
      <c r="C200" s="150"/>
      <c r="D200" s="150"/>
      <c r="E200" s="149"/>
    </row>
    <row r="201" spans="1:5">
      <c r="A201" s="152"/>
      <c r="B201" s="151"/>
      <c r="C201" s="150"/>
      <c r="D201" s="150"/>
      <c r="E201" s="149"/>
    </row>
    <row r="202" spans="1:5">
      <c r="A202" s="152"/>
      <c r="B202" s="151"/>
      <c r="C202" s="150"/>
      <c r="D202" s="150"/>
      <c r="E202" s="149"/>
    </row>
    <row r="203" spans="1:5">
      <c r="A203" s="152"/>
      <c r="B203" s="151"/>
      <c r="C203" s="150"/>
      <c r="D203" s="150"/>
      <c r="E203" s="149"/>
    </row>
    <row r="204" spans="1:5">
      <c r="A204" s="152"/>
      <c r="B204" s="151"/>
      <c r="C204" s="150"/>
      <c r="D204" s="150"/>
      <c r="E204" s="149"/>
    </row>
    <row r="205" spans="1:5">
      <c r="A205" s="152"/>
      <c r="B205" s="151"/>
      <c r="C205" s="150"/>
      <c r="D205" s="150"/>
      <c r="E205" s="149"/>
    </row>
    <row r="206" spans="1:5">
      <c r="A206" s="152"/>
      <c r="B206" s="151"/>
      <c r="C206" s="150"/>
      <c r="D206" s="150"/>
      <c r="E206" s="149"/>
    </row>
    <row r="207" spans="1:5">
      <c r="A207" s="152"/>
      <c r="B207" s="151"/>
      <c r="C207" s="150"/>
      <c r="D207" s="150"/>
      <c r="E207" s="149"/>
    </row>
    <row r="208" spans="1:5">
      <c r="A208" s="152"/>
      <c r="B208" s="151"/>
      <c r="C208" s="150"/>
      <c r="D208" s="150"/>
      <c r="E208" s="149"/>
    </row>
    <row r="209" spans="1:5">
      <c r="A209" s="152"/>
      <c r="B209" s="151"/>
      <c r="C209" s="150"/>
      <c r="D209" s="150"/>
      <c r="E209" s="149"/>
    </row>
    <row r="210" spans="1:5">
      <c r="A210" s="152"/>
      <c r="B210" s="151"/>
      <c r="C210" s="150"/>
      <c r="D210" s="150"/>
      <c r="E210" s="149"/>
    </row>
    <row r="211" spans="1:5">
      <c r="A211" s="152"/>
      <c r="B211" s="151"/>
      <c r="C211" s="150"/>
      <c r="D211" s="150"/>
      <c r="E211" s="149"/>
    </row>
    <row r="212" spans="1:5">
      <c r="A212" s="152"/>
      <c r="B212" s="151"/>
      <c r="C212" s="150"/>
      <c r="D212" s="150"/>
      <c r="E212" s="149"/>
    </row>
    <row r="213" spans="1:5">
      <c r="A213" s="152"/>
      <c r="B213" s="151"/>
      <c r="C213" s="150"/>
      <c r="D213" s="150"/>
      <c r="E213" s="149"/>
    </row>
    <row r="214" spans="1:5">
      <c r="A214" s="152"/>
      <c r="B214" s="151"/>
      <c r="C214" s="150"/>
      <c r="D214" s="150"/>
      <c r="E214" s="149"/>
    </row>
    <row r="215" spans="1:5">
      <c r="A215" s="152"/>
      <c r="B215" s="151"/>
      <c r="C215" s="150"/>
      <c r="D215" s="150"/>
      <c r="E215" s="149"/>
    </row>
    <row r="216" spans="1:5">
      <c r="A216" s="152"/>
      <c r="B216" s="151"/>
      <c r="C216" s="150"/>
      <c r="D216" s="150"/>
      <c r="E216" s="149"/>
    </row>
    <row r="217" spans="1:5">
      <c r="A217" s="152"/>
      <c r="B217" s="151"/>
      <c r="C217" s="150"/>
      <c r="D217" s="150"/>
      <c r="E217" s="149"/>
    </row>
    <row r="218" spans="1:5">
      <c r="A218" s="152"/>
      <c r="B218" s="151"/>
      <c r="C218" s="150"/>
      <c r="D218" s="150"/>
      <c r="E218" s="149"/>
    </row>
    <row r="219" spans="1:5">
      <c r="A219" s="152"/>
      <c r="B219" s="151"/>
      <c r="C219" s="150"/>
      <c r="D219" s="150"/>
      <c r="E219" s="149"/>
    </row>
    <row r="220" spans="1:5">
      <c r="A220" s="152"/>
      <c r="B220" s="151"/>
      <c r="C220" s="150"/>
      <c r="D220" s="150"/>
      <c r="E220" s="149"/>
    </row>
    <row r="221" spans="1:5">
      <c r="A221" s="152"/>
      <c r="B221" s="151"/>
      <c r="C221" s="150"/>
      <c r="D221" s="150"/>
      <c r="E221" s="149"/>
    </row>
    <row r="222" spans="1:5">
      <c r="A222" s="152"/>
      <c r="B222" s="151"/>
      <c r="C222" s="150"/>
      <c r="D222" s="150"/>
      <c r="E222" s="149"/>
    </row>
    <row r="223" spans="1:5">
      <c r="A223" s="152"/>
      <c r="B223" s="151"/>
      <c r="C223" s="150"/>
      <c r="D223" s="150"/>
      <c r="E223" s="149"/>
    </row>
    <row r="224" spans="1:5">
      <c r="A224" s="152"/>
      <c r="B224" s="151"/>
      <c r="C224" s="150"/>
      <c r="D224" s="150"/>
      <c r="E224" s="149"/>
    </row>
    <row r="225" spans="1:5">
      <c r="A225" s="152"/>
      <c r="B225" s="151"/>
      <c r="C225" s="150"/>
      <c r="D225" s="150"/>
      <c r="E225" s="149"/>
    </row>
    <row r="226" spans="1:5">
      <c r="A226" s="152"/>
      <c r="B226" s="151"/>
      <c r="C226" s="150"/>
      <c r="D226" s="150"/>
      <c r="E226" s="149"/>
    </row>
    <row r="227" spans="1:5">
      <c r="A227" s="152"/>
      <c r="B227" s="151"/>
      <c r="C227" s="150"/>
      <c r="D227" s="150"/>
      <c r="E227" s="149"/>
    </row>
    <row r="228" spans="1:5">
      <c r="A228" s="152"/>
      <c r="B228" s="151"/>
      <c r="C228" s="150"/>
      <c r="D228" s="150"/>
      <c r="E228" s="149"/>
    </row>
    <row r="229" spans="1:5">
      <c r="A229" s="152"/>
      <c r="B229" s="151"/>
      <c r="C229" s="150"/>
      <c r="D229" s="150"/>
      <c r="E229" s="149"/>
    </row>
    <row r="230" spans="1:5">
      <c r="A230" s="152"/>
      <c r="B230" s="151"/>
      <c r="C230" s="150"/>
      <c r="D230" s="150"/>
      <c r="E230" s="149"/>
    </row>
    <row r="231" spans="1:5">
      <c r="A231" s="152"/>
      <c r="B231" s="151"/>
      <c r="C231" s="150"/>
      <c r="D231" s="150"/>
      <c r="E231" s="149"/>
    </row>
    <row r="232" spans="1:5">
      <c r="A232" s="152"/>
      <c r="B232" s="151"/>
      <c r="C232" s="150"/>
      <c r="D232" s="150"/>
      <c r="E232" s="149"/>
    </row>
    <row r="233" spans="1:5">
      <c r="A233" s="152"/>
      <c r="B233" s="151"/>
      <c r="C233" s="150"/>
      <c r="D233" s="150"/>
      <c r="E233" s="149"/>
    </row>
    <row r="234" spans="1:5">
      <c r="A234" s="152"/>
      <c r="B234" s="151"/>
      <c r="C234" s="150"/>
      <c r="D234" s="150"/>
      <c r="E234" s="149"/>
    </row>
    <row r="235" spans="1:5">
      <c r="A235" s="152"/>
      <c r="B235" s="151"/>
      <c r="C235" s="150"/>
      <c r="D235" s="150"/>
      <c r="E235" s="149"/>
    </row>
    <row r="236" spans="1:5">
      <c r="A236" s="152"/>
      <c r="B236" s="151"/>
      <c r="C236" s="150"/>
      <c r="D236" s="150"/>
      <c r="E236" s="149"/>
    </row>
    <row r="237" spans="1:5">
      <c r="A237" s="152"/>
      <c r="B237" s="151"/>
      <c r="C237" s="150"/>
      <c r="D237" s="150"/>
      <c r="E237" s="149"/>
    </row>
    <row r="238" spans="1:5">
      <c r="A238" s="152"/>
      <c r="B238" s="151"/>
      <c r="C238" s="150"/>
      <c r="D238" s="150"/>
      <c r="E238" s="149"/>
    </row>
    <row r="239" spans="1:5">
      <c r="A239" s="152"/>
      <c r="B239" s="151"/>
      <c r="C239" s="150"/>
      <c r="D239" s="150"/>
      <c r="E239" s="149"/>
    </row>
    <row r="240" spans="1:5">
      <c r="A240" s="152"/>
      <c r="B240" s="151"/>
      <c r="C240" s="150"/>
      <c r="D240" s="150"/>
      <c r="E240" s="149"/>
    </row>
    <row r="241" spans="1:5">
      <c r="A241" s="152"/>
      <c r="B241" s="151"/>
      <c r="C241" s="150"/>
      <c r="D241" s="150"/>
      <c r="E241" s="149"/>
    </row>
    <row r="242" spans="1:5">
      <c r="A242" s="152"/>
      <c r="B242" s="151"/>
      <c r="C242" s="150"/>
      <c r="D242" s="150"/>
      <c r="E242" s="149"/>
    </row>
    <row r="243" spans="1:5">
      <c r="A243" s="152"/>
      <c r="B243" s="151"/>
      <c r="C243" s="150"/>
      <c r="D243" s="150"/>
      <c r="E243" s="149"/>
    </row>
    <row r="244" spans="1:5">
      <c r="A244" s="152"/>
      <c r="B244" s="151"/>
      <c r="C244" s="150"/>
      <c r="D244" s="150"/>
      <c r="E244" s="149"/>
    </row>
    <row r="245" spans="1:5">
      <c r="A245" s="152"/>
      <c r="B245" s="151"/>
      <c r="C245" s="150"/>
      <c r="D245" s="150"/>
      <c r="E245" s="149"/>
    </row>
    <row r="246" spans="1:5">
      <c r="A246" s="152"/>
      <c r="B246" s="151"/>
      <c r="C246" s="150"/>
      <c r="D246" s="150"/>
      <c r="E246" s="149"/>
    </row>
    <row r="247" spans="1:5">
      <c r="A247" s="152"/>
      <c r="B247" s="151"/>
      <c r="C247" s="150"/>
      <c r="D247" s="150"/>
      <c r="E247" s="149"/>
    </row>
    <row r="248" spans="1:5">
      <c r="A248" s="152"/>
      <c r="B248" s="151"/>
      <c r="C248" s="150"/>
      <c r="D248" s="150"/>
      <c r="E248" s="149"/>
    </row>
    <row r="249" spans="1:5">
      <c r="A249" s="152"/>
      <c r="B249" s="151"/>
      <c r="C249" s="150"/>
      <c r="D249" s="150"/>
      <c r="E249" s="149"/>
    </row>
    <row r="250" spans="1:5">
      <c r="A250" s="152"/>
      <c r="B250" s="151"/>
      <c r="C250" s="150"/>
      <c r="D250" s="150"/>
      <c r="E250" s="149"/>
    </row>
    <row r="251" spans="1:5">
      <c r="A251" s="152"/>
      <c r="B251" s="151"/>
      <c r="C251" s="150"/>
      <c r="D251" s="150"/>
      <c r="E251" s="149"/>
    </row>
    <row r="252" spans="1:5">
      <c r="A252" s="152"/>
      <c r="B252" s="151"/>
      <c r="C252" s="150"/>
      <c r="D252" s="150"/>
      <c r="E252" s="149"/>
    </row>
    <row r="253" spans="1:5">
      <c r="A253" s="152"/>
      <c r="B253" s="151"/>
      <c r="C253" s="150"/>
      <c r="D253" s="150"/>
      <c r="E253" s="149"/>
    </row>
    <row r="254" spans="1:5">
      <c r="A254" s="152"/>
      <c r="B254" s="151"/>
      <c r="C254" s="150"/>
      <c r="D254" s="150"/>
      <c r="E254" s="149"/>
    </row>
    <row r="255" spans="1:5">
      <c r="A255" s="152"/>
      <c r="B255" s="151"/>
      <c r="C255" s="150"/>
      <c r="D255" s="150"/>
      <c r="E255" s="149"/>
    </row>
    <row r="256" spans="1:5">
      <c r="A256" s="152"/>
      <c r="B256" s="151"/>
      <c r="C256" s="150"/>
      <c r="D256" s="150"/>
      <c r="E256" s="149"/>
    </row>
    <row r="257" spans="1:5">
      <c r="A257" s="152"/>
      <c r="B257" s="151"/>
      <c r="C257" s="150"/>
      <c r="D257" s="150"/>
      <c r="E257" s="149"/>
    </row>
    <row r="258" spans="1:5">
      <c r="A258" s="152"/>
      <c r="B258" s="151"/>
      <c r="C258" s="150"/>
      <c r="D258" s="150"/>
      <c r="E258" s="149"/>
    </row>
    <row r="259" spans="1:5">
      <c r="A259" s="152"/>
      <c r="B259" s="151"/>
      <c r="C259" s="150"/>
      <c r="D259" s="150"/>
      <c r="E259" s="149"/>
    </row>
    <row r="260" spans="1:5">
      <c r="A260" s="152"/>
      <c r="B260" s="151"/>
      <c r="C260" s="150"/>
      <c r="D260" s="150"/>
      <c r="E260" s="149"/>
    </row>
    <row r="261" spans="1:5">
      <c r="A261" s="152"/>
      <c r="B261" s="151"/>
      <c r="C261" s="150"/>
      <c r="D261" s="150"/>
      <c r="E261" s="149"/>
    </row>
    <row r="262" spans="1:5">
      <c r="A262" s="152"/>
      <c r="B262" s="151"/>
      <c r="C262" s="150"/>
      <c r="D262" s="150"/>
      <c r="E262" s="149"/>
    </row>
    <row r="263" spans="1:5">
      <c r="A263" s="152"/>
      <c r="B263" s="151"/>
      <c r="C263" s="150"/>
      <c r="D263" s="150"/>
      <c r="E263" s="149"/>
    </row>
    <row r="264" spans="1:5">
      <c r="A264" s="152"/>
      <c r="B264" s="151"/>
      <c r="C264" s="150"/>
      <c r="D264" s="150"/>
      <c r="E264" s="149"/>
    </row>
    <row r="265" spans="1:5">
      <c r="A265" s="152"/>
      <c r="B265" s="151"/>
      <c r="C265" s="150"/>
      <c r="D265" s="150"/>
      <c r="E265" s="149"/>
    </row>
    <row r="266" spans="1:5">
      <c r="A266" s="152"/>
      <c r="B266" s="151"/>
      <c r="C266" s="150"/>
      <c r="D266" s="150"/>
      <c r="E266" s="149"/>
    </row>
    <row r="267" spans="1:5">
      <c r="A267" s="152"/>
      <c r="B267" s="151"/>
      <c r="C267" s="150"/>
      <c r="D267" s="150"/>
      <c r="E267" s="149"/>
    </row>
    <row r="268" spans="1:5">
      <c r="A268" s="152"/>
      <c r="B268" s="151"/>
      <c r="C268" s="150"/>
      <c r="D268" s="150"/>
      <c r="E268" s="149"/>
    </row>
    <row r="269" spans="1:5">
      <c r="A269" s="152"/>
      <c r="B269" s="151"/>
      <c r="C269" s="150"/>
      <c r="D269" s="150"/>
      <c r="E269" s="149"/>
    </row>
    <row r="270" spans="1:5">
      <c r="A270" s="152"/>
      <c r="B270" s="151"/>
      <c r="C270" s="150"/>
      <c r="D270" s="150"/>
      <c r="E270" s="149"/>
    </row>
    <row r="271" spans="1:5">
      <c r="A271" s="152"/>
      <c r="B271" s="151"/>
      <c r="C271" s="150"/>
      <c r="D271" s="150"/>
      <c r="E271" s="149"/>
    </row>
    <row r="272" spans="1:5">
      <c r="A272" s="152"/>
      <c r="B272" s="151"/>
      <c r="C272" s="150"/>
      <c r="D272" s="150"/>
      <c r="E272" s="149"/>
    </row>
    <row r="273" spans="1:5">
      <c r="A273" s="152"/>
      <c r="B273" s="151"/>
      <c r="C273" s="150"/>
      <c r="D273" s="150"/>
      <c r="E273" s="149"/>
    </row>
    <row r="274" spans="1:5">
      <c r="A274" s="152"/>
      <c r="B274" s="151"/>
      <c r="C274" s="150"/>
      <c r="D274" s="150"/>
      <c r="E274" s="149"/>
    </row>
    <row r="275" spans="1:5">
      <c r="A275" s="152"/>
      <c r="B275" s="151"/>
      <c r="C275" s="150"/>
      <c r="D275" s="150"/>
      <c r="E275" s="149"/>
    </row>
    <row r="276" spans="1:5">
      <c r="A276" s="152"/>
      <c r="B276" s="151"/>
      <c r="C276" s="150"/>
      <c r="D276" s="150"/>
      <c r="E276" s="149"/>
    </row>
    <row r="277" spans="1:5">
      <c r="A277" s="152"/>
      <c r="B277" s="151"/>
      <c r="C277" s="150"/>
      <c r="D277" s="150"/>
      <c r="E277" s="149"/>
    </row>
    <row r="278" spans="1:5">
      <c r="A278" s="152"/>
      <c r="B278" s="151"/>
      <c r="C278" s="150"/>
      <c r="D278" s="150"/>
      <c r="E278" s="149"/>
    </row>
    <row r="279" spans="1:5">
      <c r="A279" s="152"/>
      <c r="B279" s="151"/>
      <c r="C279" s="150"/>
      <c r="D279" s="150"/>
      <c r="E279" s="149"/>
    </row>
    <row r="280" spans="1:5">
      <c r="A280" s="152"/>
      <c r="B280" s="151"/>
      <c r="C280" s="150"/>
      <c r="D280" s="150"/>
      <c r="E280" s="149"/>
    </row>
    <row r="281" spans="1:5">
      <c r="A281" s="152"/>
      <c r="B281" s="151"/>
      <c r="C281" s="150"/>
      <c r="D281" s="150"/>
      <c r="E281" s="149"/>
    </row>
    <row r="282" spans="1:5">
      <c r="A282" s="152"/>
      <c r="B282" s="151"/>
      <c r="C282" s="150"/>
      <c r="D282" s="150"/>
      <c r="E282" s="149"/>
    </row>
    <row r="283" spans="1:5">
      <c r="A283" s="152"/>
      <c r="B283" s="151"/>
      <c r="C283" s="150"/>
      <c r="D283" s="150"/>
      <c r="E283" s="149"/>
    </row>
    <row r="284" spans="1:5">
      <c r="A284" s="152"/>
      <c r="B284" s="151"/>
      <c r="C284" s="150"/>
      <c r="D284" s="150"/>
      <c r="E284" s="149"/>
    </row>
    <row r="285" spans="1:5">
      <c r="A285" s="152"/>
      <c r="B285" s="151"/>
      <c r="C285" s="150"/>
      <c r="D285" s="150"/>
      <c r="E285" s="149"/>
    </row>
    <row r="286" spans="1:5">
      <c r="A286" s="152"/>
      <c r="B286" s="151"/>
      <c r="C286" s="150"/>
      <c r="D286" s="150"/>
      <c r="E286" s="149"/>
    </row>
    <row r="287" spans="1:5">
      <c r="A287" s="152"/>
      <c r="B287" s="151"/>
      <c r="C287" s="150"/>
      <c r="D287" s="150"/>
      <c r="E287" s="149"/>
    </row>
    <row r="288" spans="1:5">
      <c r="A288" s="152"/>
      <c r="B288" s="151"/>
      <c r="C288" s="150"/>
      <c r="D288" s="150"/>
      <c r="E288" s="149"/>
    </row>
    <row r="289" spans="1:5">
      <c r="A289" s="152"/>
      <c r="B289" s="151"/>
      <c r="C289" s="150"/>
      <c r="D289" s="150"/>
      <c r="E289" s="149"/>
    </row>
    <row r="290" spans="1:5">
      <c r="A290" s="152"/>
      <c r="B290" s="151"/>
      <c r="C290" s="150"/>
      <c r="D290" s="150"/>
      <c r="E290" s="149"/>
    </row>
    <row r="291" spans="1:5">
      <c r="A291" s="152"/>
      <c r="B291" s="151"/>
      <c r="C291" s="150"/>
      <c r="D291" s="150"/>
      <c r="E291" s="149"/>
    </row>
    <row r="292" spans="1:5">
      <c r="A292" s="152"/>
      <c r="B292" s="151"/>
      <c r="C292" s="150"/>
      <c r="D292" s="150"/>
      <c r="E292" s="149"/>
    </row>
    <row r="293" spans="1:5">
      <c r="A293" s="152"/>
      <c r="B293" s="151"/>
      <c r="C293" s="150"/>
      <c r="D293" s="150"/>
      <c r="E293" s="149"/>
    </row>
    <row r="294" spans="1:5">
      <c r="A294" s="152"/>
      <c r="B294" s="151"/>
      <c r="C294" s="150"/>
      <c r="D294" s="150"/>
      <c r="E294" s="149"/>
    </row>
    <row r="295" spans="1:5">
      <c r="A295" s="152"/>
      <c r="B295" s="151"/>
      <c r="C295" s="150"/>
      <c r="D295" s="150"/>
      <c r="E295" s="149"/>
    </row>
    <row r="296" spans="1:5">
      <c r="A296" s="152"/>
      <c r="B296" s="151"/>
      <c r="C296" s="150"/>
      <c r="D296" s="150"/>
      <c r="E296" s="149"/>
    </row>
    <row r="297" spans="1:5">
      <c r="A297" s="152"/>
      <c r="B297" s="151"/>
      <c r="C297" s="150"/>
      <c r="D297" s="150"/>
      <c r="E297" s="149"/>
    </row>
    <row r="298" spans="1:5">
      <c r="A298" s="152"/>
      <c r="B298" s="151"/>
      <c r="C298" s="150"/>
      <c r="D298" s="150"/>
      <c r="E298" s="149"/>
    </row>
    <row r="299" spans="1:5">
      <c r="A299" s="152"/>
      <c r="B299" s="151"/>
      <c r="C299" s="150"/>
      <c r="D299" s="150"/>
      <c r="E299" s="149"/>
    </row>
    <row r="300" spans="1:5">
      <c r="A300" s="152"/>
      <c r="B300" s="151"/>
      <c r="C300" s="150"/>
      <c r="D300" s="150"/>
      <c r="E300" s="149"/>
    </row>
    <row r="301" spans="1:5">
      <c r="A301" s="152"/>
      <c r="B301" s="151"/>
      <c r="C301" s="150"/>
      <c r="D301" s="150"/>
      <c r="E301" s="149"/>
    </row>
    <row r="302" spans="1:5">
      <c r="A302" s="152"/>
      <c r="B302" s="151"/>
      <c r="C302" s="150"/>
      <c r="D302" s="150"/>
      <c r="E302" s="149"/>
    </row>
    <row r="303" spans="1:5">
      <c r="A303" s="152"/>
      <c r="B303" s="151"/>
      <c r="C303" s="150"/>
      <c r="D303" s="150"/>
      <c r="E303" s="149"/>
    </row>
    <row r="304" spans="1:5">
      <c r="A304" s="152"/>
      <c r="B304" s="151"/>
      <c r="C304" s="150"/>
      <c r="D304" s="150"/>
      <c r="E304" s="149"/>
    </row>
    <row r="305" spans="1:5">
      <c r="A305" s="152"/>
      <c r="B305" s="151"/>
      <c r="C305" s="150"/>
      <c r="D305" s="150"/>
      <c r="E305" s="149"/>
    </row>
    <row r="306" spans="1:5">
      <c r="A306" s="152"/>
      <c r="B306" s="151"/>
      <c r="C306" s="150"/>
      <c r="D306" s="150"/>
      <c r="E306" s="149"/>
    </row>
    <row r="307" spans="1:5">
      <c r="A307" s="152"/>
      <c r="B307" s="151"/>
      <c r="C307" s="150"/>
      <c r="D307" s="150"/>
      <c r="E307" s="149"/>
    </row>
    <row r="308" spans="1:5">
      <c r="A308" s="152"/>
      <c r="B308" s="151"/>
      <c r="C308" s="150"/>
      <c r="D308" s="150"/>
      <c r="E308" s="149"/>
    </row>
    <row r="309" spans="1:5">
      <c r="A309" s="152"/>
      <c r="B309" s="151"/>
      <c r="C309" s="150"/>
      <c r="D309" s="150"/>
      <c r="E309" s="149"/>
    </row>
    <row r="310" spans="1:5">
      <c r="A310" s="152"/>
      <c r="B310" s="151"/>
      <c r="C310" s="150"/>
      <c r="D310" s="150"/>
      <c r="E310" s="149"/>
    </row>
    <row r="311" spans="1:5">
      <c r="A311" s="152"/>
      <c r="B311" s="151"/>
      <c r="C311" s="150"/>
      <c r="D311" s="150"/>
      <c r="E311" s="149"/>
    </row>
    <row r="312" spans="1:5">
      <c r="A312" s="152"/>
      <c r="B312" s="151"/>
      <c r="C312" s="150"/>
      <c r="D312" s="150"/>
      <c r="E312" s="149"/>
    </row>
    <row r="313" spans="1:5">
      <c r="A313" s="152"/>
      <c r="B313" s="151"/>
      <c r="C313" s="150"/>
      <c r="D313" s="150"/>
      <c r="E313" s="149"/>
    </row>
    <row r="314" spans="1:5">
      <c r="A314" s="152"/>
      <c r="B314" s="151"/>
      <c r="C314" s="150"/>
      <c r="D314" s="150"/>
      <c r="E314" s="149"/>
    </row>
    <row r="315" spans="1:5">
      <c r="A315" s="152"/>
      <c r="B315" s="151"/>
      <c r="C315" s="150"/>
      <c r="D315" s="150"/>
      <c r="E315" s="149"/>
    </row>
    <row r="316" spans="1:5">
      <c r="A316" s="152"/>
      <c r="B316" s="151"/>
      <c r="C316" s="150"/>
      <c r="D316" s="150"/>
      <c r="E316" s="149"/>
    </row>
    <row r="317" spans="1:5">
      <c r="A317" s="152"/>
      <c r="B317" s="151"/>
      <c r="C317" s="150"/>
      <c r="D317" s="150"/>
      <c r="E317" s="149"/>
    </row>
    <row r="318" spans="1:5">
      <c r="A318" s="152"/>
      <c r="B318" s="151"/>
      <c r="C318" s="150"/>
      <c r="D318" s="150"/>
      <c r="E318" s="149"/>
    </row>
    <row r="319" spans="1:5">
      <c r="A319" s="152"/>
      <c r="B319" s="151"/>
      <c r="C319" s="150"/>
      <c r="D319" s="150"/>
      <c r="E319" s="149"/>
    </row>
    <row r="320" spans="1:5">
      <c r="A320" s="152"/>
      <c r="B320" s="151"/>
      <c r="C320" s="150"/>
      <c r="D320" s="150"/>
      <c r="E320" s="149"/>
    </row>
    <row r="321" spans="1:5">
      <c r="A321" s="152"/>
      <c r="B321" s="151"/>
      <c r="C321" s="150"/>
      <c r="D321" s="150"/>
      <c r="E321" s="149"/>
    </row>
    <row r="322" spans="1:5">
      <c r="A322" s="152"/>
      <c r="B322" s="151"/>
      <c r="C322" s="150"/>
      <c r="D322" s="150"/>
      <c r="E322" s="149"/>
    </row>
    <row r="323" spans="1:5">
      <c r="A323" s="152"/>
      <c r="B323" s="151"/>
      <c r="C323" s="150"/>
      <c r="D323" s="150"/>
      <c r="E323" s="149"/>
    </row>
    <row r="324" spans="1:5">
      <c r="A324" s="152"/>
      <c r="B324" s="151"/>
      <c r="C324" s="150"/>
      <c r="D324" s="150"/>
      <c r="E324" s="149"/>
    </row>
    <row r="325" spans="1:5">
      <c r="A325" s="152"/>
      <c r="B325" s="151"/>
      <c r="C325" s="150"/>
      <c r="D325" s="150"/>
      <c r="E325" s="149"/>
    </row>
    <row r="326" spans="1:5">
      <c r="A326" s="152"/>
      <c r="B326" s="151"/>
      <c r="C326" s="150"/>
      <c r="D326" s="150"/>
      <c r="E326" s="149"/>
    </row>
    <row r="327" spans="1:5">
      <c r="A327" s="152"/>
      <c r="B327" s="151"/>
      <c r="C327" s="150"/>
      <c r="D327" s="150"/>
      <c r="E327" s="149"/>
    </row>
    <row r="328" spans="1:5">
      <c r="A328" s="152"/>
      <c r="B328" s="151"/>
      <c r="C328" s="150"/>
      <c r="D328" s="150"/>
      <c r="E328" s="149"/>
    </row>
    <row r="329" spans="1:5">
      <c r="A329" s="152"/>
      <c r="B329" s="151"/>
      <c r="C329" s="150"/>
      <c r="D329" s="150"/>
      <c r="E329" s="149"/>
    </row>
    <row r="330" spans="1:5">
      <c r="A330" s="152"/>
      <c r="B330" s="151"/>
      <c r="C330" s="150"/>
      <c r="D330" s="150"/>
      <c r="E330" s="149"/>
    </row>
    <row r="331" spans="1:5">
      <c r="A331" s="152"/>
      <c r="B331" s="151"/>
      <c r="C331" s="150"/>
      <c r="D331" s="150"/>
      <c r="E331" s="149"/>
    </row>
    <row r="332" spans="1:5">
      <c r="A332" s="152"/>
      <c r="B332" s="151"/>
      <c r="C332" s="150"/>
      <c r="D332" s="150"/>
      <c r="E332" s="149"/>
    </row>
    <row r="333" spans="1:5">
      <c r="A333" s="152"/>
      <c r="B333" s="151"/>
      <c r="C333" s="150"/>
      <c r="D333" s="150"/>
      <c r="E333" s="149"/>
    </row>
    <row r="334" spans="1:5">
      <c r="A334" s="152"/>
      <c r="B334" s="151"/>
      <c r="C334" s="150"/>
      <c r="D334" s="150"/>
      <c r="E334" s="149"/>
    </row>
    <row r="335" spans="1:5">
      <c r="A335" s="152"/>
      <c r="B335" s="151"/>
      <c r="C335" s="150"/>
      <c r="D335" s="150"/>
      <c r="E335" s="149"/>
    </row>
    <row r="336" spans="1:5">
      <c r="A336" s="152"/>
      <c r="B336" s="151"/>
      <c r="C336" s="150"/>
      <c r="D336" s="150"/>
      <c r="E336" s="149"/>
    </row>
    <row r="337" spans="1:5">
      <c r="A337" s="152"/>
      <c r="B337" s="151"/>
      <c r="C337" s="150"/>
      <c r="D337" s="150"/>
      <c r="E337" s="149"/>
    </row>
    <row r="338" spans="1:5">
      <c r="A338" s="152"/>
      <c r="B338" s="151"/>
      <c r="C338" s="150"/>
      <c r="D338" s="150"/>
      <c r="E338" s="149"/>
    </row>
    <row r="339" spans="1:5">
      <c r="A339" s="152"/>
      <c r="B339" s="151"/>
      <c r="C339" s="150"/>
      <c r="D339" s="150"/>
      <c r="E339" s="149"/>
    </row>
    <row r="340" spans="1:5">
      <c r="A340" s="152"/>
      <c r="B340" s="151"/>
      <c r="C340" s="150"/>
      <c r="D340" s="150"/>
      <c r="E340" s="149"/>
    </row>
    <row r="341" spans="1:5">
      <c r="A341" s="152"/>
      <c r="B341" s="151"/>
      <c r="C341" s="150"/>
      <c r="D341" s="150"/>
      <c r="E341" s="149"/>
    </row>
    <row r="342" spans="1:5">
      <c r="A342" s="152"/>
      <c r="B342" s="151"/>
      <c r="C342" s="150"/>
      <c r="D342" s="150"/>
      <c r="E342" s="149"/>
    </row>
    <row r="343" spans="1:5">
      <c r="A343" s="152"/>
      <c r="B343" s="151"/>
      <c r="C343" s="150"/>
      <c r="D343" s="150"/>
      <c r="E343" s="149"/>
    </row>
    <row r="344" spans="1:5">
      <c r="A344" s="152"/>
      <c r="B344" s="151"/>
      <c r="C344" s="150"/>
      <c r="D344" s="150"/>
      <c r="E344" s="149"/>
    </row>
    <row r="345" spans="1:5">
      <c r="A345" s="152"/>
      <c r="B345" s="151"/>
      <c r="C345" s="150"/>
      <c r="D345" s="150"/>
      <c r="E345" s="149"/>
    </row>
    <row r="346" spans="1:5">
      <c r="A346" s="152"/>
      <c r="B346" s="151"/>
      <c r="C346" s="150"/>
      <c r="D346" s="150"/>
      <c r="E346" s="149"/>
    </row>
    <row r="347" spans="1:5">
      <c r="A347" s="152"/>
      <c r="B347" s="151"/>
      <c r="C347" s="150"/>
      <c r="D347" s="150"/>
      <c r="E347" s="149"/>
    </row>
    <row r="348" spans="1:5">
      <c r="A348" s="152"/>
      <c r="B348" s="151"/>
      <c r="C348" s="150"/>
      <c r="D348" s="150"/>
      <c r="E348" s="149"/>
    </row>
    <row r="349" spans="1:5">
      <c r="A349" s="152"/>
      <c r="B349" s="151"/>
      <c r="C349" s="150"/>
      <c r="D349" s="150"/>
      <c r="E349" s="149"/>
    </row>
    <row r="350" spans="1:5">
      <c r="A350" s="152"/>
      <c r="B350" s="151"/>
      <c r="C350" s="150"/>
      <c r="D350" s="150"/>
      <c r="E350" s="149"/>
    </row>
    <row r="351" spans="1:5">
      <c r="A351" s="152"/>
      <c r="B351" s="151"/>
      <c r="C351" s="150"/>
      <c r="D351" s="150"/>
      <c r="E351" s="149"/>
    </row>
    <row r="352" spans="1:5">
      <c r="A352" s="152"/>
      <c r="B352" s="151"/>
      <c r="C352" s="150"/>
      <c r="D352" s="150"/>
      <c r="E352" s="149"/>
    </row>
    <row r="353" spans="1:5">
      <c r="A353" s="152"/>
      <c r="B353" s="151"/>
      <c r="C353" s="150"/>
      <c r="D353" s="150"/>
      <c r="E353" s="149"/>
    </row>
    <row r="354" spans="1:5">
      <c r="A354" s="152"/>
      <c r="B354" s="151"/>
      <c r="C354" s="150"/>
      <c r="D354" s="150"/>
      <c r="E354" s="149"/>
    </row>
    <row r="355" spans="1:5">
      <c r="A355" s="152"/>
      <c r="B355" s="151"/>
      <c r="C355" s="150"/>
      <c r="D355" s="150"/>
      <c r="E355" s="149"/>
    </row>
    <row r="356" spans="1:5">
      <c r="A356" s="152"/>
      <c r="B356" s="151"/>
      <c r="C356" s="150"/>
      <c r="D356" s="150"/>
      <c r="E356" s="149"/>
    </row>
    <row r="357" spans="1:5">
      <c r="A357" s="152"/>
      <c r="B357" s="151"/>
      <c r="C357" s="150"/>
      <c r="D357" s="150"/>
      <c r="E357" s="149"/>
    </row>
    <row r="358" spans="1:5">
      <c r="A358" s="152"/>
      <c r="B358" s="151"/>
      <c r="C358" s="150"/>
      <c r="D358" s="150"/>
      <c r="E358" s="149"/>
    </row>
    <row r="359" spans="1:5">
      <c r="A359" s="152"/>
      <c r="B359" s="151"/>
      <c r="C359" s="150"/>
      <c r="D359" s="150"/>
      <c r="E359" s="149"/>
    </row>
    <row r="360" spans="1:5">
      <c r="A360" s="152"/>
      <c r="B360" s="151"/>
      <c r="C360" s="150"/>
      <c r="D360" s="150"/>
      <c r="E360" s="149"/>
    </row>
    <row r="361" spans="1:5">
      <c r="A361" s="152"/>
      <c r="B361" s="151"/>
      <c r="C361" s="150"/>
      <c r="D361" s="150"/>
      <c r="E361" s="149"/>
    </row>
    <row r="362" spans="1:5">
      <c r="A362" s="152"/>
      <c r="B362" s="151"/>
      <c r="C362" s="150"/>
      <c r="D362" s="150"/>
      <c r="E362" s="149"/>
    </row>
    <row r="363" spans="1:5">
      <c r="A363" s="152"/>
      <c r="B363" s="151"/>
      <c r="C363" s="150"/>
      <c r="D363" s="150"/>
      <c r="E363" s="149"/>
    </row>
    <row r="364" spans="1:5">
      <c r="A364" s="152"/>
      <c r="B364" s="151"/>
      <c r="C364" s="150"/>
      <c r="D364" s="150"/>
      <c r="E364" s="149"/>
    </row>
    <row r="365" spans="1:5">
      <c r="A365" s="152"/>
      <c r="B365" s="151"/>
      <c r="C365" s="150"/>
      <c r="D365" s="150"/>
      <c r="E365" s="149"/>
    </row>
    <row r="366" spans="1:5">
      <c r="A366" s="152"/>
      <c r="B366" s="151"/>
      <c r="C366" s="150"/>
      <c r="D366" s="150"/>
      <c r="E366" s="149"/>
    </row>
    <row r="367" spans="1:5">
      <c r="A367" s="152"/>
      <c r="B367" s="151"/>
      <c r="C367" s="150"/>
      <c r="D367" s="150"/>
      <c r="E367" s="149"/>
    </row>
    <row r="368" spans="1:5">
      <c r="A368" s="152"/>
      <c r="B368" s="151"/>
      <c r="C368" s="150"/>
      <c r="D368" s="150"/>
      <c r="E368" s="149"/>
    </row>
    <row r="369" spans="1:5">
      <c r="A369" s="152"/>
      <c r="B369" s="151"/>
      <c r="C369" s="150"/>
      <c r="D369" s="150"/>
      <c r="E369" s="149"/>
    </row>
    <row r="370" spans="1:5">
      <c r="A370" s="152"/>
      <c r="B370" s="151"/>
      <c r="C370" s="150"/>
      <c r="D370" s="150"/>
      <c r="E370" s="149"/>
    </row>
    <row r="371" spans="1:5">
      <c r="A371" s="152"/>
      <c r="B371" s="151"/>
      <c r="C371" s="150"/>
      <c r="D371" s="150"/>
      <c r="E371" s="149"/>
    </row>
    <row r="372" spans="1:5">
      <c r="A372" s="152"/>
      <c r="B372" s="151"/>
      <c r="C372" s="150"/>
      <c r="D372" s="150"/>
      <c r="E372" s="149"/>
    </row>
    <row r="373" spans="1:5">
      <c r="A373" s="152"/>
      <c r="B373" s="151"/>
      <c r="C373" s="150"/>
      <c r="D373" s="150"/>
      <c r="E373" s="149"/>
    </row>
    <row r="374" spans="1:5">
      <c r="A374" s="152"/>
      <c r="B374" s="151"/>
      <c r="C374" s="150"/>
      <c r="D374" s="150"/>
      <c r="E374" s="149"/>
    </row>
    <row r="375" spans="1:5">
      <c r="A375" s="152"/>
      <c r="B375" s="151"/>
      <c r="C375" s="150"/>
      <c r="D375" s="150"/>
      <c r="E375" s="149"/>
    </row>
    <row r="376" spans="1:5">
      <c r="A376" s="152"/>
      <c r="B376" s="151"/>
      <c r="C376" s="150"/>
      <c r="D376" s="150"/>
      <c r="E376" s="149"/>
    </row>
    <row r="377" spans="1:5">
      <c r="A377" s="152"/>
      <c r="B377" s="151"/>
      <c r="C377" s="150"/>
      <c r="D377" s="150"/>
      <c r="E377" s="149"/>
    </row>
    <row r="378" spans="1:5">
      <c r="A378" s="152"/>
      <c r="B378" s="151"/>
      <c r="C378" s="150"/>
      <c r="D378" s="150"/>
      <c r="E378" s="149"/>
    </row>
    <row r="379" spans="1:5">
      <c r="A379" s="152"/>
      <c r="B379" s="151"/>
      <c r="C379" s="150"/>
      <c r="D379" s="150"/>
      <c r="E379" s="149"/>
    </row>
    <row r="380" spans="1:5">
      <c r="A380" s="152"/>
      <c r="B380" s="151"/>
      <c r="C380" s="150"/>
      <c r="D380" s="150"/>
      <c r="E380" s="149"/>
    </row>
    <row r="381" spans="1:5">
      <c r="A381" s="152"/>
      <c r="B381" s="151"/>
      <c r="C381" s="150"/>
      <c r="D381" s="150"/>
      <c r="E381" s="149"/>
    </row>
    <row r="382" spans="1:5">
      <c r="A382" s="152"/>
      <c r="B382" s="151"/>
      <c r="C382" s="150"/>
      <c r="D382" s="150"/>
      <c r="E382" s="149"/>
    </row>
    <row r="383" spans="1:5">
      <c r="A383" s="152"/>
      <c r="B383" s="151"/>
      <c r="C383" s="150"/>
      <c r="D383" s="150"/>
      <c r="E383" s="149"/>
    </row>
    <row r="384" spans="1:5">
      <c r="A384" s="152"/>
      <c r="B384" s="151"/>
      <c r="C384" s="150"/>
      <c r="D384" s="150"/>
      <c r="E384" s="149"/>
    </row>
    <row r="385" spans="1:5">
      <c r="A385" s="152"/>
      <c r="B385" s="151"/>
      <c r="C385" s="150"/>
      <c r="D385" s="150"/>
      <c r="E385" s="149"/>
    </row>
    <row r="386" spans="1:5">
      <c r="A386" s="152"/>
      <c r="B386" s="151"/>
      <c r="C386" s="150"/>
      <c r="D386" s="150"/>
      <c r="E386" s="149"/>
    </row>
    <row r="387" spans="1:5">
      <c r="A387" s="152"/>
      <c r="B387" s="151"/>
      <c r="C387" s="150"/>
      <c r="D387" s="150"/>
      <c r="E387" s="149"/>
    </row>
    <row r="388" spans="1:5">
      <c r="A388" s="152"/>
      <c r="B388" s="151"/>
      <c r="C388" s="150"/>
      <c r="D388" s="150"/>
      <c r="E388" s="149"/>
    </row>
    <row r="389" spans="1:5">
      <c r="A389" s="152"/>
      <c r="B389" s="151"/>
      <c r="C389" s="150"/>
      <c r="D389" s="150"/>
      <c r="E389" s="149"/>
    </row>
    <row r="390" spans="1:5">
      <c r="A390" s="152"/>
      <c r="B390" s="151"/>
      <c r="C390" s="150"/>
      <c r="D390" s="150"/>
      <c r="E390" s="149"/>
    </row>
    <row r="391" spans="1:5">
      <c r="A391" s="152"/>
      <c r="B391" s="151"/>
      <c r="C391" s="150"/>
      <c r="D391" s="150"/>
      <c r="E391" s="149"/>
    </row>
    <row r="392" spans="1:5">
      <c r="A392" s="152"/>
      <c r="B392" s="151"/>
      <c r="C392" s="150"/>
      <c r="D392" s="150"/>
      <c r="E392" s="149"/>
    </row>
    <row r="393" spans="1:5">
      <c r="A393" s="152"/>
      <c r="B393" s="151"/>
      <c r="C393" s="150"/>
      <c r="D393" s="150"/>
      <c r="E393" s="149"/>
    </row>
    <row r="394" spans="1:5">
      <c r="A394" s="152"/>
      <c r="B394" s="151"/>
      <c r="C394" s="150"/>
      <c r="D394" s="150"/>
      <c r="E394" s="149"/>
    </row>
    <row r="395" spans="1:5">
      <c r="A395" s="152"/>
      <c r="B395" s="151"/>
      <c r="C395" s="150"/>
      <c r="D395" s="150"/>
      <c r="E395" s="149"/>
    </row>
    <row r="396" spans="1:5">
      <c r="A396" s="152"/>
      <c r="B396" s="151"/>
      <c r="C396" s="150"/>
      <c r="D396" s="150"/>
      <c r="E396" s="149"/>
    </row>
    <row r="397" spans="1:5">
      <c r="A397" s="152"/>
      <c r="B397" s="151"/>
      <c r="C397" s="150"/>
      <c r="D397" s="150"/>
      <c r="E397" s="149"/>
    </row>
    <row r="398" spans="1:5">
      <c r="A398" s="152"/>
      <c r="B398" s="151"/>
      <c r="C398" s="150"/>
      <c r="D398" s="150"/>
      <c r="E398" s="149"/>
    </row>
    <row r="399" spans="1:5">
      <c r="A399" s="152"/>
      <c r="B399" s="151"/>
      <c r="C399" s="150"/>
      <c r="D399" s="150"/>
      <c r="E399" s="149"/>
    </row>
    <row r="400" spans="1:5">
      <c r="A400" s="152"/>
      <c r="B400" s="151"/>
      <c r="C400" s="150"/>
      <c r="D400" s="150"/>
      <c r="E400" s="149"/>
    </row>
    <row r="401" spans="1:5">
      <c r="A401" s="152"/>
      <c r="B401" s="151"/>
      <c r="C401" s="150"/>
      <c r="D401" s="150"/>
      <c r="E401" s="149"/>
    </row>
    <row r="402" spans="1:5">
      <c r="A402" s="152"/>
      <c r="B402" s="151"/>
      <c r="C402" s="150"/>
      <c r="D402" s="150"/>
      <c r="E402" s="149"/>
    </row>
    <row r="403" spans="1:5">
      <c r="A403" s="152"/>
      <c r="B403" s="151"/>
      <c r="C403" s="150"/>
      <c r="D403" s="150"/>
      <c r="E403" s="149"/>
    </row>
    <row r="404" spans="1:5">
      <c r="A404" s="152"/>
      <c r="B404" s="151"/>
      <c r="C404" s="150"/>
      <c r="D404" s="150"/>
      <c r="E404" s="149"/>
    </row>
    <row r="405" spans="1:5">
      <c r="A405" s="152"/>
      <c r="B405" s="151"/>
      <c r="C405" s="150"/>
      <c r="D405" s="150"/>
      <c r="E405" s="149"/>
    </row>
    <row r="406" spans="1:5">
      <c r="A406" s="152"/>
      <c r="B406" s="151"/>
      <c r="C406" s="150"/>
      <c r="D406" s="150"/>
      <c r="E406" s="149"/>
    </row>
    <row r="407" spans="1:5">
      <c r="A407" s="152"/>
      <c r="B407" s="151"/>
      <c r="C407" s="150"/>
      <c r="D407" s="150"/>
      <c r="E407" s="149"/>
    </row>
    <row r="408" spans="1:5">
      <c r="A408" s="152"/>
      <c r="B408" s="151"/>
      <c r="C408" s="150"/>
      <c r="D408" s="150"/>
      <c r="E408" s="149"/>
    </row>
    <row r="409" spans="1:5">
      <c r="A409" s="152"/>
      <c r="B409" s="151"/>
      <c r="C409" s="150"/>
      <c r="D409" s="150"/>
      <c r="E409" s="149"/>
    </row>
    <row r="410" spans="1:5">
      <c r="A410" s="152"/>
      <c r="B410" s="151"/>
      <c r="C410" s="150"/>
      <c r="D410" s="150"/>
      <c r="E410" s="149"/>
    </row>
    <row r="411" spans="1:5">
      <c r="A411" s="152"/>
      <c r="B411" s="151"/>
      <c r="C411" s="150"/>
      <c r="D411" s="150"/>
      <c r="E411" s="149"/>
    </row>
    <row r="412" spans="1:5">
      <c r="A412" s="152"/>
      <c r="B412" s="151"/>
      <c r="C412" s="150"/>
      <c r="D412" s="150"/>
      <c r="E412" s="149"/>
    </row>
    <row r="413" spans="1:5">
      <c r="A413" s="152"/>
      <c r="B413" s="151"/>
      <c r="C413" s="150"/>
      <c r="D413" s="150"/>
      <c r="E413" s="149"/>
    </row>
    <row r="414" spans="1:5">
      <c r="A414" s="152"/>
      <c r="B414" s="151"/>
      <c r="C414" s="150"/>
      <c r="D414" s="150"/>
      <c r="E414" s="149"/>
    </row>
    <row r="415" spans="1:5">
      <c r="A415" s="152"/>
      <c r="B415" s="151"/>
      <c r="C415" s="150"/>
      <c r="D415" s="150"/>
      <c r="E415" s="149"/>
    </row>
    <row r="416" spans="1:5">
      <c r="A416" s="152"/>
      <c r="B416" s="151"/>
      <c r="C416" s="150"/>
      <c r="D416" s="150"/>
      <c r="E416" s="149"/>
    </row>
    <row r="417" spans="1:5">
      <c r="A417" s="152"/>
      <c r="B417" s="151"/>
      <c r="C417" s="150"/>
      <c r="D417" s="150"/>
      <c r="E417" s="149"/>
    </row>
    <row r="418" spans="1:5">
      <c r="A418" s="152"/>
      <c r="B418" s="151"/>
      <c r="C418" s="150"/>
      <c r="D418" s="150"/>
      <c r="E418" s="149"/>
    </row>
    <row r="419" spans="1:5">
      <c r="A419" s="152"/>
      <c r="B419" s="151"/>
      <c r="C419" s="150"/>
      <c r="D419" s="150"/>
      <c r="E419" s="149"/>
    </row>
    <row r="420" spans="1:5">
      <c r="A420" s="152"/>
      <c r="B420" s="151"/>
      <c r="C420" s="150"/>
      <c r="D420" s="150"/>
      <c r="E420" s="149"/>
    </row>
    <row r="421" spans="1:5">
      <c r="A421" s="152"/>
      <c r="B421" s="151"/>
      <c r="C421" s="150"/>
      <c r="D421" s="150"/>
      <c r="E421" s="149"/>
    </row>
    <row r="422" spans="1:5">
      <c r="A422" s="152"/>
      <c r="B422" s="151"/>
      <c r="C422" s="150"/>
      <c r="D422" s="150"/>
      <c r="E422" s="149"/>
    </row>
    <row r="423" spans="1:5">
      <c r="A423" s="152"/>
      <c r="B423" s="151"/>
      <c r="C423" s="150"/>
      <c r="D423" s="150"/>
      <c r="E423" s="149"/>
    </row>
    <row r="424" spans="1:5">
      <c r="A424" s="152"/>
      <c r="B424" s="151"/>
      <c r="C424" s="150"/>
      <c r="D424" s="150"/>
      <c r="E424" s="149"/>
    </row>
    <row r="425" spans="1:5">
      <c r="A425" s="152"/>
      <c r="B425" s="151"/>
      <c r="C425" s="150"/>
      <c r="D425" s="150"/>
      <c r="E425" s="149"/>
    </row>
    <row r="426" spans="1:5">
      <c r="A426" s="152"/>
      <c r="B426" s="151"/>
      <c r="C426" s="150"/>
      <c r="D426" s="150"/>
      <c r="E426" s="149"/>
    </row>
    <row r="427" spans="1:5">
      <c r="A427" s="152"/>
      <c r="B427" s="151"/>
      <c r="C427" s="150"/>
      <c r="D427" s="150"/>
      <c r="E427" s="149"/>
    </row>
    <row r="428" spans="1:5">
      <c r="A428" s="152"/>
      <c r="B428" s="151"/>
      <c r="C428" s="150"/>
      <c r="D428" s="150"/>
      <c r="E428" s="149"/>
    </row>
    <row r="429" spans="1:5">
      <c r="A429" s="152"/>
      <c r="B429" s="151"/>
      <c r="C429" s="150"/>
      <c r="D429" s="150"/>
      <c r="E429" s="149"/>
    </row>
    <row r="430" spans="1:5">
      <c r="A430" s="152"/>
      <c r="B430" s="151"/>
      <c r="C430" s="150"/>
      <c r="D430" s="150"/>
      <c r="E430" s="149"/>
    </row>
    <row r="431" spans="1:5">
      <c r="A431" s="152"/>
      <c r="B431" s="151"/>
      <c r="C431" s="150"/>
      <c r="D431" s="150"/>
      <c r="E431" s="149"/>
    </row>
    <row r="432" spans="1:5">
      <c r="A432" s="152"/>
      <c r="B432" s="151"/>
      <c r="C432" s="150"/>
      <c r="D432" s="150"/>
      <c r="E432" s="149"/>
    </row>
    <row r="433" spans="1:5">
      <c r="A433" s="152"/>
      <c r="B433" s="151"/>
      <c r="C433" s="150"/>
      <c r="D433" s="150"/>
      <c r="E433" s="149"/>
    </row>
    <row r="434" spans="1:5">
      <c r="A434" s="152"/>
      <c r="B434" s="151"/>
      <c r="C434" s="150"/>
      <c r="D434" s="150"/>
      <c r="E434" s="149"/>
    </row>
    <row r="435" spans="1:5">
      <c r="A435" s="152"/>
      <c r="B435" s="151"/>
      <c r="C435" s="150"/>
      <c r="D435" s="150"/>
      <c r="E435" s="149"/>
    </row>
    <row r="436" spans="1:5">
      <c r="A436" s="152"/>
      <c r="B436" s="151"/>
      <c r="C436" s="150"/>
      <c r="D436" s="150"/>
      <c r="E436" s="149"/>
    </row>
    <row r="437" spans="1:5">
      <c r="A437" s="152"/>
      <c r="B437" s="151"/>
      <c r="C437" s="150"/>
      <c r="D437" s="150"/>
      <c r="E437" s="149"/>
    </row>
    <row r="438" spans="1:5">
      <c r="A438" s="152"/>
      <c r="B438" s="151"/>
      <c r="C438" s="150"/>
      <c r="D438" s="150"/>
      <c r="E438" s="149"/>
    </row>
    <row r="439" spans="1:5">
      <c r="A439" s="152"/>
      <c r="B439" s="151"/>
      <c r="C439" s="150"/>
      <c r="D439" s="150"/>
      <c r="E439" s="149"/>
    </row>
    <row r="440" spans="1:5">
      <c r="A440" s="152"/>
      <c r="B440" s="151"/>
      <c r="C440" s="150"/>
      <c r="D440" s="150"/>
      <c r="E440" s="149"/>
    </row>
    <row r="441" spans="1:5">
      <c r="A441" s="152"/>
      <c r="B441" s="151"/>
      <c r="C441" s="150"/>
      <c r="D441" s="150"/>
      <c r="E441" s="149"/>
    </row>
    <row r="442" spans="1:5">
      <c r="A442" s="152"/>
      <c r="B442" s="151"/>
      <c r="C442" s="150"/>
      <c r="D442" s="150"/>
      <c r="E442" s="149"/>
    </row>
    <row r="443" spans="1:5">
      <c r="A443" s="152"/>
      <c r="B443" s="151"/>
      <c r="C443" s="150"/>
      <c r="D443" s="150"/>
      <c r="E443" s="149"/>
    </row>
    <row r="444" spans="1:5">
      <c r="A444" s="152"/>
      <c r="B444" s="151"/>
      <c r="C444" s="150"/>
      <c r="D444" s="150"/>
      <c r="E444" s="149"/>
    </row>
    <row r="445" spans="1:5">
      <c r="A445" s="152"/>
      <c r="B445" s="151"/>
      <c r="C445" s="150"/>
      <c r="D445" s="150"/>
      <c r="E445" s="149"/>
    </row>
    <row r="446" spans="1:5">
      <c r="A446" s="152"/>
      <c r="B446" s="151"/>
      <c r="C446" s="150"/>
      <c r="D446" s="150"/>
      <c r="E446" s="149"/>
    </row>
    <row r="447" spans="1:5">
      <c r="A447" s="152"/>
      <c r="B447" s="151"/>
      <c r="C447" s="150"/>
      <c r="D447" s="150"/>
      <c r="E447" s="149"/>
    </row>
    <row r="448" spans="1:5">
      <c r="A448" s="152"/>
      <c r="B448" s="151"/>
      <c r="C448" s="150"/>
      <c r="D448" s="150"/>
      <c r="E448" s="149"/>
    </row>
    <row r="449" spans="1:5">
      <c r="A449" s="152"/>
      <c r="B449" s="151"/>
      <c r="C449" s="150"/>
      <c r="D449" s="150"/>
      <c r="E449" s="149"/>
    </row>
    <row r="450" spans="1:5">
      <c r="A450" s="152"/>
      <c r="B450" s="151"/>
      <c r="C450" s="150"/>
      <c r="D450" s="150"/>
      <c r="E450" s="149"/>
    </row>
    <row r="451" spans="1:5">
      <c r="A451" s="152"/>
      <c r="B451" s="151"/>
      <c r="C451" s="150"/>
      <c r="D451" s="150"/>
      <c r="E451" s="149"/>
    </row>
    <row r="452" spans="1:5">
      <c r="A452" s="152"/>
      <c r="B452" s="151"/>
      <c r="C452" s="150"/>
      <c r="D452" s="150"/>
      <c r="E452" s="149"/>
    </row>
    <row r="453" spans="1:5">
      <c r="A453" s="152"/>
      <c r="B453" s="151"/>
      <c r="C453" s="150"/>
      <c r="D453" s="150"/>
      <c r="E453" s="149"/>
    </row>
    <row r="454" spans="1:5">
      <c r="A454" s="152"/>
      <c r="B454" s="151"/>
      <c r="C454" s="150"/>
      <c r="D454" s="150"/>
      <c r="E454" s="149"/>
    </row>
    <row r="455" spans="1:5">
      <c r="A455" s="152"/>
      <c r="B455" s="151"/>
      <c r="C455" s="150"/>
      <c r="D455" s="150"/>
      <c r="E455" s="149"/>
    </row>
    <row r="456" spans="1:5">
      <c r="A456" s="152"/>
      <c r="B456" s="151"/>
      <c r="C456" s="150"/>
      <c r="D456" s="150"/>
      <c r="E456" s="149"/>
    </row>
    <row r="457" spans="1:5">
      <c r="A457" s="152"/>
      <c r="B457" s="151"/>
      <c r="C457" s="150"/>
      <c r="D457" s="150"/>
      <c r="E457" s="149"/>
    </row>
    <row r="458" spans="1:5">
      <c r="A458" s="152"/>
      <c r="B458" s="151"/>
      <c r="C458" s="150"/>
      <c r="D458" s="150"/>
      <c r="E458" s="149"/>
    </row>
    <row r="459" spans="1:5">
      <c r="A459" s="152"/>
      <c r="B459" s="151"/>
      <c r="C459" s="150"/>
      <c r="D459" s="150"/>
      <c r="E459" s="149"/>
    </row>
    <row r="460" spans="1:5">
      <c r="A460" s="152"/>
      <c r="B460" s="151"/>
      <c r="C460" s="150"/>
      <c r="D460" s="150"/>
      <c r="E460" s="149"/>
    </row>
    <row r="461" spans="1:5">
      <c r="A461" s="152"/>
      <c r="B461" s="151"/>
      <c r="C461" s="150"/>
      <c r="D461" s="150"/>
      <c r="E461" s="149"/>
    </row>
    <row r="462" spans="1:5">
      <c r="A462" s="152"/>
      <c r="B462" s="151"/>
      <c r="C462" s="150"/>
      <c r="D462" s="150"/>
      <c r="E462" s="149"/>
    </row>
    <row r="463" spans="1:5">
      <c r="A463" s="152"/>
      <c r="B463" s="151"/>
      <c r="C463" s="150"/>
      <c r="D463" s="150"/>
      <c r="E463" s="149"/>
    </row>
    <row r="464" spans="1:5">
      <c r="A464" s="152"/>
      <c r="B464" s="151"/>
      <c r="C464" s="150"/>
      <c r="D464" s="150"/>
      <c r="E464" s="149"/>
    </row>
    <row r="465" spans="1:5">
      <c r="A465" s="152"/>
      <c r="B465" s="151"/>
      <c r="C465" s="150"/>
      <c r="D465" s="150"/>
      <c r="E465" s="149"/>
    </row>
    <row r="466" spans="1:5">
      <c r="A466" s="152"/>
      <c r="B466" s="151"/>
      <c r="C466" s="150"/>
      <c r="D466" s="150"/>
      <c r="E466" s="149"/>
    </row>
    <row r="467" spans="1:5">
      <c r="A467" s="152"/>
      <c r="B467" s="151"/>
      <c r="C467" s="150"/>
      <c r="D467" s="150"/>
      <c r="E467" s="149"/>
    </row>
    <row r="468" spans="1:5">
      <c r="A468" s="152"/>
      <c r="B468" s="151"/>
      <c r="C468" s="150"/>
      <c r="D468" s="150"/>
      <c r="E468" s="149"/>
    </row>
    <row r="469" spans="1:5">
      <c r="A469" s="152"/>
      <c r="B469" s="151"/>
      <c r="C469" s="150"/>
      <c r="D469" s="150"/>
      <c r="E469" s="149"/>
    </row>
    <row r="470" spans="1:5">
      <c r="A470" s="152"/>
      <c r="B470" s="151"/>
      <c r="C470" s="150"/>
      <c r="D470" s="150"/>
      <c r="E470" s="149"/>
    </row>
    <row r="471" spans="1:5">
      <c r="A471" s="152"/>
      <c r="B471" s="151"/>
      <c r="C471" s="150"/>
      <c r="D471" s="150"/>
      <c r="E471" s="149"/>
    </row>
    <row r="472" spans="1:5">
      <c r="A472" s="152"/>
      <c r="B472" s="151"/>
      <c r="C472" s="150"/>
      <c r="D472" s="150"/>
      <c r="E472" s="149"/>
    </row>
    <row r="473" spans="1:5">
      <c r="A473" s="152"/>
      <c r="B473" s="151"/>
      <c r="C473" s="150"/>
      <c r="D473" s="150"/>
      <c r="E473" s="149"/>
    </row>
    <row r="474" spans="1:5">
      <c r="A474" s="152"/>
      <c r="B474" s="151"/>
      <c r="C474" s="150"/>
      <c r="D474" s="150"/>
      <c r="E474" s="149"/>
    </row>
    <row r="475" spans="1:5">
      <c r="A475" s="152"/>
      <c r="B475" s="151"/>
      <c r="C475" s="150"/>
      <c r="D475" s="150"/>
      <c r="E475" s="149"/>
    </row>
    <row r="476" spans="1:5">
      <c r="A476" s="152"/>
      <c r="B476" s="151"/>
      <c r="C476" s="150"/>
      <c r="D476" s="150"/>
      <c r="E476" s="149"/>
    </row>
    <row r="477" spans="1:5">
      <c r="A477" s="152"/>
      <c r="B477" s="151"/>
      <c r="C477" s="150"/>
      <c r="D477" s="150"/>
      <c r="E477" s="149"/>
    </row>
    <row r="478" spans="1:5">
      <c r="A478" s="152"/>
      <c r="B478" s="151"/>
      <c r="C478" s="150"/>
      <c r="D478" s="150"/>
      <c r="E478" s="149"/>
    </row>
    <row r="479" spans="1:5">
      <c r="A479" s="152"/>
      <c r="B479" s="151"/>
      <c r="C479" s="150"/>
      <c r="D479" s="150"/>
      <c r="E479" s="149"/>
    </row>
    <row r="480" spans="1:5">
      <c r="A480" s="152"/>
      <c r="B480" s="151"/>
      <c r="C480" s="150"/>
      <c r="D480" s="150"/>
      <c r="E480" s="149"/>
    </row>
    <row r="481" spans="1:5">
      <c r="A481" s="152"/>
      <c r="B481" s="151"/>
      <c r="C481" s="150"/>
      <c r="D481" s="150"/>
      <c r="E481" s="149"/>
    </row>
    <row r="482" spans="1:5">
      <c r="A482" s="152"/>
      <c r="B482" s="151"/>
      <c r="C482" s="150"/>
      <c r="D482" s="150"/>
      <c r="E482" s="149"/>
    </row>
    <row r="483" spans="1:5">
      <c r="A483" s="152"/>
      <c r="B483" s="151"/>
      <c r="C483" s="150"/>
      <c r="D483" s="150"/>
      <c r="E483" s="149"/>
    </row>
    <row r="484" spans="1:5">
      <c r="A484" s="152"/>
      <c r="B484" s="151"/>
      <c r="C484" s="150"/>
      <c r="D484" s="150"/>
      <c r="E484" s="149"/>
    </row>
    <row r="485" spans="1:5">
      <c r="A485" s="152"/>
      <c r="B485" s="151"/>
      <c r="C485" s="150"/>
      <c r="D485" s="150"/>
      <c r="E485" s="149"/>
    </row>
    <row r="486" spans="1:5">
      <c r="A486" s="152"/>
      <c r="B486" s="151"/>
      <c r="C486" s="150"/>
      <c r="D486" s="150"/>
      <c r="E486" s="149"/>
    </row>
    <row r="487" spans="1:5">
      <c r="A487" s="152"/>
      <c r="B487" s="151"/>
      <c r="C487" s="150"/>
      <c r="D487" s="150"/>
      <c r="E487" s="149"/>
    </row>
    <row r="488" spans="1:5">
      <c r="A488" s="152"/>
      <c r="B488" s="151"/>
      <c r="C488" s="150"/>
      <c r="D488" s="150"/>
      <c r="E488" s="149"/>
    </row>
    <row r="489" spans="1:5">
      <c r="A489" s="152"/>
      <c r="B489" s="151"/>
      <c r="C489" s="150"/>
      <c r="D489" s="150"/>
      <c r="E489" s="149"/>
    </row>
    <row r="490" spans="1:5">
      <c r="A490" s="152"/>
      <c r="B490" s="151"/>
      <c r="C490" s="150"/>
      <c r="D490" s="150"/>
      <c r="E490" s="149"/>
    </row>
    <row r="491" spans="1:5">
      <c r="A491" s="152"/>
      <c r="B491" s="151"/>
      <c r="C491" s="150"/>
      <c r="D491" s="150"/>
      <c r="E491" s="149"/>
    </row>
    <row r="492" spans="1:5">
      <c r="A492" s="152"/>
      <c r="B492" s="151"/>
      <c r="C492" s="150"/>
      <c r="D492" s="150"/>
      <c r="E492" s="149"/>
    </row>
    <row r="493" spans="1:5">
      <c r="A493" s="152"/>
      <c r="B493" s="151"/>
      <c r="C493" s="150"/>
      <c r="D493" s="150"/>
      <c r="E493" s="149"/>
    </row>
    <row r="494" spans="1:5">
      <c r="A494" s="152"/>
      <c r="B494" s="151"/>
      <c r="C494" s="150"/>
      <c r="D494" s="150"/>
      <c r="E494" s="149"/>
    </row>
    <row r="495" spans="1:5">
      <c r="A495" s="152"/>
      <c r="B495" s="151"/>
      <c r="C495" s="150"/>
      <c r="D495" s="150"/>
      <c r="E495" s="149"/>
    </row>
    <row r="496" spans="1:5">
      <c r="A496" s="152"/>
      <c r="B496" s="151"/>
      <c r="C496" s="150"/>
      <c r="D496" s="150"/>
      <c r="E496" s="149"/>
    </row>
    <row r="497" spans="1:5">
      <c r="A497" s="152"/>
      <c r="B497" s="151"/>
      <c r="C497" s="150"/>
      <c r="D497" s="150"/>
      <c r="E497" s="149"/>
    </row>
    <row r="498" spans="1:5">
      <c r="A498" s="152"/>
      <c r="B498" s="151"/>
      <c r="C498" s="150"/>
      <c r="D498" s="150"/>
      <c r="E498" s="149"/>
    </row>
    <row r="499" spans="1:5">
      <c r="A499" s="152"/>
      <c r="B499" s="151"/>
      <c r="C499" s="150"/>
      <c r="D499" s="150"/>
      <c r="E499" s="149"/>
    </row>
    <row r="500" spans="1:5">
      <c r="A500" s="152"/>
      <c r="B500" s="151"/>
      <c r="C500" s="150"/>
      <c r="D500" s="150"/>
      <c r="E500" s="149"/>
    </row>
    <row r="501" spans="1:5">
      <c r="A501" s="152"/>
      <c r="B501" s="151"/>
      <c r="C501" s="150"/>
      <c r="D501" s="150"/>
      <c r="E501" s="149"/>
    </row>
    <row r="502" spans="1:5">
      <c r="A502" s="152"/>
      <c r="B502" s="151"/>
      <c r="C502" s="150"/>
      <c r="D502" s="150"/>
      <c r="E502" s="149"/>
    </row>
    <row r="503" spans="1:5">
      <c r="A503" s="152"/>
      <c r="B503" s="151"/>
      <c r="C503" s="150"/>
      <c r="D503" s="150"/>
      <c r="E503" s="149"/>
    </row>
    <row r="504" spans="1:5">
      <c r="A504" s="152"/>
      <c r="B504" s="151"/>
      <c r="C504" s="150"/>
      <c r="D504" s="150"/>
      <c r="E504" s="149"/>
    </row>
    <row r="505" spans="1:5">
      <c r="A505" s="152"/>
      <c r="B505" s="151"/>
      <c r="C505" s="150"/>
      <c r="D505" s="150"/>
      <c r="E505" s="149"/>
    </row>
    <row r="506" spans="1:5">
      <c r="A506" s="152"/>
      <c r="B506" s="151"/>
      <c r="C506" s="150"/>
      <c r="D506" s="150"/>
      <c r="E506" s="149"/>
    </row>
    <row r="507" spans="1:5">
      <c r="A507" s="152"/>
      <c r="B507" s="151"/>
      <c r="C507" s="150"/>
      <c r="D507" s="150"/>
      <c r="E507" s="149"/>
    </row>
    <row r="508" spans="1:5">
      <c r="A508" s="152"/>
      <c r="B508" s="151"/>
      <c r="C508" s="150"/>
      <c r="D508" s="150"/>
      <c r="E508" s="149"/>
    </row>
    <row r="509" spans="1:5">
      <c r="A509" s="152"/>
      <c r="B509" s="151"/>
      <c r="C509" s="150"/>
      <c r="D509" s="150"/>
      <c r="E509" s="149"/>
    </row>
    <row r="510" spans="1:5">
      <c r="A510" s="152"/>
      <c r="B510" s="151"/>
      <c r="C510" s="150"/>
      <c r="D510" s="150"/>
      <c r="E510" s="149"/>
    </row>
    <row r="511" spans="1:5">
      <c r="A511" s="152"/>
      <c r="B511" s="151"/>
      <c r="C511" s="150"/>
      <c r="D511" s="150"/>
      <c r="E511" s="149"/>
    </row>
    <row r="512" spans="1:5">
      <c r="A512" s="152"/>
      <c r="B512" s="151"/>
      <c r="C512" s="150"/>
      <c r="D512" s="150"/>
      <c r="E512" s="149"/>
    </row>
    <row r="513" spans="1:5">
      <c r="A513" s="152"/>
      <c r="B513" s="151"/>
      <c r="C513" s="150"/>
      <c r="D513" s="150"/>
      <c r="E513" s="149"/>
    </row>
    <row r="514" spans="1:5">
      <c r="A514" s="152"/>
      <c r="B514" s="151"/>
      <c r="C514" s="150"/>
      <c r="D514" s="150"/>
      <c r="E514" s="149"/>
    </row>
    <row r="515" spans="1:5">
      <c r="A515" s="152"/>
      <c r="B515" s="151"/>
      <c r="C515" s="150"/>
      <c r="D515" s="150"/>
      <c r="E515" s="149"/>
    </row>
    <row r="516" spans="1:5">
      <c r="A516" s="152"/>
      <c r="B516" s="151"/>
      <c r="C516" s="150"/>
      <c r="D516" s="150"/>
      <c r="E516" s="149"/>
    </row>
    <row r="517" spans="1:5">
      <c r="A517" s="152"/>
      <c r="B517" s="151"/>
      <c r="C517" s="150"/>
      <c r="D517" s="150"/>
      <c r="E517" s="149"/>
    </row>
    <row r="518" spans="1:5">
      <c r="A518" s="152"/>
      <c r="B518" s="151"/>
      <c r="C518" s="150"/>
      <c r="D518" s="150"/>
      <c r="E518" s="149"/>
    </row>
    <row r="519" spans="1:5">
      <c r="A519" s="152"/>
      <c r="B519" s="151"/>
      <c r="C519" s="150"/>
      <c r="D519" s="150"/>
      <c r="E519" s="149"/>
    </row>
    <row r="520" spans="1:5">
      <c r="A520" s="152"/>
      <c r="B520" s="151"/>
      <c r="C520" s="150"/>
      <c r="D520" s="150"/>
      <c r="E520" s="149"/>
    </row>
    <row r="521" spans="1:5">
      <c r="A521" s="152"/>
      <c r="B521" s="151"/>
      <c r="C521" s="150"/>
      <c r="D521" s="150"/>
      <c r="E521" s="149"/>
    </row>
    <row r="522" spans="1:5">
      <c r="A522" s="152"/>
      <c r="B522" s="151"/>
      <c r="C522" s="150"/>
      <c r="D522" s="150"/>
      <c r="E522" s="149"/>
    </row>
    <row r="523" spans="1:5">
      <c r="A523" s="152"/>
      <c r="B523" s="151"/>
      <c r="C523" s="150"/>
      <c r="D523" s="150"/>
      <c r="E523" s="149"/>
    </row>
    <row r="524" spans="1:5">
      <c r="A524" s="152"/>
      <c r="B524" s="151"/>
      <c r="C524" s="150"/>
      <c r="D524" s="150"/>
      <c r="E524" s="149"/>
    </row>
    <row r="525" spans="1:5">
      <c r="A525" s="152"/>
      <c r="B525" s="151"/>
      <c r="C525" s="150"/>
      <c r="D525" s="150"/>
      <c r="E525" s="149"/>
    </row>
    <row r="526" spans="1:5">
      <c r="A526" s="152"/>
      <c r="B526" s="151"/>
      <c r="C526" s="150"/>
      <c r="D526" s="150"/>
      <c r="E526" s="149"/>
    </row>
    <row r="527" spans="1:5">
      <c r="A527" s="152"/>
      <c r="B527" s="151"/>
      <c r="C527" s="150"/>
      <c r="D527" s="150"/>
      <c r="E527" s="149"/>
    </row>
    <row r="528" spans="1:5">
      <c r="A528" s="152"/>
      <c r="B528" s="151"/>
      <c r="C528" s="150"/>
      <c r="D528" s="150"/>
      <c r="E528" s="149"/>
    </row>
    <row r="529" spans="1:5">
      <c r="A529" s="152"/>
      <c r="B529" s="151"/>
      <c r="C529" s="150"/>
      <c r="D529" s="150"/>
      <c r="E529" s="149"/>
    </row>
    <row r="530" spans="1:5">
      <c r="A530" s="152"/>
      <c r="B530" s="151"/>
      <c r="C530" s="150"/>
      <c r="D530" s="150"/>
      <c r="E530" s="149"/>
    </row>
    <row r="531" spans="1:5">
      <c r="A531" s="152"/>
      <c r="B531" s="151"/>
      <c r="C531" s="150"/>
      <c r="D531" s="150"/>
      <c r="E531" s="149"/>
    </row>
    <row r="532" spans="1:5">
      <c r="A532" s="152"/>
      <c r="B532" s="151"/>
      <c r="C532" s="150"/>
      <c r="D532" s="150"/>
      <c r="E532" s="149"/>
    </row>
    <row r="533" spans="1:5">
      <c r="A533" s="152"/>
      <c r="B533" s="151"/>
      <c r="C533" s="150"/>
      <c r="D533" s="150"/>
      <c r="E533" s="149"/>
    </row>
    <row r="534" spans="1:5">
      <c r="A534" s="152"/>
      <c r="B534" s="151"/>
      <c r="C534" s="150"/>
      <c r="D534" s="150"/>
      <c r="E534" s="149"/>
    </row>
    <row r="535" spans="1:5">
      <c r="A535" s="152"/>
      <c r="B535" s="151"/>
      <c r="C535" s="150"/>
      <c r="D535" s="150"/>
      <c r="E535" s="149"/>
    </row>
    <row r="536" spans="1:5">
      <c r="A536" s="152"/>
      <c r="B536" s="151"/>
      <c r="C536" s="150"/>
      <c r="D536" s="150"/>
      <c r="E536" s="149"/>
    </row>
    <row r="537" spans="1:5">
      <c r="A537" s="152"/>
      <c r="B537" s="151"/>
      <c r="C537" s="150"/>
      <c r="D537" s="150"/>
      <c r="E537" s="149"/>
    </row>
    <row r="538" spans="1:5">
      <c r="A538" s="152"/>
      <c r="B538" s="151"/>
      <c r="C538" s="150"/>
      <c r="D538" s="150"/>
      <c r="E538" s="149"/>
    </row>
    <row r="539" spans="1:5">
      <c r="A539" s="152"/>
      <c r="B539" s="151"/>
      <c r="C539" s="150"/>
      <c r="D539" s="150"/>
      <c r="E539" s="149"/>
    </row>
    <row r="540" spans="1:5">
      <c r="A540" s="152"/>
      <c r="B540" s="151"/>
      <c r="C540" s="150"/>
      <c r="D540" s="150"/>
      <c r="E540" s="149"/>
    </row>
    <row r="541" spans="1:5">
      <c r="A541" s="152"/>
      <c r="B541" s="151"/>
      <c r="C541" s="150"/>
      <c r="D541" s="150"/>
      <c r="E541" s="149"/>
    </row>
    <row r="542" spans="1:5">
      <c r="A542" s="152"/>
      <c r="B542" s="151"/>
      <c r="C542" s="150"/>
      <c r="D542" s="150"/>
      <c r="E542" s="149"/>
    </row>
    <row r="543" spans="1:5">
      <c r="A543" s="152"/>
      <c r="B543" s="151"/>
      <c r="C543" s="150"/>
      <c r="D543" s="150"/>
      <c r="E543" s="149"/>
    </row>
    <row r="544" spans="1:5">
      <c r="A544" s="152"/>
      <c r="B544" s="151"/>
      <c r="C544" s="150"/>
      <c r="D544" s="150"/>
      <c r="E544" s="149"/>
    </row>
    <row r="545" spans="1:5">
      <c r="A545" s="152"/>
      <c r="B545" s="151"/>
      <c r="C545" s="150"/>
      <c r="D545" s="150"/>
      <c r="E545" s="149"/>
    </row>
    <row r="546" spans="1:5">
      <c r="A546" s="152"/>
      <c r="B546" s="151"/>
      <c r="C546" s="150"/>
      <c r="D546" s="150"/>
      <c r="E546" s="149"/>
    </row>
    <row r="547" spans="1:5">
      <c r="A547" s="152"/>
      <c r="B547" s="151"/>
      <c r="C547" s="150"/>
      <c r="D547" s="150"/>
      <c r="E547" s="149"/>
    </row>
    <row r="548" spans="1:5">
      <c r="A548" s="152"/>
      <c r="B548" s="151"/>
      <c r="C548" s="150"/>
      <c r="D548" s="150"/>
      <c r="E548" s="149"/>
    </row>
    <row r="549" spans="1:5">
      <c r="A549" s="152"/>
      <c r="B549" s="151"/>
      <c r="C549" s="150"/>
      <c r="D549" s="150"/>
      <c r="E549" s="149"/>
    </row>
    <row r="550" spans="1:5">
      <c r="A550" s="152"/>
      <c r="B550" s="151"/>
      <c r="C550" s="150"/>
      <c r="D550" s="150"/>
      <c r="E550" s="149"/>
    </row>
    <row r="551" spans="1:5">
      <c r="A551" s="152"/>
      <c r="B551" s="151"/>
      <c r="C551" s="150"/>
      <c r="D551" s="150"/>
      <c r="E551" s="149"/>
    </row>
    <row r="552" spans="1:5">
      <c r="A552" s="152"/>
      <c r="B552" s="151"/>
      <c r="C552" s="150"/>
      <c r="D552" s="150"/>
      <c r="E552" s="149"/>
    </row>
    <row r="553" spans="1:5">
      <c r="A553" s="152"/>
      <c r="B553" s="151"/>
      <c r="C553" s="150"/>
      <c r="D553" s="150"/>
      <c r="E553" s="149"/>
    </row>
    <row r="554" spans="1:5">
      <c r="A554" s="152"/>
      <c r="B554" s="151"/>
      <c r="C554" s="150"/>
      <c r="D554" s="150"/>
      <c r="E554" s="149"/>
    </row>
    <row r="555" spans="1:5">
      <c r="A555" s="152"/>
      <c r="B555" s="151"/>
      <c r="C555" s="150"/>
      <c r="D555" s="150"/>
      <c r="E555" s="149"/>
    </row>
    <row r="556" spans="1:5">
      <c r="A556" s="152"/>
      <c r="B556" s="151"/>
      <c r="C556" s="150"/>
      <c r="D556" s="150"/>
      <c r="E556" s="149"/>
    </row>
    <row r="557" spans="1:5">
      <c r="A557" s="152"/>
      <c r="B557" s="151"/>
      <c r="C557" s="150"/>
      <c r="D557" s="150"/>
      <c r="E557" s="149"/>
    </row>
    <row r="558" spans="1:5">
      <c r="A558" s="152"/>
      <c r="B558" s="151"/>
      <c r="C558" s="150"/>
      <c r="D558" s="150"/>
      <c r="E558" s="149"/>
    </row>
    <row r="559" spans="1:5">
      <c r="A559" s="152"/>
      <c r="B559" s="151"/>
      <c r="C559" s="150"/>
      <c r="D559" s="150"/>
      <c r="E559" s="149"/>
    </row>
    <row r="560" spans="1:5">
      <c r="A560" s="152"/>
      <c r="B560" s="151"/>
      <c r="C560" s="150"/>
      <c r="D560" s="150"/>
      <c r="E560" s="149"/>
    </row>
    <row r="561" spans="1:5">
      <c r="A561" s="152"/>
      <c r="B561" s="151"/>
      <c r="C561" s="150"/>
      <c r="D561" s="150"/>
      <c r="E561" s="149"/>
    </row>
    <row r="562" spans="1:5">
      <c r="A562" s="152"/>
      <c r="B562" s="151"/>
      <c r="C562" s="150"/>
      <c r="D562" s="150"/>
      <c r="E562" s="149"/>
    </row>
    <row r="563" spans="1:5">
      <c r="A563" s="152"/>
      <c r="B563" s="151"/>
      <c r="C563" s="150"/>
      <c r="D563" s="150"/>
      <c r="E563" s="149"/>
    </row>
    <row r="564" spans="1:5">
      <c r="A564" s="152"/>
      <c r="B564" s="151"/>
      <c r="C564" s="150"/>
      <c r="D564" s="150"/>
      <c r="E564" s="149"/>
    </row>
    <row r="565" spans="1:5">
      <c r="A565" s="152"/>
      <c r="B565" s="151"/>
      <c r="C565" s="150"/>
      <c r="D565" s="150"/>
      <c r="E565" s="149"/>
    </row>
    <row r="566" spans="1:5">
      <c r="A566" s="152"/>
      <c r="B566" s="151"/>
      <c r="C566" s="150"/>
      <c r="D566" s="150"/>
      <c r="E566" s="149"/>
    </row>
    <row r="567" spans="1:5">
      <c r="A567" s="152"/>
      <c r="B567" s="151"/>
      <c r="C567" s="150"/>
      <c r="D567" s="150"/>
      <c r="E567" s="149"/>
    </row>
    <row r="568" spans="1:5">
      <c r="A568" s="152"/>
      <c r="B568" s="151"/>
      <c r="C568" s="150"/>
      <c r="D568" s="150"/>
      <c r="E568" s="149"/>
    </row>
    <row r="569" spans="1:5">
      <c r="A569" s="152"/>
      <c r="B569" s="151"/>
      <c r="C569" s="150"/>
      <c r="D569" s="150"/>
      <c r="E569" s="149"/>
    </row>
    <row r="570" spans="1:5">
      <c r="A570" s="152"/>
      <c r="B570" s="151"/>
      <c r="C570" s="150"/>
      <c r="D570" s="150"/>
      <c r="E570" s="149"/>
    </row>
    <row r="571" spans="1:5">
      <c r="A571" s="152"/>
      <c r="B571" s="151"/>
      <c r="C571" s="150"/>
      <c r="D571" s="150"/>
      <c r="E571" s="149"/>
    </row>
    <row r="572" spans="1:5">
      <c r="A572" s="152"/>
      <c r="B572" s="151"/>
      <c r="C572" s="150"/>
      <c r="D572" s="150"/>
      <c r="E572" s="149"/>
    </row>
    <row r="573" spans="1:5">
      <c r="A573" s="152"/>
      <c r="B573" s="151"/>
      <c r="C573" s="150"/>
      <c r="D573" s="150"/>
      <c r="E573" s="149"/>
    </row>
    <row r="574" spans="1:5">
      <c r="A574" s="152"/>
      <c r="B574" s="151"/>
      <c r="C574" s="150"/>
      <c r="D574" s="150"/>
      <c r="E574" s="149"/>
    </row>
    <row r="575" spans="1:5">
      <c r="A575" s="152"/>
      <c r="B575" s="151"/>
      <c r="C575" s="150"/>
      <c r="D575" s="150"/>
      <c r="E575" s="149"/>
    </row>
    <row r="576" spans="1:5">
      <c r="A576" s="152"/>
      <c r="B576" s="151"/>
      <c r="C576" s="150"/>
      <c r="D576" s="150"/>
      <c r="E576" s="149"/>
    </row>
    <row r="577" spans="1:5">
      <c r="A577" s="152"/>
      <c r="B577" s="151"/>
      <c r="C577" s="150"/>
      <c r="D577" s="150"/>
      <c r="E577" s="149"/>
    </row>
    <row r="578" spans="1:5">
      <c r="A578" s="152"/>
      <c r="B578" s="151"/>
      <c r="C578" s="150"/>
      <c r="D578" s="150"/>
      <c r="E578" s="149"/>
    </row>
    <row r="579" spans="1:5">
      <c r="A579" s="152"/>
      <c r="B579" s="151"/>
      <c r="C579" s="150"/>
      <c r="D579" s="150"/>
      <c r="E579" s="149"/>
    </row>
    <row r="580" spans="1:5">
      <c r="A580" s="152"/>
      <c r="B580" s="151"/>
      <c r="C580" s="150"/>
      <c r="D580" s="150"/>
      <c r="E580" s="149"/>
    </row>
    <row r="581" spans="1:5">
      <c r="A581" s="152"/>
      <c r="B581" s="151"/>
      <c r="C581" s="150"/>
      <c r="D581" s="150"/>
      <c r="E581" s="149"/>
    </row>
    <row r="582" spans="1:5">
      <c r="A582" s="152"/>
      <c r="B582" s="151"/>
      <c r="C582" s="150"/>
      <c r="D582" s="150"/>
      <c r="E582" s="149"/>
    </row>
    <row r="583" spans="1:5">
      <c r="A583" s="152"/>
      <c r="B583" s="151"/>
      <c r="C583" s="150"/>
      <c r="D583" s="150"/>
      <c r="E583" s="149"/>
    </row>
    <row r="584" spans="1:5">
      <c r="A584" s="152"/>
      <c r="B584" s="151"/>
      <c r="C584" s="150"/>
      <c r="D584" s="150"/>
      <c r="E584" s="149"/>
    </row>
    <row r="585" spans="1:5">
      <c r="A585" s="152"/>
      <c r="B585" s="151"/>
      <c r="C585" s="150"/>
      <c r="D585" s="150"/>
      <c r="E585" s="149"/>
    </row>
    <row r="586" spans="1:5">
      <c r="A586" s="152"/>
      <c r="B586" s="151"/>
      <c r="C586" s="150"/>
      <c r="D586" s="150"/>
      <c r="E586" s="149"/>
    </row>
    <row r="587" spans="1:5">
      <c r="A587" s="152"/>
      <c r="B587" s="151"/>
      <c r="C587" s="150"/>
      <c r="D587" s="150"/>
      <c r="E587" s="149"/>
    </row>
    <row r="588" spans="1:5">
      <c r="A588" s="152"/>
      <c r="B588" s="151"/>
      <c r="C588" s="150"/>
      <c r="D588" s="150"/>
      <c r="E588" s="149"/>
    </row>
    <row r="589" spans="1:5">
      <c r="A589" s="152"/>
      <c r="B589" s="151"/>
      <c r="C589" s="150"/>
      <c r="D589" s="150"/>
      <c r="E589" s="149"/>
    </row>
    <row r="590" spans="1:5">
      <c r="A590" s="152"/>
      <c r="B590" s="151"/>
      <c r="C590" s="150"/>
      <c r="D590" s="150"/>
      <c r="E590" s="149"/>
    </row>
    <row r="591" spans="1:5">
      <c r="A591" s="152"/>
      <c r="B591" s="151"/>
      <c r="C591" s="150"/>
      <c r="D591" s="150"/>
      <c r="E591" s="149"/>
    </row>
    <row r="592" spans="1:5">
      <c r="A592" s="152"/>
      <c r="B592" s="151"/>
      <c r="C592" s="150"/>
      <c r="D592" s="150"/>
      <c r="E592" s="149"/>
    </row>
    <row r="593" spans="1:5">
      <c r="A593" s="152"/>
      <c r="B593" s="151"/>
      <c r="C593" s="150"/>
      <c r="D593" s="150"/>
      <c r="E593" s="149"/>
    </row>
    <row r="594" spans="1:5">
      <c r="A594" s="152"/>
      <c r="B594" s="151"/>
      <c r="C594" s="150"/>
      <c r="D594" s="150"/>
      <c r="E594" s="149"/>
    </row>
    <row r="595" spans="1:5">
      <c r="A595" s="152"/>
      <c r="B595" s="151"/>
      <c r="C595" s="150"/>
      <c r="D595" s="150"/>
      <c r="E595" s="149"/>
    </row>
    <row r="596" spans="1:5">
      <c r="A596" s="152"/>
      <c r="B596" s="151"/>
      <c r="C596" s="150"/>
      <c r="D596" s="150"/>
      <c r="E596" s="149"/>
    </row>
    <row r="597" spans="1:5">
      <c r="A597" s="152"/>
      <c r="B597" s="151"/>
      <c r="C597" s="150"/>
      <c r="D597" s="150"/>
      <c r="E597" s="149"/>
    </row>
    <row r="598" spans="1:5">
      <c r="A598" s="152"/>
      <c r="B598" s="151"/>
      <c r="C598" s="150"/>
      <c r="D598" s="150"/>
      <c r="E598" s="149"/>
    </row>
    <row r="599" spans="1:5">
      <c r="A599" s="152"/>
      <c r="B599" s="151"/>
      <c r="C599" s="150"/>
      <c r="D599" s="150"/>
      <c r="E599" s="149"/>
    </row>
    <row r="600" spans="1:5">
      <c r="A600" s="152"/>
      <c r="B600" s="151"/>
      <c r="C600" s="150"/>
      <c r="D600" s="150"/>
      <c r="E600" s="149"/>
    </row>
    <row r="601" spans="1:5">
      <c r="A601" s="152"/>
      <c r="B601" s="151"/>
      <c r="C601" s="150"/>
      <c r="D601" s="150"/>
      <c r="E601" s="149"/>
    </row>
    <row r="602" spans="1:5">
      <c r="A602" s="152"/>
      <c r="B602" s="151"/>
      <c r="C602" s="150"/>
      <c r="D602" s="150"/>
      <c r="E602" s="149"/>
    </row>
    <row r="603" spans="1:5">
      <c r="A603" s="152"/>
      <c r="B603" s="151"/>
      <c r="C603" s="150"/>
      <c r="D603" s="150"/>
      <c r="E603" s="149"/>
    </row>
    <row r="604" spans="1:5">
      <c r="A604" s="152"/>
      <c r="B604" s="151"/>
      <c r="C604" s="150"/>
      <c r="D604" s="150"/>
      <c r="E604" s="149"/>
    </row>
    <row r="605" spans="1:5">
      <c r="A605" s="152"/>
      <c r="B605" s="151"/>
      <c r="C605" s="150"/>
      <c r="D605" s="150"/>
      <c r="E605" s="149"/>
    </row>
    <row r="606" spans="1:5">
      <c r="A606" s="152"/>
      <c r="B606" s="151"/>
      <c r="C606" s="150"/>
      <c r="D606" s="150"/>
      <c r="E606" s="149"/>
    </row>
    <row r="607" spans="1:5">
      <c r="A607" s="152"/>
      <c r="B607" s="151"/>
      <c r="C607" s="150"/>
      <c r="D607" s="150"/>
      <c r="E607" s="149"/>
    </row>
    <row r="608" spans="1:5">
      <c r="A608" s="152"/>
      <c r="B608" s="151"/>
      <c r="C608" s="150"/>
      <c r="D608" s="150"/>
      <c r="E608" s="149"/>
    </row>
    <row r="609" spans="1:5">
      <c r="A609" s="152"/>
      <c r="B609" s="151"/>
      <c r="C609" s="150"/>
      <c r="D609" s="150"/>
      <c r="E609" s="149"/>
    </row>
    <row r="610" spans="1:5">
      <c r="A610" s="152"/>
      <c r="B610" s="151"/>
      <c r="C610" s="150"/>
      <c r="D610" s="150"/>
      <c r="E610" s="149"/>
    </row>
    <row r="611" spans="1:5">
      <c r="A611" s="152"/>
      <c r="B611" s="151"/>
      <c r="C611" s="150"/>
      <c r="D611" s="150"/>
      <c r="E611" s="149"/>
    </row>
    <row r="612" spans="1:5">
      <c r="A612" s="152"/>
      <c r="B612" s="151"/>
      <c r="C612" s="150"/>
      <c r="D612" s="150"/>
      <c r="E612" s="149"/>
    </row>
    <row r="613" spans="1:5">
      <c r="A613" s="152"/>
      <c r="B613" s="151"/>
      <c r="C613" s="150"/>
      <c r="D613" s="150"/>
      <c r="E613" s="149"/>
    </row>
    <row r="614" spans="1:5">
      <c r="A614" s="152"/>
      <c r="B614" s="151"/>
      <c r="C614" s="150"/>
      <c r="D614" s="150"/>
      <c r="E614" s="149"/>
    </row>
    <row r="615" spans="1:5">
      <c r="A615" s="152"/>
      <c r="B615" s="151"/>
      <c r="C615" s="150"/>
      <c r="D615" s="150"/>
      <c r="E615" s="149"/>
    </row>
    <row r="616" spans="1:5">
      <c r="A616" s="152"/>
      <c r="B616" s="151"/>
      <c r="C616" s="150"/>
      <c r="D616" s="150"/>
      <c r="E616" s="149"/>
    </row>
    <row r="617" spans="1:5">
      <c r="A617" s="152"/>
      <c r="B617" s="151"/>
      <c r="C617" s="150"/>
      <c r="D617" s="150"/>
      <c r="E617" s="149"/>
    </row>
    <row r="618" spans="1:5">
      <c r="A618" s="152"/>
      <c r="B618" s="151"/>
      <c r="C618" s="150"/>
      <c r="D618" s="150"/>
      <c r="E618" s="149"/>
    </row>
    <row r="619" spans="1:5">
      <c r="A619" s="152"/>
      <c r="B619" s="151"/>
      <c r="C619" s="150"/>
      <c r="D619" s="150"/>
      <c r="E619" s="149"/>
    </row>
    <row r="620" spans="1:5">
      <c r="A620" s="152"/>
      <c r="B620" s="151"/>
      <c r="C620" s="150"/>
      <c r="D620" s="150"/>
      <c r="E620" s="149"/>
    </row>
    <row r="621" spans="1:5">
      <c r="A621" s="152"/>
      <c r="B621" s="151"/>
      <c r="C621" s="150"/>
      <c r="D621" s="150"/>
      <c r="E621" s="149"/>
    </row>
    <row r="622" spans="1:5">
      <c r="A622" s="152"/>
      <c r="B622" s="151"/>
      <c r="C622" s="150"/>
      <c r="D622" s="150"/>
      <c r="E622" s="149"/>
    </row>
    <row r="623" spans="1:5">
      <c r="A623" s="152"/>
      <c r="B623" s="151"/>
      <c r="C623" s="150"/>
      <c r="D623" s="150"/>
      <c r="E623" s="149"/>
    </row>
    <row r="624" spans="1:5">
      <c r="A624" s="152"/>
      <c r="B624" s="151"/>
      <c r="C624" s="150"/>
      <c r="D624" s="150"/>
      <c r="E624" s="149"/>
    </row>
    <row r="625" spans="1:5">
      <c r="A625" s="152"/>
      <c r="B625" s="151"/>
      <c r="C625" s="150"/>
      <c r="D625" s="150"/>
      <c r="E625" s="149"/>
    </row>
    <row r="626" spans="1:5">
      <c r="A626" s="152"/>
      <c r="B626" s="151"/>
      <c r="C626" s="150"/>
      <c r="D626" s="150"/>
      <c r="E626" s="149"/>
    </row>
    <row r="627" spans="1:5">
      <c r="A627" s="152"/>
      <c r="B627" s="151"/>
      <c r="C627" s="150"/>
      <c r="D627" s="150"/>
      <c r="E627" s="149"/>
    </row>
    <row r="628" spans="1:5">
      <c r="A628" s="152"/>
      <c r="B628" s="151"/>
      <c r="C628" s="150"/>
      <c r="D628" s="150"/>
      <c r="E628" s="149"/>
    </row>
    <row r="629" spans="1:5">
      <c r="A629" s="152"/>
      <c r="B629" s="151"/>
      <c r="C629" s="150"/>
      <c r="D629" s="150"/>
      <c r="E629" s="149"/>
    </row>
    <row r="630" spans="1:5">
      <c r="A630" s="152"/>
      <c r="B630" s="151"/>
      <c r="C630" s="150"/>
      <c r="D630" s="150"/>
      <c r="E630" s="149"/>
    </row>
    <row r="631" spans="1:5">
      <c r="A631" s="152"/>
      <c r="B631" s="151"/>
      <c r="C631" s="150"/>
      <c r="D631" s="150"/>
      <c r="E631" s="149"/>
    </row>
    <row r="632" spans="1:5">
      <c r="A632" s="152"/>
      <c r="B632" s="151"/>
      <c r="C632" s="150"/>
      <c r="D632" s="150"/>
      <c r="E632" s="149"/>
    </row>
    <row r="633" spans="1:5">
      <c r="A633" s="152"/>
      <c r="B633" s="151"/>
      <c r="C633" s="150"/>
      <c r="D633" s="150"/>
      <c r="E633" s="149"/>
    </row>
    <row r="634" spans="1:5">
      <c r="A634" s="152"/>
      <c r="B634" s="151"/>
      <c r="C634" s="150"/>
      <c r="D634" s="150"/>
      <c r="E634" s="149"/>
    </row>
    <row r="635" spans="1:5">
      <c r="A635" s="152"/>
      <c r="B635" s="151"/>
      <c r="C635" s="150"/>
      <c r="D635" s="150"/>
      <c r="E635" s="149"/>
    </row>
    <row r="636" spans="1:5">
      <c r="A636" s="152"/>
      <c r="B636" s="151"/>
      <c r="C636" s="150"/>
      <c r="D636" s="150"/>
      <c r="E636" s="149"/>
    </row>
    <row r="637" spans="1:5">
      <c r="A637" s="152"/>
      <c r="B637" s="151"/>
      <c r="C637" s="150"/>
      <c r="D637" s="150"/>
      <c r="E637" s="149"/>
    </row>
    <row r="638" spans="1:5">
      <c r="A638" s="152"/>
      <c r="B638" s="151"/>
      <c r="C638" s="150"/>
      <c r="D638" s="150"/>
      <c r="E638" s="149"/>
    </row>
    <row r="639" spans="1:5">
      <c r="A639" s="152"/>
      <c r="B639" s="151"/>
      <c r="C639" s="150"/>
      <c r="D639" s="150"/>
      <c r="E639" s="149"/>
    </row>
    <row r="640" spans="1:5">
      <c r="A640" s="152"/>
      <c r="B640" s="151"/>
      <c r="C640" s="150"/>
      <c r="D640" s="150"/>
      <c r="E640" s="149"/>
    </row>
    <row r="641" spans="1:5">
      <c r="A641" s="152"/>
      <c r="B641" s="151"/>
      <c r="C641" s="150"/>
      <c r="D641" s="150"/>
      <c r="E641" s="149"/>
    </row>
    <row r="642" spans="1:5">
      <c r="A642" s="152"/>
      <c r="B642" s="151"/>
      <c r="C642" s="150"/>
      <c r="D642" s="150"/>
      <c r="E642" s="149"/>
    </row>
    <row r="643" spans="1:5">
      <c r="A643" s="152"/>
      <c r="B643" s="151"/>
      <c r="C643" s="150"/>
      <c r="D643" s="150"/>
      <c r="E643" s="149"/>
    </row>
    <row r="644" spans="1:5">
      <c r="A644" s="152"/>
      <c r="B644" s="151"/>
      <c r="C644" s="150"/>
      <c r="D644" s="150"/>
      <c r="E644" s="149"/>
    </row>
    <row r="645" spans="1:5">
      <c r="A645" s="152"/>
      <c r="B645" s="151"/>
      <c r="C645" s="150"/>
      <c r="D645" s="150"/>
      <c r="E645" s="149"/>
    </row>
    <row r="646" spans="1:5">
      <c r="A646" s="152"/>
      <c r="B646" s="151"/>
      <c r="C646" s="150"/>
      <c r="D646" s="150"/>
      <c r="E646" s="149"/>
    </row>
    <row r="647" spans="1:5">
      <c r="A647" s="152"/>
      <c r="B647" s="151"/>
      <c r="C647" s="150"/>
      <c r="D647" s="150"/>
      <c r="E647" s="149"/>
    </row>
    <row r="648" spans="1:5">
      <c r="A648" s="152"/>
      <c r="B648" s="151"/>
      <c r="C648" s="150"/>
      <c r="D648" s="150"/>
      <c r="E648" s="149"/>
    </row>
    <row r="649" spans="1:5">
      <c r="A649" s="152"/>
      <c r="B649" s="151"/>
      <c r="C649" s="150"/>
      <c r="D649" s="150"/>
      <c r="E649" s="149"/>
    </row>
    <row r="650" spans="1:5">
      <c r="A650" s="152"/>
      <c r="B650" s="151"/>
      <c r="C650" s="150"/>
      <c r="D650" s="150"/>
      <c r="E650" s="149"/>
    </row>
    <row r="651" spans="1:5">
      <c r="A651" s="152"/>
      <c r="B651" s="151"/>
      <c r="C651" s="150"/>
      <c r="D651" s="150"/>
      <c r="E651" s="149"/>
    </row>
    <row r="652" spans="1:5">
      <c r="A652" s="152"/>
      <c r="B652" s="151"/>
      <c r="C652" s="150"/>
      <c r="D652" s="150"/>
      <c r="E652" s="149"/>
    </row>
    <row r="653" spans="1:5">
      <c r="A653" s="152"/>
      <c r="B653" s="151"/>
      <c r="C653" s="150"/>
      <c r="D653" s="150"/>
      <c r="E653" s="149"/>
    </row>
    <row r="654" spans="1:5">
      <c r="A654" s="152"/>
      <c r="B654" s="151"/>
      <c r="C654" s="150"/>
      <c r="D654" s="150"/>
      <c r="E654" s="149"/>
    </row>
    <row r="655" spans="1:5">
      <c r="A655" s="152"/>
      <c r="B655" s="151"/>
      <c r="C655" s="150"/>
      <c r="D655" s="150"/>
      <c r="E655" s="149"/>
    </row>
    <row r="656" spans="1:5">
      <c r="A656" s="152"/>
      <c r="B656" s="151"/>
      <c r="C656" s="150"/>
      <c r="D656" s="150"/>
      <c r="E656" s="149"/>
    </row>
    <row r="657" spans="1:5">
      <c r="A657" s="152"/>
      <c r="B657" s="151"/>
      <c r="C657" s="150"/>
      <c r="D657" s="150"/>
      <c r="E657" s="149"/>
    </row>
    <row r="658" spans="1:5">
      <c r="A658" s="152"/>
      <c r="B658" s="151"/>
      <c r="C658" s="150"/>
      <c r="D658" s="150"/>
      <c r="E658" s="149"/>
    </row>
    <row r="659" spans="1:5">
      <c r="A659" s="152"/>
      <c r="B659" s="151"/>
      <c r="C659" s="150"/>
      <c r="D659" s="150"/>
      <c r="E659" s="149"/>
    </row>
    <row r="660" spans="1:5">
      <c r="A660" s="152"/>
      <c r="B660" s="151"/>
      <c r="C660" s="150"/>
      <c r="D660" s="150"/>
      <c r="E660" s="149"/>
    </row>
    <row r="661" spans="1:5">
      <c r="A661" s="152"/>
      <c r="B661" s="151"/>
      <c r="C661" s="150"/>
      <c r="D661" s="150"/>
      <c r="E661" s="149"/>
    </row>
    <row r="662" spans="1:5">
      <c r="A662" s="152"/>
      <c r="B662" s="151"/>
      <c r="C662" s="150"/>
      <c r="D662" s="150"/>
      <c r="E662" s="149"/>
    </row>
    <row r="663" spans="1:5">
      <c r="A663" s="152"/>
      <c r="B663" s="151"/>
      <c r="C663" s="150"/>
      <c r="D663" s="150"/>
      <c r="E663" s="149"/>
    </row>
    <row r="664" spans="1:5">
      <c r="A664" s="152"/>
      <c r="B664" s="151"/>
      <c r="C664" s="150"/>
      <c r="D664" s="150"/>
      <c r="E664" s="149"/>
    </row>
    <row r="665" spans="1:5">
      <c r="A665" s="152"/>
      <c r="B665" s="151"/>
      <c r="C665" s="150"/>
      <c r="D665" s="150"/>
      <c r="E665" s="149"/>
    </row>
    <row r="666" spans="1:5">
      <c r="A666" s="152"/>
      <c r="B666" s="151"/>
      <c r="C666" s="150"/>
      <c r="D666" s="150"/>
      <c r="E666" s="149"/>
    </row>
    <row r="667" spans="1:5">
      <c r="A667" s="152"/>
      <c r="B667" s="151"/>
      <c r="C667" s="150"/>
      <c r="D667" s="150"/>
      <c r="E667" s="149"/>
    </row>
    <row r="668" spans="1:5">
      <c r="A668" s="152"/>
      <c r="B668" s="151"/>
      <c r="C668" s="150"/>
      <c r="D668" s="150"/>
      <c r="E668" s="149"/>
    </row>
    <row r="669" spans="1:5">
      <c r="A669" s="152"/>
      <c r="B669" s="151"/>
      <c r="C669" s="150"/>
      <c r="D669" s="150"/>
      <c r="E669" s="149"/>
    </row>
    <row r="670" spans="1:5">
      <c r="A670" s="152"/>
      <c r="B670" s="151"/>
      <c r="C670" s="150"/>
      <c r="D670" s="150"/>
      <c r="E670" s="149"/>
    </row>
    <row r="671" spans="1:5">
      <c r="A671" s="152"/>
      <c r="B671" s="151"/>
      <c r="C671" s="150"/>
      <c r="D671" s="150"/>
      <c r="E671" s="149"/>
    </row>
    <row r="672" spans="1:5">
      <c r="A672" s="152"/>
      <c r="B672" s="151"/>
      <c r="C672" s="150"/>
      <c r="D672" s="150"/>
      <c r="E672" s="149"/>
    </row>
    <row r="673" spans="1:5">
      <c r="A673" s="152"/>
      <c r="B673" s="151"/>
      <c r="C673" s="150"/>
      <c r="D673" s="150"/>
      <c r="E673" s="149"/>
    </row>
    <row r="674" spans="1:5">
      <c r="A674" s="152"/>
      <c r="B674" s="151"/>
      <c r="C674" s="150"/>
      <c r="D674" s="150"/>
      <c r="E674" s="149"/>
    </row>
    <row r="675" spans="1:5">
      <c r="A675" s="152"/>
      <c r="B675" s="151"/>
      <c r="C675" s="150"/>
      <c r="D675" s="150"/>
      <c r="E675" s="149"/>
    </row>
    <row r="676" spans="1:5">
      <c r="A676" s="152"/>
      <c r="B676" s="151"/>
      <c r="C676" s="150"/>
      <c r="D676" s="150"/>
      <c r="E676" s="149"/>
    </row>
    <row r="677" spans="1:5">
      <c r="A677" s="152"/>
      <c r="B677" s="151"/>
      <c r="C677" s="150"/>
      <c r="D677" s="150"/>
      <c r="E677" s="149"/>
    </row>
    <row r="678" spans="1:5">
      <c r="A678" s="152"/>
      <c r="B678" s="151"/>
      <c r="C678" s="150"/>
      <c r="D678" s="150"/>
      <c r="E678" s="149"/>
    </row>
    <row r="679" spans="1:5">
      <c r="A679" s="152"/>
      <c r="B679" s="151"/>
      <c r="C679" s="150"/>
      <c r="D679" s="150"/>
      <c r="E679" s="149"/>
    </row>
    <row r="680" spans="1:5">
      <c r="A680" s="152"/>
      <c r="B680" s="151"/>
      <c r="C680" s="150"/>
      <c r="D680" s="150"/>
      <c r="E680" s="149"/>
    </row>
    <row r="681" spans="1:5">
      <c r="A681" s="152"/>
      <c r="B681" s="151"/>
      <c r="C681" s="150"/>
      <c r="D681" s="150"/>
      <c r="E681" s="149"/>
    </row>
    <row r="682" spans="1:5">
      <c r="A682" s="152"/>
      <c r="B682" s="151"/>
      <c r="C682" s="150"/>
      <c r="D682" s="150"/>
      <c r="E682" s="149"/>
    </row>
    <row r="683" spans="1:5">
      <c r="A683" s="152"/>
      <c r="B683" s="151"/>
      <c r="C683" s="150"/>
      <c r="D683" s="150"/>
      <c r="E683" s="149"/>
    </row>
    <row r="684" spans="1:5">
      <c r="A684" s="152"/>
      <c r="B684" s="151"/>
      <c r="C684" s="150"/>
      <c r="D684" s="150"/>
      <c r="E684" s="149"/>
    </row>
    <row r="685" spans="1:5">
      <c r="A685" s="152"/>
      <c r="B685" s="151"/>
      <c r="C685" s="150"/>
      <c r="D685" s="150"/>
      <c r="E685" s="149"/>
    </row>
    <row r="686" spans="1:5">
      <c r="A686" s="152"/>
      <c r="B686" s="151"/>
      <c r="C686" s="150"/>
      <c r="D686" s="150"/>
      <c r="E686" s="149"/>
    </row>
    <row r="687" spans="1:5">
      <c r="A687" s="152"/>
      <c r="B687" s="151"/>
      <c r="C687" s="150"/>
      <c r="D687" s="150"/>
      <c r="E687" s="149"/>
    </row>
    <row r="688" spans="1:5">
      <c r="A688" s="152"/>
      <c r="B688" s="151"/>
      <c r="C688" s="150"/>
      <c r="D688" s="150"/>
      <c r="E688" s="149"/>
    </row>
    <row r="689" spans="1:5">
      <c r="A689" s="152"/>
      <c r="B689" s="151"/>
      <c r="C689" s="150"/>
      <c r="D689" s="150"/>
      <c r="E689" s="149"/>
    </row>
    <row r="690" spans="1:5">
      <c r="A690" s="152"/>
      <c r="B690" s="151"/>
      <c r="C690" s="150"/>
      <c r="D690" s="150"/>
      <c r="E690" s="149"/>
    </row>
    <row r="691" spans="1:5">
      <c r="A691" s="152"/>
      <c r="B691" s="151"/>
      <c r="C691" s="150"/>
      <c r="D691" s="150"/>
      <c r="E691" s="149"/>
    </row>
    <row r="692" spans="1:5">
      <c r="A692" s="152"/>
      <c r="B692" s="151"/>
      <c r="C692" s="150"/>
      <c r="D692" s="150"/>
      <c r="E692" s="149"/>
    </row>
    <row r="693" spans="1:5">
      <c r="A693" s="152"/>
      <c r="B693" s="151"/>
      <c r="C693" s="150"/>
      <c r="D693" s="150"/>
      <c r="E693" s="149"/>
    </row>
    <row r="694" spans="1:5">
      <c r="A694" s="152"/>
      <c r="B694" s="151"/>
      <c r="C694" s="150"/>
      <c r="D694" s="150"/>
      <c r="E694" s="149"/>
    </row>
    <row r="695" spans="1:5">
      <c r="A695" s="152"/>
      <c r="B695" s="151"/>
      <c r="C695" s="150"/>
      <c r="D695" s="150"/>
      <c r="E695" s="149"/>
    </row>
    <row r="696" spans="1:5">
      <c r="A696" s="152"/>
      <c r="B696" s="151"/>
      <c r="C696" s="150"/>
      <c r="D696" s="150"/>
      <c r="E696" s="149"/>
    </row>
    <row r="697" spans="1:5">
      <c r="A697" s="152"/>
      <c r="B697" s="151"/>
      <c r="C697" s="150"/>
      <c r="D697" s="150"/>
      <c r="E697" s="149"/>
    </row>
    <row r="698" spans="1:5">
      <c r="A698" s="152"/>
      <c r="B698" s="151"/>
      <c r="C698" s="150"/>
      <c r="D698" s="150"/>
      <c r="E698" s="149"/>
    </row>
    <row r="699" spans="1:5">
      <c r="A699" s="152"/>
      <c r="B699" s="151"/>
      <c r="C699" s="150"/>
      <c r="D699" s="150"/>
      <c r="E699" s="149"/>
    </row>
    <row r="700" spans="1:5">
      <c r="A700" s="152"/>
      <c r="B700" s="151"/>
      <c r="C700" s="150"/>
      <c r="D700" s="150"/>
      <c r="E700" s="149"/>
    </row>
    <row r="701" spans="1:5">
      <c r="A701" s="152"/>
      <c r="B701" s="151"/>
      <c r="C701" s="150"/>
      <c r="D701" s="150"/>
      <c r="E701" s="149"/>
    </row>
    <row r="702" spans="1:5">
      <c r="A702" s="152"/>
      <c r="B702" s="151"/>
      <c r="C702" s="150"/>
      <c r="D702" s="150"/>
      <c r="E702" s="149"/>
    </row>
    <row r="703" spans="1:5">
      <c r="A703" s="152"/>
      <c r="B703" s="151"/>
      <c r="C703" s="150"/>
      <c r="D703" s="150"/>
      <c r="E703" s="149"/>
    </row>
    <row r="704" spans="1:5">
      <c r="A704" s="152"/>
      <c r="B704" s="151"/>
      <c r="C704" s="150"/>
      <c r="D704" s="150"/>
      <c r="E704" s="149"/>
    </row>
    <row r="705" spans="1:5">
      <c r="A705" s="152"/>
      <c r="B705" s="151"/>
      <c r="C705" s="150"/>
      <c r="D705" s="150"/>
      <c r="E705" s="149"/>
    </row>
    <row r="706" spans="1:5">
      <c r="A706" s="152"/>
      <c r="B706" s="151"/>
      <c r="C706" s="150"/>
      <c r="D706" s="150"/>
      <c r="E706" s="149"/>
    </row>
    <row r="707" spans="1:5">
      <c r="A707" s="152"/>
      <c r="B707" s="151"/>
      <c r="C707" s="150"/>
      <c r="D707" s="150"/>
      <c r="E707" s="149"/>
    </row>
    <row r="708" spans="1:5">
      <c r="A708" s="152"/>
      <c r="B708" s="151"/>
      <c r="C708" s="150"/>
      <c r="D708" s="150"/>
      <c r="E708" s="149"/>
    </row>
    <row r="709" spans="1:5">
      <c r="A709" s="152"/>
      <c r="B709" s="151"/>
      <c r="C709" s="150"/>
      <c r="D709" s="150"/>
      <c r="E709" s="149"/>
    </row>
    <row r="710" spans="1:5">
      <c r="A710" s="152"/>
      <c r="B710" s="151"/>
      <c r="C710" s="150"/>
      <c r="D710" s="150"/>
      <c r="E710" s="149"/>
    </row>
    <row r="711" spans="1:5">
      <c r="A711" s="152"/>
      <c r="B711" s="151"/>
      <c r="C711" s="150"/>
      <c r="D711" s="150"/>
      <c r="E711" s="149"/>
    </row>
    <row r="712" spans="1:5">
      <c r="A712" s="152"/>
      <c r="B712" s="151"/>
      <c r="C712" s="150"/>
      <c r="D712" s="150"/>
      <c r="E712" s="149"/>
    </row>
    <row r="713" spans="1:5">
      <c r="A713" s="152"/>
      <c r="B713" s="151"/>
      <c r="C713" s="150"/>
      <c r="D713" s="150"/>
      <c r="E713" s="149"/>
    </row>
    <row r="714" spans="1:5">
      <c r="A714" s="152"/>
      <c r="B714" s="151"/>
      <c r="C714" s="150"/>
      <c r="D714" s="150"/>
      <c r="E714" s="149"/>
    </row>
    <row r="715" spans="1:5">
      <c r="A715" s="152"/>
      <c r="B715" s="151"/>
      <c r="C715" s="150"/>
      <c r="D715" s="150"/>
      <c r="E715" s="149"/>
    </row>
    <row r="716" spans="1:5">
      <c r="A716" s="152"/>
      <c r="B716" s="151"/>
      <c r="C716" s="150"/>
      <c r="D716" s="150"/>
      <c r="E716" s="149"/>
    </row>
    <row r="717" spans="1:5">
      <c r="A717" s="152"/>
      <c r="B717" s="151"/>
      <c r="C717" s="150"/>
      <c r="D717" s="150"/>
      <c r="E717" s="149"/>
    </row>
    <row r="718" spans="1:5">
      <c r="A718" s="152"/>
      <c r="B718" s="151"/>
      <c r="C718" s="150"/>
      <c r="D718" s="150"/>
      <c r="E718" s="149"/>
    </row>
    <row r="719" spans="1:5">
      <c r="A719" s="152"/>
      <c r="B719" s="151"/>
      <c r="C719" s="150"/>
      <c r="D719" s="150"/>
      <c r="E719" s="149"/>
    </row>
    <row r="720" spans="1:5">
      <c r="A720" s="152"/>
      <c r="B720" s="151"/>
      <c r="C720" s="150"/>
      <c r="D720" s="150"/>
      <c r="E720" s="149"/>
    </row>
    <row r="721" spans="1:5">
      <c r="A721" s="152"/>
      <c r="B721" s="151"/>
      <c r="C721" s="150"/>
      <c r="D721" s="150"/>
      <c r="E721" s="149"/>
    </row>
    <row r="722" spans="1:5">
      <c r="A722" s="152"/>
      <c r="B722" s="151"/>
      <c r="C722" s="150"/>
      <c r="D722" s="150"/>
      <c r="E722" s="149"/>
    </row>
    <row r="723" spans="1:5">
      <c r="A723" s="152"/>
      <c r="B723" s="151"/>
      <c r="C723" s="150"/>
      <c r="D723" s="150"/>
      <c r="E723" s="149"/>
    </row>
    <row r="724" spans="1:5">
      <c r="A724" s="152"/>
      <c r="B724" s="151"/>
      <c r="C724" s="150"/>
      <c r="D724" s="150"/>
      <c r="E724" s="149"/>
    </row>
    <row r="725" spans="1:5">
      <c r="A725" s="152"/>
      <c r="B725" s="151"/>
      <c r="C725" s="150"/>
      <c r="D725" s="150"/>
      <c r="E725" s="149"/>
    </row>
    <row r="726" spans="1:5">
      <c r="A726" s="152"/>
      <c r="B726" s="151"/>
      <c r="C726" s="150"/>
      <c r="D726" s="150"/>
      <c r="E726" s="149"/>
    </row>
    <row r="727" spans="1:5">
      <c r="A727" s="152"/>
      <c r="B727" s="151"/>
      <c r="C727" s="150"/>
      <c r="D727" s="150"/>
      <c r="E727" s="149"/>
    </row>
    <row r="728" spans="1:5">
      <c r="A728" s="152"/>
      <c r="B728" s="151"/>
      <c r="C728" s="150"/>
      <c r="D728" s="150"/>
      <c r="E728" s="149"/>
    </row>
    <row r="729" spans="1:5">
      <c r="A729" s="152"/>
      <c r="B729" s="151"/>
      <c r="C729" s="150"/>
      <c r="D729" s="150"/>
      <c r="E729" s="149"/>
    </row>
    <row r="730" spans="1:5">
      <c r="A730" s="152"/>
      <c r="B730" s="151"/>
      <c r="C730" s="150"/>
      <c r="D730" s="150"/>
      <c r="E730" s="149"/>
    </row>
    <row r="731" spans="1:5">
      <c r="A731" s="152"/>
      <c r="B731" s="151"/>
      <c r="C731" s="150"/>
      <c r="D731" s="150"/>
      <c r="E731" s="149"/>
    </row>
    <row r="732" spans="1:5">
      <c r="A732" s="152"/>
      <c r="B732" s="151"/>
      <c r="C732" s="150"/>
      <c r="D732" s="150"/>
      <c r="E732" s="149"/>
    </row>
    <row r="733" spans="1:5">
      <c r="A733" s="152"/>
      <c r="B733" s="151"/>
      <c r="C733" s="150"/>
      <c r="D733" s="150"/>
      <c r="E733" s="149"/>
    </row>
    <row r="734" spans="1:5">
      <c r="A734" s="152"/>
      <c r="B734" s="151"/>
      <c r="C734" s="150"/>
      <c r="D734" s="150"/>
      <c r="E734" s="149"/>
    </row>
    <row r="735" spans="1:5">
      <c r="A735" s="152"/>
      <c r="B735" s="151"/>
      <c r="C735" s="150"/>
      <c r="D735" s="150"/>
      <c r="E735" s="149"/>
    </row>
    <row r="736" spans="1:5">
      <c r="A736" s="152"/>
      <c r="B736" s="151"/>
      <c r="C736" s="150"/>
      <c r="D736" s="150"/>
      <c r="E736" s="149"/>
    </row>
    <row r="737" spans="1:5">
      <c r="A737" s="152"/>
      <c r="B737" s="151"/>
      <c r="C737" s="150"/>
      <c r="D737" s="150"/>
      <c r="E737" s="149"/>
    </row>
    <row r="738" spans="1:5">
      <c r="A738" s="152"/>
      <c r="B738" s="151"/>
      <c r="C738" s="150"/>
      <c r="D738" s="150"/>
      <c r="E738" s="149"/>
    </row>
    <row r="739" spans="1:5">
      <c r="A739" s="152"/>
      <c r="B739" s="151"/>
      <c r="C739" s="150"/>
      <c r="D739" s="150"/>
      <c r="E739" s="149"/>
    </row>
    <row r="740" spans="1:5">
      <c r="A740" s="152"/>
      <c r="B740" s="151"/>
      <c r="C740" s="150"/>
      <c r="D740" s="150"/>
      <c r="E740" s="149"/>
    </row>
    <row r="741" spans="1:5">
      <c r="A741" s="152"/>
      <c r="B741" s="151"/>
      <c r="C741" s="150"/>
      <c r="D741" s="150"/>
      <c r="E741" s="149"/>
    </row>
    <row r="742" spans="1:5">
      <c r="A742" s="152"/>
      <c r="B742" s="151"/>
      <c r="C742" s="150"/>
      <c r="D742" s="150"/>
      <c r="E742" s="149"/>
    </row>
    <row r="743" spans="1:5">
      <c r="A743" s="152"/>
      <c r="B743" s="151"/>
      <c r="C743" s="150"/>
      <c r="D743" s="150"/>
      <c r="E743" s="149"/>
    </row>
    <row r="744" spans="1:5">
      <c r="A744" s="152"/>
      <c r="B744" s="151"/>
      <c r="C744" s="150"/>
      <c r="D744" s="150"/>
      <c r="E744" s="149"/>
    </row>
    <row r="745" spans="1:5">
      <c r="A745" s="152"/>
      <c r="B745" s="151"/>
      <c r="C745" s="150"/>
      <c r="D745" s="150"/>
      <c r="E745" s="149"/>
    </row>
    <row r="746" spans="1:5">
      <c r="A746" s="152"/>
      <c r="B746" s="151"/>
      <c r="C746" s="150"/>
      <c r="D746" s="150"/>
      <c r="E746" s="149"/>
    </row>
    <row r="747" spans="1:5">
      <c r="A747" s="152"/>
      <c r="B747" s="151"/>
      <c r="C747" s="150"/>
      <c r="D747" s="150"/>
      <c r="E747" s="149"/>
    </row>
    <row r="748" spans="1:5">
      <c r="A748" s="152"/>
      <c r="B748" s="151"/>
      <c r="C748" s="150"/>
      <c r="D748" s="150"/>
      <c r="E748" s="149"/>
    </row>
    <row r="749" spans="1:5">
      <c r="A749" s="152"/>
      <c r="B749" s="151"/>
      <c r="C749" s="150"/>
      <c r="D749" s="150"/>
      <c r="E749" s="149"/>
    </row>
    <row r="750" spans="1:5">
      <c r="A750" s="152"/>
      <c r="B750" s="151"/>
      <c r="C750" s="150"/>
      <c r="D750" s="150"/>
      <c r="E750" s="149"/>
    </row>
    <row r="751" spans="1:5">
      <c r="A751" s="152"/>
      <c r="B751" s="151"/>
      <c r="C751" s="150"/>
      <c r="D751" s="150"/>
      <c r="E751" s="149"/>
    </row>
    <row r="752" spans="1:5">
      <c r="A752" s="152"/>
      <c r="B752" s="151"/>
      <c r="C752" s="150"/>
      <c r="D752" s="150"/>
      <c r="E752" s="149"/>
    </row>
    <row r="753" spans="1:5">
      <c r="A753" s="152"/>
      <c r="B753" s="151"/>
      <c r="C753" s="150"/>
      <c r="D753" s="150"/>
      <c r="E753" s="149"/>
    </row>
    <row r="754" spans="1:5">
      <c r="A754" s="152"/>
      <c r="B754" s="151"/>
      <c r="C754" s="150"/>
      <c r="D754" s="150"/>
      <c r="E754" s="149"/>
    </row>
    <row r="755" spans="1:5">
      <c r="A755" s="152"/>
      <c r="B755" s="151"/>
      <c r="C755" s="150"/>
      <c r="D755" s="150"/>
      <c r="E755" s="149"/>
    </row>
    <row r="756" spans="1:5">
      <c r="A756" s="152"/>
      <c r="B756" s="151"/>
      <c r="C756" s="150"/>
      <c r="D756" s="150"/>
      <c r="E756" s="149"/>
    </row>
    <row r="757" spans="1:5">
      <c r="A757" s="152"/>
      <c r="B757" s="151"/>
      <c r="C757" s="150"/>
      <c r="D757" s="150"/>
      <c r="E757" s="149"/>
    </row>
    <row r="758" spans="1:5">
      <c r="A758" s="152"/>
      <c r="B758" s="151"/>
      <c r="C758" s="150"/>
      <c r="D758" s="150"/>
      <c r="E758" s="149"/>
    </row>
    <row r="759" spans="1:5">
      <c r="A759" s="152"/>
      <c r="B759" s="151"/>
      <c r="C759" s="150"/>
      <c r="D759" s="150"/>
      <c r="E759" s="149"/>
    </row>
    <row r="760" spans="1:5">
      <c r="A760" s="152"/>
      <c r="B760" s="151"/>
      <c r="C760" s="150"/>
      <c r="D760" s="150"/>
      <c r="E760" s="149"/>
    </row>
    <row r="761" spans="1:5">
      <c r="A761" s="152"/>
      <c r="B761" s="151"/>
      <c r="C761" s="150"/>
      <c r="D761" s="150"/>
      <c r="E761" s="149"/>
    </row>
    <row r="762" spans="1:5">
      <c r="A762" s="152"/>
      <c r="B762" s="151"/>
      <c r="C762" s="150"/>
      <c r="D762" s="150"/>
      <c r="E762" s="149"/>
    </row>
    <row r="763" spans="1:5">
      <c r="A763" s="152"/>
      <c r="B763" s="151"/>
      <c r="C763" s="150"/>
      <c r="D763" s="150"/>
      <c r="E763" s="149"/>
    </row>
    <row r="764" spans="1:5">
      <c r="A764" s="152"/>
      <c r="B764" s="151"/>
      <c r="C764" s="150"/>
      <c r="D764" s="150"/>
      <c r="E764" s="149"/>
    </row>
    <row r="765" spans="1:5">
      <c r="A765" s="152"/>
      <c r="B765" s="151"/>
      <c r="C765" s="150"/>
      <c r="D765" s="150"/>
      <c r="E765" s="149"/>
    </row>
    <row r="766" spans="1:5">
      <c r="A766" s="152"/>
      <c r="B766" s="151"/>
      <c r="C766" s="150"/>
      <c r="D766" s="150"/>
      <c r="E766" s="149"/>
    </row>
    <row r="767" spans="1:5">
      <c r="A767" s="152"/>
      <c r="B767" s="151"/>
      <c r="C767" s="150"/>
      <c r="D767" s="150"/>
      <c r="E767" s="149"/>
    </row>
    <row r="768" spans="1:5">
      <c r="A768" s="152"/>
      <c r="B768" s="151"/>
      <c r="C768" s="150"/>
      <c r="D768" s="150"/>
      <c r="E768" s="149"/>
    </row>
    <row r="769" spans="1:5">
      <c r="A769" s="152"/>
      <c r="B769" s="151"/>
      <c r="C769" s="150"/>
      <c r="D769" s="150"/>
      <c r="E769" s="149"/>
    </row>
    <row r="770" spans="1:5">
      <c r="A770" s="152"/>
      <c r="B770" s="151"/>
      <c r="C770" s="150"/>
      <c r="D770" s="150"/>
      <c r="E770" s="149"/>
    </row>
    <row r="771" spans="1:5">
      <c r="A771" s="152"/>
      <c r="B771" s="151"/>
      <c r="C771" s="150"/>
      <c r="D771" s="150"/>
      <c r="E771" s="149"/>
    </row>
    <row r="772" spans="1:5">
      <c r="A772" s="152"/>
      <c r="B772" s="151"/>
      <c r="C772" s="150"/>
      <c r="D772" s="150"/>
      <c r="E772" s="149"/>
    </row>
    <row r="773" spans="1:5">
      <c r="A773" s="152"/>
      <c r="B773" s="151"/>
      <c r="C773" s="150"/>
      <c r="D773" s="150"/>
      <c r="E773" s="149"/>
    </row>
    <row r="774" spans="1:5">
      <c r="A774" s="152"/>
      <c r="B774" s="151"/>
      <c r="C774" s="150"/>
      <c r="D774" s="150"/>
      <c r="E774" s="149"/>
    </row>
    <row r="775" spans="1:5">
      <c r="A775" s="152"/>
      <c r="B775" s="151"/>
      <c r="C775" s="150"/>
      <c r="D775" s="150"/>
      <c r="E775" s="149"/>
    </row>
    <row r="776" spans="1:5">
      <c r="A776" s="152"/>
      <c r="B776" s="151"/>
      <c r="C776" s="150"/>
      <c r="D776" s="150"/>
      <c r="E776" s="149"/>
    </row>
    <row r="777" spans="1:5">
      <c r="A777" s="152"/>
      <c r="B777" s="151"/>
      <c r="C777" s="150"/>
      <c r="D777" s="150"/>
      <c r="E777" s="149"/>
    </row>
    <row r="778" spans="1:5">
      <c r="A778" s="152"/>
      <c r="B778" s="151"/>
      <c r="C778" s="150"/>
      <c r="D778" s="150"/>
      <c r="E778" s="149"/>
    </row>
    <row r="779" spans="1:5">
      <c r="A779" s="152"/>
      <c r="B779" s="151"/>
      <c r="C779" s="150"/>
      <c r="D779" s="150"/>
      <c r="E779" s="149"/>
    </row>
    <row r="780" spans="1:5">
      <c r="A780" s="152"/>
      <c r="B780" s="151"/>
      <c r="C780" s="150"/>
      <c r="D780" s="150"/>
      <c r="E780" s="149"/>
    </row>
    <row r="781" spans="1:5">
      <c r="A781" s="152"/>
      <c r="B781" s="151"/>
      <c r="C781" s="150"/>
      <c r="D781" s="150"/>
      <c r="E781" s="149"/>
    </row>
    <row r="782" spans="1:5">
      <c r="A782" s="152"/>
      <c r="B782" s="151"/>
      <c r="C782" s="150"/>
      <c r="D782" s="150"/>
      <c r="E782" s="149"/>
    </row>
    <row r="783" spans="1:5">
      <c r="A783" s="152"/>
      <c r="B783" s="151"/>
      <c r="C783" s="150"/>
      <c r="D783" s="150"/>
      <c r="E783" s="149"/>
    </row>
    <row r="784" spans="1:5">
      <c r="A784" s="152"/>
      <c r="B784" s="151"/>
      <c r="C784" s="150"/>
      <c r="D784" s="150"/>
      <c r="E784" s="149"/>
    </row>
    <row r="785" spans="1:5">
      <c r="A785" s="152"/>
      <c r="B785" s="151"/>
      <c r="C785" s="150"/>
      <c r="D785" s="150"/>
      <c r="E785" s="149"/>
    </row>
    <row r="786" spans="1:5">
      <c r="A786" s="152"/>
      <c r="B786" s="151"/>
      <c r="C786" s="150"/>
      <c r="D786" s="150"/>
      <c r="E786" s="149"/>
    </row>
    <row r="787" spans="1:5">
      <c r="A787" s="152"/>
      <c r="B787" s="151"/>
      <c r="C787" s="150"/>
      <c r="D787" s="150"/>
      <c r="E787" s="149"/>
    </row>
    <row r="788" spans="1:5">
      <c r="A788" s="152"/>
      <c r="B788" s="151"/>
      <c r="C788" s="150"/>
      <c r="D788" s="150"/>
      <c r="E788" s="149"/>
    </row>
    <row r="789" spans="1:5">
      <c r="A789" s="152"/>
      <c r="B789" s="151"/>
      <c r="C789" s="150"/>
      <c r="D789" s="150"/>
      <c r="E789" s="149"/>
    </row>
    <row r="790" spans="1:5">
      <c r="A790" s="152"/>
      <c r="B790" s="151"/>
      <c r="C790" s="150"/>
      <c r="D790" s="150"/>
      <c r="E790" s="149"/>
    </row>
    <row r="791" spans="1:5">
      <c r="A791" s="152"/>
      <c r="B791" s="151"/>
      <c r="C791" s="150"/>
      <c r="D791" s="150"/>
      <c r="E791" s="149"/>
    </row>
    <row r="792" spans="1:5">
      <c r="A792" s="152"/>
      <c r="B792" s="151"/>
      <c r="C792" s="150"/>
      <c r="D792" s="150"/>
      <c r="E792" s="149"/>
    </row>
    <row r="793" spans="1:5">
      <c r="A793" s="152"/>
      <c r="B793" s="151"/>
      <c r="C793" s="150"/>
      <c r="D793" s="150"/>
      <c r="E793" s="149"/>
    </row>
    <row r="794" spans="1:5">
      <c r="A794" s="152"/>
      <c r="B794" s="151"/>
      <c r="C794" s="150"/>
      <c r="D794" s="150"/>
      <c r="E794" s="149"/>
    </row>
    <row r="795" spans="1:5">
      <c r="A795" s="152"/>
      <c r="B795" s="151"/>
      <c r="C795" s="150"/>
      <c r="D795" s="150"/>
      <c r="E795" s="149"/>
    </row>
    <row r="796" spans="1:5">
      <c r="A796" s="152"/>
      <c r="B796" s="151"/>
      <c r="C796" s="150"/>
      <c r="D796" s="150"/>
      <c r="E796" s="149"/>
    </row>
    <row r="797" spans="1:5">
      <c r="A797" s="152"/>
      <c r="B797" s="151"/>
      <c r="C797" s="150"/>
      <c r="D797" s="150"/>
      <c r="E797" s="149"/>
    </row>
    <row r="798" spans="1:5">
      <c r="A798" s="152"/>
      <c r="B798" s="151"/>
      <c r="C798" s="150"/>
      <c r="D798" s="150"/>
      <c r="E798" s="149"/>
    </row>
    <row r="799" spans="1:5">
      <c r="A799" s="152"/>
      <c r="B799" s="151"/>
      <c r="C799" s="150"/>
      <c r="D799" s="150"/>
      <c r="E799" s="149"/>
    </row>
    <row r="800" spans="1:5">
      <c r="A800" s="152"/>
      <c r="B800" s="151"/>
      <c r="C800" s="150"/>
      <c r="D800" s="150"/>
      <c r="E800" s="149"/>
    </row>
    <row r="801" spans="1:5">
      <c r="A801" s="152"/>
      <c r="B801" s="151"/>
      <c r="C801" s="150"/>
      <c r="D801" s="150"/>
      <c r="E801" s="149"/>
    </row>
    <row r="802" spans="1:5">
      <c r="A802" s="152"/>
      <c r="B802" s="151"/>
      <c r="C802" s="150"/>
      <c r="D802" s="150"/>
      <c r="E802" s="149"/>
    </row>
    <row r="803" spans="1:5">
      <c r="A803" s="152"/>
      <c r="B803" s="151"/>
      <c r="C803" s="150"/>
      <c r="D803" s="150"/>
      <c r="E803" s="149"/>
    </row>
    <row r="804" spans="1:5">
      <c r="A804" s="152"/>
      <c r="B804" s="151"/>
      <c r="C804" s="150"/>
      <c r="D804" s="150"/>
      <c r="E804" s="149"/>
    </row>
    <row r="805" spans="1:5">
      <c r="A805" s="152"/>
      <c r="B805" s="151"/>
      <c r="C805" s="150"/>
      <c r="D805" s="150"/>
      <c r="E805" s="149"/>
    </row>
    <row r="806" spans="1:5">
      <c r="A806" s="152"/>
      <c r="B806" s="151"/>
      <c r="C806" s="150"/>
      <c r="D806" s="150"/>
      <c r="E806" s="149"/>
    </row>
    <row r="807" spans="1:5">
      <c r="A807" s="152"/>
      <c r="B807" s="151"/>
      <c r="C807" s="150"/>
      <c r="D807" s="150"/>
      <c r="E807" s="149"/>
    </row>
    <row r="808" spans="1:5">
      <c r="A808" s="152"/>
      <c r="B808" s="151"/>
      <c r="C808" s="150"/>
      <c r="D808" s="150"/>
      <c r="E808" s="149"/>
    </row>
    <row r="809" spans="1:5">
      <c r="A809" s="152"/>
      <c r="B809" s="151"/>
      <c r="C809" s="150"/>
      <c r="D809" s="150"/>
      <c r="E809" s="149"/>
    </row>
    <row r="810" spans="1:5">
      <c r="A810" s="152"/>
      <c r="B810" s="151"/>
      <c r="C810" s="150"/>
      <c r="D810" s="150"/>
      <c r="E810" s="149"/>
    </row>
    <row r="811" spans="1:5">
      <c r="A811" s="152"/>
      <c r="B811" s="151"/>
      <c r="C811" s="150"/>
      <c r="D811" s="150"/>
      <c r="E811" s="149"/>
    </row>
    <row r="812" spans="1:5">
      <c r="A812" s="152"/>
      <c r="B812" s="151"/>
      <c r="C812" s="150"/>
      <c r="D812" s="150"/>
      <c r="E812" s="149"/>
    </row>
    <row r="813" spans="1:5">
      <c r="A813" s="152"/>
      <c r="B813" s="151"/>
      <c r="C813" s="150"/>
      <c r="D813" s="150"/>
      <c r="E813" s="149"/>
    </row>
    <row r="814" spans="1:5">
      <c r="A814" s="152"/>
      <c r="B814" s="151"/>
      <c r="C814" s="150"/>
      <c r="D814" s="150"/>
      <c r="E814" s="149"/>
    </row>
    <row r="815" spans="1:5">
      <c r="A815" s="152"/>
      <c r="B815" s="151"/>
      <c r="C815" s="150"/>
      <c r="D815" s="150"/>
      <c r="E815" s="149"/>
    </row>
    <row r="816" spans="1:5">
      <c r="A816" s="152"/>
      <c r="B816" s="151"/>
      <c r="C816" s="150"/>
      <c r="D816" s="150"/>
      <c r="E816" s="149"/>
    </row>
    <row r="817" spans="1:5">
      <c r="A817" s="152"/>
      <c r="B817" s="151"/>
      <c r="C817" s="150"/>
      <c r="D817" s="150"/>
      <c r="E817" s="149"/>
    </row>
    <row r="818" spans="1:5">
      <c r="A818" s="152"/>
      <c r="B818" s="151"/>
      <c r="C818" s="150"/>
      <c r="D818" s="150"/>
      <c r="E818" s="149"/>
    </row>
    <row r="819" spans="1:5">
      <c r="A819" s="152"/>
      <c r="B819" s="151"/>
      <c r="C819" s="150"/>
      <c r="D819" s="150"/>
      <c r="E819" s="149"/>
    </row>
    <row r="820" spans="1:5">
      <c r="A820" s="152"/>
      <c r="B820" s="151"/>
      <c r="C820" s="150"/>
      <c r="D820" s="150"/>
      <c r="E820" s="149"/>
    </row>
    <row r="821" spans="1:5">
      <c r="A821" s="152"/>
      <c r="B821" s="151"/>
      <c r="C821" s="150"/>
      <c r="D821" s="150"/>
      <c r="E821" s="149"/>
    </row>
    <row r="822" spans="1:5">
      <c r="A822" s="152"/>
      <c r="B822" s="151"/>
      <c r="C822" s="150"/>
      <c r="D822" s="150"/>
      <c r="E822" s="149"/>
    </row>
    <row r="823" spans="1:5">
      <c r="A823" s="152"/>
      <c r="B823" s="151"/>
      <c r="C823" s="150"/>
      <c r="D823" s="150"/>
      <c r="E823" s="149"/>
    </row>
    <row r="824" spans="1:5">
      <c r="A824" s="152"/>
      <c r="B824" s="151"/>
      <c r="C824" s="150"/>
      <c r="D824" s="150"/>
      <c r="E824" s="149"/>
    </row>
    <row r="825" spans="1:5">
      <c r="A825" s="152"/>
      <c r="B825" s="151"/>
      <c r="C825" s="150"/>
      <c r="D825" s="150"/>
      <c r="E825" s="149"/>
    </row>
    <row r="826" spans="1:5">
      <c r="A826" s="152"/>
      <c r="B826" s="151"/>
      <c r="C826" s="150"/>
      <c r="D826" s="150"/>
      <c r="E826" s="149"/>
    </row>
    <row r="827" spans="1:5">
      <c r="A827" s="152"/>
      <c r="B827" s="151"/>
      <c r="C827" s="150"/>
      <c r="D827" s="150"/>
      <c r="E827" s="149"/>
    </row>
    <row r="828" spans="1:5">
      <c r="A828" s="152"/>
      <c r="B828" s="151"/>
      <c r="C828" s="150"/>
      <c r="D828" s="150"/>
      <c r="E828" s="149"/>
    </row>
    <row r="829" spans="1:5">
      <c r="A829" s="152"/>
      <c r="B829" s="151"/>
      <c r="C829" s="150"/>
      <c r="D829" s="150"/>
      <c r="E829" s="149"/>
    </row>
    <row r="830" spans="1:5">
      <c r="A830" s="152"/>
      <c r="B830" s="151"/>
      <c r="C830" s="150"/>
      <c r="D830" s="150"/>
      <c r="E830" s="149"/>
    </row>
    <row r="831" spans="1:5">
      <c r="A831" s="152"/>
      <c r="B831" s="151"/>
      <c r="C831" s="150"/>
      <c r="D831" s="150"/>
      <c r="E831" s="149"/>
    </row>
    <row r="832" spans="1:5">
      <c r="A832" s="152"/>
      <c r="B832" s="151"/>
      <c r="C832" s="150"/>
      <c r="D832" s="150"/>
      <c r="E832" s="149"/>
    </row>
    <row r="833" spans="1:5">
      <c r="A833" s="152"/>
      <c r="B833" s="151"/>
      <c r="C833" s="150"/>
      <c r="D833" s="150"/>
      <c r="E833" s="149"/>
    </row>
    <row r="834" spans="1:5">
      <c r="A834" s="152"/>
      <c r="B834" s="151"/>
      <c r="C834" s="150"/>
      <c r="D834" s="150"/>
      <c r="E834" s="149"/>
    </row>
    <row r="835" spans="1:5">
      <c r="A835" s="152"/>
      <c r="B835" s="151"/>
      <c r="C835" s="150"/>
      <c r="D835" s="150"/>
      <c r="E835" s="149"/>
    </row>
    <row r="836" spans="1:5">
      <c r="A836" s="152"/>
      <c r="B836" s="151"/>
      <c r="C836" s="150"/>
      <c r="D836" s="150"/>
      <c r="E836" s="149"/>
    </row>
    <row r="837" spans="1:5">
      <c r="A837" s="152"/>
      <c r="B837" s="151"/>
      <c r="C837" s="150"/>
      <c r="D837" s="150"/>
      <c r="E837" s="149"/>
    </row>
    <row r="838" spans="1:5">
      <c r="A838" s="152"/>
      <c r="B838" s="151"/>
      <c r="C838" s="150"/>
      <c r="D838" s="150"/>
      <c r="E838" s="149"/>
    </row>
    <row r="839" spans="1:5">
      <c r="A839" s="152"/>
      <c r="B839" s="151"/>
      <c r="C839" s="150"/>
      <c r="D839" s="150"/>
      <c r="E839" s="149"/>
    </row>
    <row r="840" spans="1:5">
      <c r="A840" s="152"/>
      <c r="B840" s="151"/>
      <c r="C840" s="150"/>
      <c r="D840" s="150"/>
      <c r="E840" s="149"/>
    </row>
    <row r="841" spans="1:5">
      <c r="A841" s="152"/>
      <c r="B841" s="151"/>
      <c r="C841" s="150"/>
      <c r="D841" s="150"/>
      <c r="E841" s="149"/>
    </row>
    <row r="842" spans="1:5">
      <c r="A842" s="152"/>
      <c r="B842" s="151"/>
      <c r="C842" s="150"/>
      <c r="D842" s="150"/>
      <c r="E842" s="149"/>
    </row>
    <row r="843" spans="1:5">
      <c r="A843" s="152"/>
      <c r="B843" s="151"/>
      <c r="C843" s="150"/>
      <c r="D843" s="150"/>
      <c r="E843" s="149"/>
    </row>
    <row r="844" spans="1:5">
      <c r="A844" s="152"/>
      <c r="B844" s="151"/>
      <c r="C844" s="150"/>
      <c r="D844" s="150"/>
      <c r="E844" s="149"/>
    </row>
    <row r="845" spans="1:5">
      <c r="A845" s="152"/>
      <c r="B845" s="151"/>
      <c r="C845" s="150"/>
      <c r="D845" s="150"/>
      <c r="E845" s="149"/>
    </row>
    <row r="846" spans="1:5">
      <c r="A846" s="152"/>
      <c r="B846" s="151"/>
      <c r="C846" s="150"/>
      <c r="D846" s="150"/>
      <c r="E846" s="149"/>
    </row>
    <row r="847" spans="1:5">
      <c r="A847" s="152"/>
      <c r="B847" s="151"/>
      <c r="C847" s="150"/>
      <c r="D847" s="150"/>
      <c r="E847" s="149"/>
    </row>
    <row r="848" spans="1:5">
      <c r="A848" s="152"/>
      <c r="B848" s="151"/>
      <c r="C848" s="150"/>
      <c r="D848" s="150"/>
      <c r="E848" s="149"/>
    </row>
    <row r="849" spans="1:5">
      <c r="A849" s="152"/>
      <c r="B849" s="151"/>
      <c r="C849" s="150"/>
      <c r="D849" s="150"/>
      <c r="E849" s="149"/>
    </row>
    <row r="850" spans="1:5">
      <c r="A850" s="152"/>
      <c r="B850" s="151"/>
      <c r="C850" s="150"/>
      <c r="D850" s="150"/>
      <c r="E850" s="149"/>
    </row>
    <row r="851" spans="1:5">
      <c r="A851" s="152"/>
      <c r="B851" s="151"/>
      <c r="C851" s="150"/>
      <c r="D851" s="150"/>
      <c r="E851" s="149"/>
    </row>
    <row r="852" spans="1:5">
      <c r="A852" s="152"/>
      <c r="B852" s="151"/>
      <c r="C852" s="150"/>
      <c r="D852" s="150"/>
      <c r="E852" s="149"/>
    </row>
    <row r="853" spans="1:5">
      <c r="A853" s="152"/>
      <c r="B853" s="151"/>
      <c r="C853" s="150"/>
      <c r="D853" s="150"/>
      <c r="E853" s="149"/>
    </row>
    <row r="854" spans="1:5">
      <c r="A854" s="152"/>
      <c r="B854" s="151"/>
      <c r="C854" s="150"/>
      <c r="D854" s="150"/>
      <c r="E854" s="149"/>
    </row>
    <row r="855" spans="1:5">
      <c r="A855" s="152"/>
      <c r="B855" s="151"/>
      <c r="C855" s="150"/>
      <c r="D855" s="150"/>
      <c r="E855" s="149"/>
    </row>
    <row r="856" spans="1:5">
      <c r="A856" s="152"/>
      <c r="B856" s="151"/>
      <c r="C856" s="150"/>
      <c r="D856" s="150"/>
      <c r="E856" s="149"/>
    </row>
    <row r="857" spans="1:5">
      <c r="A857" s="152"/>
      <c r="B857" s="151"/>
      <c r="C857" s="150"/>
      <c r="D857" s="150"/>
      <c r="E857" s="149"/>
    </row>
    <row r="858" spans="1:5">
      <c r="A858" s="152"/>
      <c r="B858" s="151"/>
      <c r="C858" s="150"/>
      <c r="D858" s="150"/>
      <c r="E858" s="149"/>
    </row>
    <row r="859" spans="1:5">
      <c r="A859" s="152"/>
      <c r="B859" s="151"/>
      <c r="C859" s="150"/>
      <c r="D859" s="150"/>
      <c r="E859" s="149"/>
    </row>
    <row r="860" spans="1:5">
      <c r="A860" s="152"/>
      <c r="B860" s="151"/>
      <c r="C860" s="150"/>
      <c r="D860" s="150"/>
      <c r="E860" s="149"/>
    </row>
    <row r="861" spans="1:5">
      <c r="A861" s="152"/>
      <c r="B861" s="151"/>
      <c r="C861" s="150"/>
      <c r="D861" s="150"/>
      <c r="E861" s="149"/>
    </row>
    <row r="862" spans="1:5">
      <c r="A862" s="152"/>
      <c r="B862" s="151"/>
      <c r="C862" s="150"/>
      <c r="D862" s="150"/>
      <c r="E862" s="149"/>
    </row>
    <row r="863" spans="1:5">
      <c r="A863" s="152"/>
      <c r="B863" s="151"/>
      <c r="C863" s="150"/>
      <c r="D863" s="150"/>
      <c r="E863" s="149"/>
    </row>
    <row r="864" spans="1:5">
      <c r="A864" s="152"/>
      <c r="B864" s="151"/>
      <c r="C864" s="150"/>
      <c r="D864" s="150"/>
      <c r="E864" s="149"/>
    </row>
    <row r="865" spans="1:5">
      <c r="A865" s="152"/>
      <c r="B865" s="151"/>
      <c r="C865" s="150"/>
      <c r="D865" s="150"/>
      <c r="E865" s="149"/>
    </row>
    <row r="866" spans="1:5">
      <c r="A866" s="152"/>
      <c r="B866" s="151"/>
      <c r="C866" s="150"/>
      <c r="D866" s="150"/>
      <c r="E866" s="149"/>
    </row>
    <row r="867" spans="1:5">
      <c r="A867" s="152"/>
      <c r="B867" s="151"/>
      <c r="C867" s="150"/>
      <c r="D867" s="150"/>
      <c r="E867" s="149"/>
    </row>
    <row r="868" spans="1:5">
      <c r="A868" s="152"/>
      <c r="B868" s="151"/>
      <c r="C868" s="150"/>
      <c r="D868" s="150"/>
      <c r="E868" s="149"/>
    </row>
    <row r="869" spans="1:5">
      <c r="A869" s="152"/>
      <c r="B869" s="151"/>
      <c r="C869" s="150"/>
      <c r="D869" s="150"/>
      <c r="E869" s="149"/>
    </row>
    <row r="870" spans="1:5">
      <c r="A870" s="152"/>
      <c r="B870" s="151"/>
      <c r="C870" s="150"/>
      <c r="D870" s="150"/>
      <c r="E870" s="149"/>
    </row>
    <row r="871" spans="1:5">
      <c r="A871" s="152"/>
      <c r="B871" s="151"/>
      <c r="C871" s="150"/>
      <c r="D871" s="150"/>
      <c r="E871" s="149"/>
    </row>
    <row r="872" spans="1:5">
      <c r="A872" s="152"/>
      <c r="B872" s="151"/>
      <c r="C872" s="150"/>
      <c r="D872" s="150"/>
      <c r="E872" s="149"/>
    </row>
    <row r="873" spans="1:5">
      <c r="A873" s="152"/>
      <c r="B873" s="151"/>
      <c r="C873" s="150"/>
      <c r="D873" s="150"/>
      <c r="E873" s="149"/>
    </row>
    <row r="874" spans="1:5">
      <c r="A874" s="152"/>
      <c r="B874" s="151"/>
      <c r="C874" s="150"/>
      <c r="D874" s="150"/>
      <c r="E874" s="149"/>
    </row>
    <row r="875" spans="1:5">
      <c r="A875" s="152"/>
      <c r="B875" s="151"/>
      <c r="C875" s="150"/>
      <c r="D875" s="150"/>
      <c r="E875" s="149"/>
    </row>
    <row r="876" spans="1:5">
      <c r="A876" s="152"/>
      <c r="B876" s="151"/>
      <c r="C876" s="150"/>
      <c r="D876" s="150"/>
      <c r="E876" s="149"/>
    </row>
    <row r="877" spans="1:5">
      <c r="A877" s="152"/>
      <c r="B877" s="151"/>
      <c r="C877" s="150"/>
      <c r="D877" s="150"/>
      <c r="E877" s="149"/>
    </row>
    <row r="878" spans="1:5">
      <c r="A878" s="152"/>
      <c r="B878" s="151"/>
      <c r="C878" s="150"/>
      <c r="D878" s="150"/>
      <c r="E878" s="149"/>
    </row>
    <row r="879" spans="1:5">
      <c r="A879" s="152"/>
      <c r="B879" s="151"/>
      <c r="C879" s="150"/>
      <c r="D879" s="150"/>
      <c r="E879" s="149"/>
    </row>
    <row r="880" spans="1:5">
      <c r="A880" s="152"/>
      <c r="B880" s="151"/>
      <c r="C880" s="150"/>
      <c r="D880" s="150"/>
      <c r="E880" s="149"/>
    </row>
    <row r="881" spans="1:5">
      <c r="A881" s="152"/>
      <c r="B881" s="151"/>
      <c r="C881" s="150"/>
      <c r="D881" s="150"/>
      <c r="E881" s="149"/>
    </row>
    <row r="882" spans="1:5">
      <c r="A882" s="152"/>
      <c r="B882" s="151"/>
      <c r="C882" s="150"/>
      <c r="D882" s="150"/>
      <c r="E882" s="149"/>
    </row>
    <row r="883" spans="1:5">
      <c r="A883" s="152"/>
      <c r="B883" s="151"/>
      <c r="C883" s="150"/>
      <c r="D883" s="150"/>
      <c r="E883" s="149"/>
    </row>
    <row r="884" spans="1:5">
      <c r="A884" s="152"/>
      <c r="B884" s="151"/>
      <c r="C884" s="150"/>
      <c r="D884" s="150"/>
      <c r="E884" s="149"/>
    </row>
    <row r="885" spans="1:5">
      <c r="A885" s="152"/>
      <c r="B885" s="151"/>
      <c r="C885" s="150"/>
      <c r="D885" s="150"/>
      <c r="E885" s="149"/>
    </row>
    <row r="886" spans="1:5">
      <c r="A886" s="152"/>
      <c r="B886" s="151"/>
      <c r="C886" s="150"/>
      <c r="D886" s="150"/>
      <c r="E886" s="149"/>
    </row>
    <row r="887" spans="1:5">
      <c r="A887" s="152"/>
      <c r="B887" s="151"/>
      <c r="C887" s="150"/>
      <c r="D887" s="150"/>
      <c r="E887" s="149"/>
    </row>
    <row r="888" spans="1:5">
      <c r="A888" s="152"/>
      <c r="B888" s="151"/>
      <c r="C888" s="150"/>
      <c r="D888" s="150"/>
      <c r="E888" s="149"/>
    </row>
    <row r="889" spans="1:5">
      <c r="A889" s="152"/>
      <c r="B889" s="151"/>
      <c r="C889" s="150"/>
      <c r="D889" s="150"/>
      <c r="E889" s="149"/>
    </row>
    <row r="890" spans="1:5">
      <c r="A890" s="152"/>
      <c r="B890" s="151"/>
      <c r="C890" s="150"/>
      <c r="D890" s="150"/>
      <c r="E890" s="149"/>
    </row>
    <row r="891" spans="1:5">
      <c r="A891" s="152"/>
      <c r="B891" s="151"/>
      <c r="C891" s="150"/>
      <c r="D891" s="150"/>
      <c r="E891" s="149"/>
    </row>
    <row r="892" spans="1:5">
      <c r="A892" s="152"/>
      <c r="B892" s="151"/>
      <c r="C892" s="150"/>
      <c r="D892" s="150"/>
      <c r="E892" s="149"/>
    </row>
    <row r="893" spans="1:5">
      <c r="A893" s="152"/>
      <c r="B893" s="151"/>
      <c r="C893" s="150"/>
      <c r="D893" s="150"/>
      <c r="E893" s="149"/>
    </row>
    <row r="894" spans="1:5">
      <c r="A894" s="152"/>
      <c r="B894" s="151"/>
      <c r="C894" s="150"/>
      <c r="D894" s="150"/>
      <c r="E894" s="149"/>
    </row>
    <row r="895" spans="1:5">
      <c r="A895" s="152"/>
      <c r="B895" s="151"/>
      <c r="C895" s="150"/>
      <c r="D895" s="150"/>
      <c r="E895" s="149"/>
    </row>
    <row r="896" spans="1:5">
      <c r="A896" s="152"/>
      <c r="B896" s="151"/>
      <c r="C896" s="150"/>
      <c r="D896" s="150"/>
      <c r="E896" s="149"/>
    </row>
    <row r="897" spans="1:5">
      <c r="A897" s="152"/>
      <c r="B897" s="151"/>
      <c r="C897" s="150"/>
      <c r="D897" s="150"/>
      <c r="E897" s="149"/>
    </row>
    <row r="898" spans="1:5">
      <c r="A898" s="152"/>
      <c r="B898" s="151"/>
      <c r="C898" s="150"/>
      <c r="D898" s="150"/>
      <c r="E898" s="149"/>
    </row>
    <row r="899" spans="1:5">
      <c r="A899" s="152"/>
      <c r="B899" s="151"/>
      <c r="C899" s="150"/>
      <c r="D899" s="150"/>
      <c r="E899" s="149"/>
    </row>
    <row r="900" spans="1:5">
      <c r="A900" s="152"/>
      <c r="B900" s="151"/>
      <c r="C900" s="150"/>
      <c r="D900" s="150"/>
      <c r="E900" s="149"/>
    </row>
    <row r="901" spans="1:5">
      <c r="A901" s="152"/>
      <c r="B901" s="151"/>
      <c r="C901" s="150"/>
      <c r="D901" s="150"/>
      <c r="E901" s="149"/>
    </row>
    <row r="902" spans="1:5">
      <c r="A902" s="152"/>
      <c r="B902" s="151"/>
      <c r="C902" s="150"/>
      <c r="D902" s="150"/>
      <c r="E902" s="149"/>
    </row>
    <row r="903" spans="1:5">
      <c r="A903" s="152"/>
      <c r="B903" s="151"/>
      <c r="C903" s="150"/>
      <c r="D903" s="150"/>
      <c r="E903" s="149"/>
    </row>
    <row r="904" spans="1:5">
      <c r="A904" s="152"/>
      <c r="B904" s="151"/>
      <c r="C904" s="150"/>
      <c r="D904" s="150"/>
      <c r="E904" s="149"/>
    </row>
    <row r="905" spans="1:5">
      <c r="A905" s="152"/>
      <c r="B905" s="151"/>
      <c r="C905" s="150"/>
      <c r="D905" s="150"/>
      <c r="E905" s="149"/>
    </row>
    <row r="906" spans="1:5">
      <c r="A906" s="152"/>
      <c r="B906" s="151"/>
      <c r="C906" s="150"/>
      <c r="D906" s="150"/>
      <c r="E906" s="149"/>
    </row>
    <row r="907" spans="1:5">
      <c r="A907" s="152"/>
      <c r="B907" s="151"/>
      <c r="C907" s="150"/>
      <c r="D907" s="150"/>
      <c r="E907" s="149"/>
    </row>
    <row r="908" spans="1:5">
      <c r="A908" s="152"/>
      <c r="B908" s="151"/>
      <c r="C908" s="150"/>
      <c r="D908" s="150"/>
      <c r="E908" s="149"/>
    </row>
    <row r="909" spans="1:5">
      <c r="A909" s="152"/>
      <c r="B909" s="151"/>
      <c r="C909" s="150"/>
      <c r="D909" s="150"/>
      <c r="E909" s="149"/>
    </row>
    <row r="910" spans="1:5">
      <c r="A910" s="152"/>
      <c r="B910" s="151"/>
      <c r="C910" s="150"/>
      <c r="D910" s="150"/>
      <c r="E910" s="149"/>
    </row>
    <row r="911" spans="1:5">
      <c r="A911" s="152"/>
      <c r="B911" s="151"/>
      <c r="C911" s="150"/>
      <c r="D911" s="150"/>
      <c r="E911" s="149"/>
    </row>
    <row r="912" spans="1:5">
      <c r="A912" s="152"/>
      <c r="B912" s="151"/>
      <c r="C912" s="150"/>
      <c r="D912" s="150"/>
      <c r="E912" s="149"/>
    </row>
    <row r="913" spans="1:5">
      <c r="A913" s="152"/>
      <c r="B913" s="151"/>
      <c r="C913" s="150"/>
      <c r="D913" s="150"/>
      <c r="E913" s="149"/>
    </row>
    <row r="914" spans="1:5">
      <c r="A914" s="152"/>
      <c r="B914" s="151"/>
      <c r="C914" s="150"/>
      <c r="D914" s="150"/>
      <c r="E914" s="149"/>
    </row>
    <row r="915" spans="1:5">
      <c r="A915" s="152"/>
      <c r="B915" s="151"/>
      <c r="C915" s="150"/>
      <c r="D915" s="150"/>
      <c r="E915" s="149"/>
    </row>
    <row r="916" spans="1:5">
      <c r="A916" s="152"/>
      <c r="B916" s="151"/>
      <c r="C916" s="150"/>
      <c r="D916" s="150"/>
      <c r="E916" s="149"/>
    </row>
    <row r="917" spans="1:5">
      <c r="A917" s="152"/>
      <c r="B917" s="151"/>
      <c r="C917" s="150"/>
      <c r="D917" s="150"/>
      <c r="E917" s="149"/>
    </row>
    <row r="918" spans="1:5">
      <c r="A918" s="152"/>
      <c r="B918" s="151"/>
      <c r="C918" s="150"/>
      <c r="D918" s="150"/>
      <c r="E918" s="149"/>
    </row>
    <row r="919" spans="1:5">
      <c r="A919" s="152"/>
      <c r="B919" s="151"/>
      <c r="C919" s="150"/>
      <c r="D919" s="150"/>
      <c r="E919" s="149"/>
    </row>
    <row r="920" spans="1:5">
      <c r="A920" s="152"/>
      <c r="B920" s="151"/>
      <c r="C920" s="150"/>
      <c r="D920" s="150"/>
      <c r="E920" s="149"/>
    </row>
    <row r="921" spans="1:5">
      <c r="A921" s="152"/>
      <c r="B921" s="151"/>
      <c r="C921" s="150"/>
      <c r="D921" s="150"/>
      <c r="E921" s="149"/>
    </row>
    <row r="922" spans="1:5">
      <c r="A922" s="152"/>
      <c r="B922" s="151"/>
      <c r="C922" s="150"/>
      <c r="D922" s="150"/>
      <c r="E922" s="149"/>
    </row>
    <row r="923" spans="1:5">
      <c r="A923" s="152"/>
      <c r="B923" s="151"/>
      <c r="C923" s="150"/>
      <c r="D923" s="150"/>
      <c r="E923" s="149"/>
    </row>
    <row r="924" spans="1:5">
      <c r="A924" s="152"/>
      <c r="B924" s="151"/>
      <c r="C924" s="150"/>
      <c r="D924" s="150"/>
      <c r="E924" s="149"/>
    </row>
    <row r="925" spans="1:5">
      <c r="A925" s="152"/>
      <c r="B925" s="151"/>
      <c r="C925" s="150"/>
      <c r="D925" s="150"/>
      <c r="E925" s="149"/>
    </row>
    <row r="926" spans="1:5">
      <c r="A926" s="152"/>
      <c r="B926" s="151"/>
      <c r="C926" s="150"/>
      <c r="D926" s="150"/>
      <c r="E926" s="149"/>
    </row>
    <row r="927" spans="1:5">
      <c r="A927" s="152"/>
      <c r="B927" s="151"/>
      <c r="C927" s="150"/>
      <c r="D927" s="150"/>
      <c r="E927" s="149"/>
    </row>
    <row r="928" spans="1:5">
      <c r="A928" s="152"/>
      <c r="B928" s="151"/>
      <c r="C928" s="150"/>
      <c r="D928" s="150"/>
      <c r="E928" s="149"/>
    </row>
    <row r="929" spans="1:5">
      <c r="A929" s="152"/>
      <c r="B929" s="151"/>
      <c r="C929" s="150"/>
      <c r="D929" s="150"/>
      <c r="E929" s="149"/>
    </row>
    <row r="930" spans="1:5">
      <c r="A930" s="152"/>
      <c r="B930" s="151"/>
      <c r="C930" s="150"/>
      <c r="D930" s="150"/>
      <c r="E930" s="149"/>
    </row>
    <row r="931" spans="1:5">
      <c r="A931" s="152"/>
      <c r="B931" s="151"/>
      <c r="C931" s="150"/>
      <c r="D931" s="150"/>
      <c r="E931" s="149"/>
    </row>
    <row r="932" spans="1:5">
      <c r="A932" s="152"/>
      <c r="B932" s="151"/>
      <c r="C932" s="150"/>
      <c r="D932" s="150"/>
      <c r="E932" s="149"/>
    </row>
    <row r="933" spans="1:5">
      <c r="A933" s="152"/>
      <c r="B933" s="151"/>
      <c r="C933" s="150"/>
      <c r="D933" s="150"/>
      <c r="E933" s="149"/>
    </row>
    <row r="934" spans="1:5">
      <c r="A934" s="152"/>
      <c r="B934" s="151"/>
      <c r="C934" s="150"/>
      <c r="D934" s="150"/>
      <c r="E934" s="149"/>
    </row>
    <row r="935" spans="1:5">
      <c r="A935" s="152"/>
      <c r="B935" s="151"/>
      <c r="C935" s="150"/>
      <c r="D935" s="150"/>
      <c r="E935" s="149"/>
    </row>
    <row r="936" spans="1:5">
      <c r="A936" s="152"/>
      <c r="B936" s="151"/>
      <c r="C936" s="150"/>
      <c r="D936" s="150"/>
      <c r="E936" s="149"/>
    </row>
    <row r="937" spans="1:5">
      <c r="A937" s="152"/>
      <c r="B937" s="151"/>
      <c r="C937" s="150"/>
      <c r="D937" s="150"/>
      <c r="E937" s="149"/>
    </row>
    <row r="938" spans="1:5">
      <c r="A938" s="152"/>
      <c r="B938" s="151"/>
      <c r="C938" s="150"/>
      <c r="D938" s="150"/>
      <c r="E938" s="149"/>
    </row>
    <row r="939" spans="1:5">
      <c r="A939" s="152"/>
      <c r="B939" s="151"/>
      <c r="C939" s="150"/>
      <c r="D939" s="150"/>
      <c r="E939" s="149"/>
    </row>
    <row r="940" spans="1:5">
      <c r="A940" s="152"/>
      <c r="B940" s="151"/>
      <c r="C940" s="150"/>
      <c r="D940" s="150"/>
      <c r="E940" s="149"/>
    </row>
    <row r="941" spans="1:5">
      <c r="A941" s="152"/>
      <c r="B941" s="151"/>
      <c r="C941" s="150"/>
      <c r="D941" s="150"/>
      <c r="E941" s="149"/>
    </row>
    <row r="942" spans="1:5">
      <c r="A942" s="152"/>
      <c r="B942" s="151"/>
      <c r="C942" s="150"/>
      <c r="D942" s="150"/>
      <c r="E942" s="149"/>
    </row>
    <row r="943" spans="1:5">
      <c r="A943" s="152"/>
      <c r="B943" s="151"/>
      <c r="C943" s="150"/>
      <c r="D943" s="150"/>
      <c r="E943" s="149"/>
    </row>
    <row r="944" spans="1:5">
      <c r="A944" s="152"/>
      <c r="B944" s="151"/>
      <c r="C944" s="150"/>
      <c r="D944" s="150"/>
      <c r="E944" s="149"/>
    </row>
    <row r="945" spans="1:5">
      <c r="A945" s="152"/>
      <c r="B945" s="151"/>
      <c r="C945" s="150"/>
      <c r="D945" s="150"/>
      <c r="E945" s="149"/>
    </row>
    <row r="946" spans="1:5">
      <c r="A946" s="152"/>
      <c r="B946" s="151"/>
      <c r="C946" s="150"/>
      <c r="D946" s="150"/>
      <c r="E946" s="149"/>
    </row>
    <row r="947" spans="1:5">
      <c r="A947" s="152"/>
      <c r="B947" s="151"/>
      <c r="C947" s="150"/>
      <c r="D947" s="150"/>
      <c r="E947" s="149"/>
    </row>
    <row r="948" spans="1:5">
      <c r="A948" s="152"/>
      <c r="B948" s="151"/>
      <c r="C948" s="150"/>
      <c r="D948" s="150"/>
      <c r="E948" s="149"/>
    </row>
    <row r="949" spans="1:5">
      <c r="A949" s="152"/>
      <c r="B949" s="151"/>
      <c r="C949" s="150"/>
      <c r="D949" s="150"/>
      <c r="E949" s="149"/>
    </row>
    <row r="950" spans="1:5">
      <c r="A950" s="152"/>
      <c r="B950" s="151"/>
      <c r="C950" s="150"/>
      <c r="D950" s="150"/>
      <c r="E950" s="149"/>
    </row>
    <row r="951" spans="1:5">
      <c r="A951" s="152"/>
      <c r="B951" s="151"/>
      <c r="C951" s="150"/>
      <c r="D951" s="150"/>
      <c r="E951" s="149"/>
    </row>
    <row r="952" spans="1:5">
      <c r="A952" s="152"/>
      <c r="B952" s="151"/>
      <c r="C952" s="150"/>
      <c r="D952" s="150"/>
      <c r="E952" s="149"/>
    </row>
    <row r="953" spans="1:5">
      <c r="A953" s="152"/>
      <c r="B953" s="151"/>
      <c r="C953" s="150"/>
      <c r="D953" s="150"/>
      <c r="E953" s="149"/>
    </row>
    <row r="954" spans="1:5">
      <c r="A954" s="152"/>
      <c r="B954" s="151"/>
      <c r="C954" s="150"/>
      <c r="D954" s="150"/>
      <c r="E954" s="149"/>
    </row>
    <row r="955" spans="1:5">
      <c r="A955" s="152"/>
      <c r="B955" s="151"/>
      <c r="C955" s="150"/>
      <c r="D955" s="150"/>
      <c r="E955" s="149"/>
    </row>
    <row r="956" spans="1:5">
      <c r="A956" s="152"/>
      <c r="B956" s="151"/>
      <c r="C956" s="150"/>
      <c r="D956" s="150"/>
      <c r="E956" s="149"/>
    </row>
    <row r="957" spans="1:5">
      <c r="A957" s="152"/>
      <c r="B957" s="151"/>
      <c r="C957" s="150"/>
      <c r="D957" s="150"/>
      <c r="E957" s="149"/>
    </row>
    <row r="958" spans="1:5">
      <c r="A958" s="152"/>
      <c r="B958" s="151"/>
      <c r="C958" s="150"/>
      <c r="D958" s="150"/>
      <c r="E958" s="149"/>
    </row>
    <row r="959" spans="1:5">
      <c r="A959" s="152"/>
      <c r="B959" s="151"/>
      <c r="C959" s="150"/>
      <c r="D959" s="150"/>
      <c r="E959" s="149"/>
    </row>
    <row r="960" spans="1:5">
      <c r="A960" s="152"/>
      <c r="B960" s="151"/>
      <c r="C960" s="150"/>
      <c r="D960" s="150"/>
      <c r="E960" s="149"/>
    </row>
    <row r="961" spans="1:5">
      <c r="A961" s="152"/>
      <c r="B961" s="151"/>
      <c r="C961" s="150"/>
      <c r="D961" s="150"/>
      <c r="E961" s="149"/>
    </row>
    <row r="962" spans="1:5">
      <c r="A962" s="152"/>
      <c r="B962" s="151"/>
      <c r="C962" s="150"/>
      <c r="D962" s="150"/>
      <c r="E962" s="149"/>
    </row>
    <row r="963" spans="1:5">
      <c r="A963" s="152"/>
      <c r="B963" s="151"/>
      <c r="C963" s="150"/>
      <c r="D963" s="150"/>
      <c r="E963" s="149"/>
    </row>
    <row r="964" spans="1:5">
      <c r="A964" s="152"/>
      <c r="B964" s="151"/>
      <c r="C964" s="150"/>
      <c r="D964" s="150"/>
      <c r="E964" s="149"/>
    </row>
    <row r="965" spans="1:5">
      <c r="A965" s="152"/>
      <c r="B965" s="151"/>
      <c r="C965" s="150"/>
      <c r="D965" s="150"/>
      <c r="E965" s="149"/>
    </row>
    <row r="966" spans="1:5">
      <c r="A966" s="152"/>
      <c r="B966" s="151"/>
      <c r="C966" s="150"/>
      <c r="D966" s="150"/>
      <c r="E966" s="149"/>
    </row>
    <row r="967" spans="1:5">
      <c r="A967" s="152"/>
      <c r="B967" s="151"/>
      <c r="C967" s="150"/>
      <c r="D967" s="150"/>
      <c r="E967" s="149"/>
    </row>
    <row r="968" spans="1:5">
      <c r="A968" s="152"/>
      <c r="B968" s="151"/>
      <c r="C968" s="150"/>
      <c r="D968" s="150"/>
      <c r="E968" s="149"/>
    </row>
    <row r="969" spans="1:5">
      <c r="A969" s="152"/>
      <c r="B969" s="151"/>
      <c r="C969" s="150"/>
      <c r="D969" s="150"/>
      <c r="E969" s="149"/>
    </row>
    <row r="970" spans="1:5">
      <c r="A970" s="152"/>
      <c r="B970" s="151"/>
      <c r="C970" s="150"/>
      <c r="D970" s="150"/>
      <c r="E970" s="149"/>
    </row>
    <row r="971" spans="1:5">
      <c r="A971" s="152"/>
      <c r="B971" s="151"/>
      <c r="C971" s="150"/>
      <c r="D971" s="150"/>
      <c r="E971" s="149"/>
    </row>
    <row r="972" spans="1:5">
      <c r="A972" s="152"/>
      <c r="B972" s="151"/>
      <c r="C972" s="150"/>
      <c r="D972" s="150"/>
      <c r="E972" s="149"/>
    </row>
    <row r="973" spans="1:5">
      <c r="A973" s="152"/>
      <c r="B973" s="151"/>
      <c r="C973" s="150"/>
      <c r="D973" s="150"/>
      <c r="E973" s="149"/>
    </row>
    <row r="974" spans="1:5">
      <c r="A974" s="152"/>
      <c r="B974" s="151"/>
      <c r="C974" s="150"/>
      <c r="D974" s="150"/>
      <c r="E974" s="149"/>
    </row>
    <row r="975" spans="1:5">
      <c r="A975" s="152"/>
      <c r="B975" s="151"/>
      <c r="C975" s="150"/>
      <c r="D975" s="150"/>
      <c r="E975" s="149"/>
    </row>
    <row r="976" spans="1:5">
      <c r="A976" s="152"/>
      <c r="B976" s="151"/>
      <c r="C976" s="150"/>
      <c r="D976" s="150"/>
      <c r="E976" s="149"/>
    </row>
    <row r="977" spans="1:5">
      <c r="A977" s="152"/>
      <c r="B977" s="151"/>
      <c r="C977" s="150"/>
      <c r="D977" s="150"/>
      <c r="E977" s="149"/>
    </row>
    <row r="978" spans="1:5">
      <c r="A978" s="152"/>
      <c r="B978" s="151"/>
      <c r="C978" s="150"/>
      <c r="D978" s="150"/>
      <c r="E978" s="149"/>
    </row>
    <row r="979" spans="1:5">
      <c r="A979" s="152"/>
      <c r="B979" s="151"/>
      <c r="C979" s="150"/>
      <c r="D979" s="150"/>
      <c r="E979" s="149"/>
    </row>
    <row r="980" spans="1:5">
      <c r="A980" s="152"/>
      <c r="B980" s="151"/>
      <c r="C980" s="150"/>
      <c r="D980" s="150"/>
      <c r="E980" s="149"/>
    </row>
    <row r="981" spans="1:5">
      <c r="A981" s="152"/>
      <c r="B981" s="151"/>
      <c r="C981" s="150"/>
      <c r="D981" s="150"/>
      <c r="E981" s="149"/>
    </row>
    <row r="982" spans="1:5">
      <c r="A982" s="152"/>
      <c r="B982" s="151"/>
      <c r="C982" s="150"/>
      <c r="D982" s="150"/>
      <c r="E982" s="149"/>
    </row>
    <row r="983" spans="1:5">
      <c r="A983" s="152"/>
      <c r="B983" s="151"/>
      <c r="C983" s="150"/>
      <c r="D983" s="150"/>
      <c r="E983" s="149"/>
    </row>
    <row r="984" spans="1:5">
      <c r="A984" s="152"/>
      <c r="B984" s="151"/>
      <c r="C984" s="150"/>
      <c r="D984" s="150"/>
      <c r="E984" s="149"/>
    </row>
    <row r="985" spans="1:5">
      <c r="A985" s="152"/>
      <c r="B985" s="151"/>
      <c r="C985" s="150"/>
      <c r="D985" s="150"/>
      <c r="E985" s="149"/>
    </row>
    <row r="986" spans="1:5">
      <c r="A986" s="152"/>
      <c r="B986" s="151"/>
      <c r="C986" s="150"/>
      <c r="D986" s="150"/>
      <c r="E986" s="149"/>
    </row>
    <row r="987" spans="1:5">
      <c r="A987" s="152"/>
      <c r="B987" s="151"/>
      <c r="C987" s="150"/>
      <c r="D987" s="150"/>
      <c r="E987" s="149"/>
    </row>
    <row r="988" spans="1:5">
      <c r="A988" s="152"/>
      <c r="B988" s="151"/>
      <c r="C988" s="150"/>
      <c r="D988" s="150"/>
      <c r="E988" s="149"/>
    </row>
    <row r="989" spans="1:5">
      <c r="A989" s="152"/>
      <c r="B989" s="151"/>
      <c r="C989" s="150"/>
      <c r="D989" s="150"/>
      <c r="E989" s="149"/>
    </row>
    <row r="990" spans="1:5">
      <c r="A990" s="152"/>
      <c r="B990" s="151"/>
      <c r="C990" s="150"/>
      <c r="D990" s="150"/>
      <c r="E990" s="149"/>
    </row>
    <row r="991" spans="1:5">
      <c r="A991" s="152"/>
      <c r="B991" s="151"/>
      <c r="C991" s="150"/>
      <c r="D991" s="150"/>
      <c r="E991" s="149"/>
    </row>
    <row r="992" spans="1:5">
      <c r="A992" s="152"/>
      <c r="B992" s="151"/>
      <c r="C992" s="150"/>
      <c r="D992" s="150"/>
      <c r="E992" s="149"/>
    </row>
    <row r="993" spans="1:5">
      <c r="A993" s="152"/>
      <c r="B993" s="151"/>
      <c r="C993" s="150"/>
      <c r="D993" s="150"/>
      <c r="E993" s="149"/>
    </row>
    <row r="994" spans="1:5">
      <c r="A994" s="152"/>
      <c r="B994" s="151"/>
      <c r="C994" s="150"/>
      <c r="D994" s="150"/>
      <c r="E994" s="149"/>
    </row>
    <row r="995" spans="1:5">
      <c r="A995" s="152"/>
      <c r="B995" s="151"/>
      <c r="C995" s="150"/>
      <c r="D995" s="150"/>
      <c r="E995" s="149"/>
    </row>
    <row r="996" spans="1:5">
      <c r="A996" s="152"/>
      <c r="B996" s="151"/>
      <c r="C996" s="150"/>
      <c r="D996" s="150"/>
      <c r="E996" s="149"/>
    </row>
    <row r="997" spans="1:5">
      <c r="A997" s="152"/>
      <c r="B997" s="151"/>
      <c r="C997" s="150"/>
      <c r="D997" s="150"/>
      <c r="E997" s="149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F921-30EE-4AEB-AFBB-491A9993A8E6}">
  <dimension ref="A1:I36"/>
  <sheetViews>
    <sheetView zoomScale="125" zoomScaleNormal="125" zoomScalePageLayoutView="125" workbookViewId="0">
      <selection activeCell="A4" sqref="A4:G8"/>
    </sheetView>
  </sheetViews>
  <sheetFormatPr defaultColWidth="8.6640625" defaultRowHeight="18.5"/>
  <cols>
    <col min="1" max="1" width="21.6640625" style="131" customWidth="1"/>
    <col min="2" max="2" width="8.6640625" style="138"/>
    <col min="3" max="3" width="30.25" style="131" customWidth="1"/>
    <col min="4" max="4" width="9" style="137" customWidth="1"/>
    <col min="5" max="16384" width="8.6640625" style="131"/>
  </cols>
  <sheetData>
    <row r="1" spans="1:9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">
      <c r="A2" s="556" t="s">
        <v>37</v>
      </c>
      <c r="B2" s="557" t="s">
        <v>35</v>
      </c>
      <c r="C2" s="558" t="s">
        <v>27</v>
      </c>
      <c r="D2" s="557">
        <v>58</v>
      </c>
      <c r="E2" s="557">
        <v>76</v>
      </c>
      <c r="F2" s="557">
        <v>59</v>
      </c>
      <c r="G2" s="557"/>
      <c r="H2" s="245"/>
      <c r="I2" s="245"/>
    </row>
    <row r="3" spans="1:9">
      <c r="A3" s="556" t="s">
        <v>212</v>
      </c>
      <c r="B3" s="557" t="s">
        <v>28</v>
      </c>
      <c r="C3" s="558" t="s">
        <v>27</v>
      </c>
      <c r="D3" s="557">
        <v>1</v>
      </c>
      <c r="E3" s="557"/>
      <c r="F3" s="557"/>
      <c r="G3" s="557">
        <v>1</v>
      </c>
      <c r="H3" s="245"/>
      <c r="I3" s="245"/>
    </row>
    <row r="4" spans="1:9">
      <c r="A4" s="556" t="s">
        <v>58</v>
      </c>
      <c r="B4" s="557" t="s">
        <v>35</v>
      </c>
      <c r="C4" s="558" t="s">
        <v>27</v>
      </c>
      <c r="D4" s="557">
        <v>53</v>
      </c>
      <c r="E4" s="557">
        <v>62</v>
      </c>
      <c r="F4" s="557"/>
      <c r="G4" s="557"/>
      <c r="H4" s="245"/>
      <c r="I4" s="245"/>
    </row>
    <row r="5" spans="1:9">
      <c r="A5" s="556" t="s">
        <v>213</v>
      </c>
      <c r="B5" s="557" t="s">
        <v>34</v>
      </c>
      <c r="C5" s="558" t="s">
        <v>27</v>
      </c>
      <c r="D5" s="557">
        <v>94</v>
      </c>
      <c r="E5" s="557">
        <v>112</v>
      </c>
      <c r="F5" s="557">
        <v>72</v>
      </c>
      <c r="G5" s="557">
        <v>98</v>
      </c>
      <c r="H5" s="245"/>
      <c r="I5" s="245"/>
    </row>
    <row r="6" spans="1:9">
      <c r="A6" s="556" t="s">
        <v>214</v>
      </c>
      <c r="B6" s="557" t="s">
        <v>28</v>
      </c>
      <c r="C6" s="558" t="s">
        <v>27</v>
      </c>
      <c r="D6" s="557">
        <v>68</v>
      </c>
      <c r="E6" s="557"/>
      <c r="F6" s="557"/>
      <c r="G6" s="557"/>
      <c r="H6" s="245"/>
      <c r="I6" s="245"/>
    </row>
    <row r="7" spans="1:9">
      <c r="A7" s="556" t="s">
        <v>84</v>
      </c>
      <c r="B7" s="557" t="s">
        <v>35</v>
      </c>
      <c r="C7" s="558" t="s">
        <v>27</v>
      </c>
      <c r="D7" s="557">
        <v>117</v>
      </c>
      <c r="E7" s="557">
        <v>51</v>
      </c>
      <c r="F7" s="557">
        <v>50</v>
      </c>
      <c r="G7" s="557">
        <v>50</v>
      </c>
      <c r="H7" s="245"/>
      <c r="I7" s="245"/>
    </row>
    <row r="8" spans="1:9">
      <c r="A8" s="556" t="s">
        <v>215</v>
      </c>
      <c r="B8" s="557" t="s">
        <v>28</v>
      </c>
      <c r="C8" s="558" t="s">
        <v>27</v>
      </c>
      <c r="D8" s="557">
        <v>6</v>
      </c>
      <c r="E8" s="557">
        <v>16</v>
      </c>
      <c r="F8" s="557">
        <v>6</v>
      </c>
      <c r="G8" s="557"/>
      <c r="H8" s="245"/>
      <c r="I8" s="245"/>
    </row>
    <row r="9" spans="1:9">
      <c r="A9" s="556" t="s">
        <v>216</v>
      </c>
      <c r="B9" s="557" t="s">
        <v>35</v>
      </c>
      <c r="C9" s="558" t="s">
        <v>27</v>
      </c>
      <c r="D9" s="557">
        <v>68</v>
      </c>
      <c r="E9" s="557">
        <v>86</v>
      </c>
      <c r="F9" s="557">
        <v>56</v>
      </c>
      <c r="G9" s="557"/>
      <c r="H9" s="245"/>
      <c r="I9" s="245"/>
    </row>
    <row r="10" spans="1:9">
      <c r="A10" s="556" t="s">
        <v>85</v>
      </c>
      <c r="B10" s="557" t="s">
        <v>35</v>
      </c>
      <c r="C10" s="558" t="s">
        <v>27</v>
      </c>
      <c r="D10" s="557">
        <v>81</v>
      </c>
      <c r="E10" s="557">
        <v>111</v>
      </c>
      <c r="F10" s="557">
        <v>70</v>
      </c>
      <c r="G10" s="557"/>
      <c r="H10" s="245"/>
      <c r="I10" s="245"/>
    </row>
    <row r="11" spans="1:9">
      <c r="A11" s="556" t="s">
        <v>59</v>
      </c>
      <c r="B11" s="557" t="s">
        <v>28</v>
      </c>
      <c r="C11" s="558" t="s">
        <v>27</v>
      </c>
      <c r="D11" s="557">
        <v>31</v>
      </c>
      <c r="E11" s="557"/>
      <c r="F11" s="557"/>
      <c r="G11" s="557"/>
      <c r="H11" s="245"/>
      <c r="I11" s="245"/>
    </row>
    <row r="12" spans="1:9">
      <c r="A12" s="556" t="s">
        <v>217</v>
      </c>
      <c r="B12" s="557" t="s">
        <v>35</v>
      </c>
      <c r="C12" s="558" t="s">
        <v>27</v>
      </c>
      <c r="D12" s="557">
        <v>30</v>
      </c>
      <c r="E12" s="557">
        <v>48</v>
      </c>
      <c r="F12" s="557">
        <v>34</v>
      </c>
      <c r="G12" s="557"/>
      <c r="H12" s="245"/>
      <c r="I12" s="245"/>
    </row>
    <row r="13" spans="1:9">
      <c r="A13" s="556" t="s">
        <v>218</v>
      </c>
      <c r="B13" s="557" t="s">
        <v>28</v>
      </c>
      <c r="C13" s="558" t="s">
        <v>27</v>
      </c>
      <c r="D13" s="557">
        <v>20</v>
      </c>
      <c r="E13" s="557"/>
      <c r="F13" s="557"/>
      <c r="G13" s="557"/>
      <c r="H13" s="245"/>
      <c r="I13" s="245"/>
    </row>
    <row r="14" spans="1:9">
      <c r="A14" s="556" t="s">
        <v>219</v>
      </c>
      <c r="B14" s="557" t="s">
        <v>28</v>
      </c>
      <c r="C14" s="558" t="s">
        <v>27</v>
      </c>
      <c r="D14" s="557">
        <v>4</v>
      </c>
      <c r="E14" s="557">
        <v>9</v>
      </c>
      <c r="F14" s="557">
        <v>7</v>
      </c>
      <c r="G14" s="557">
        <v>11</v>
      </c>
      <c r="H14" s="245"/>
      <c r="I14" s="245"/>
    </row>
    <row r="15" spans="1:9">
      <c r="A15" s="556" t="s">
        <v>36</v>
      </c>
      <c r="B15" s="557" t="s">
        <v>34</v>
      </c>
      <c r="C15" s="558" t="s">
        <v>27</v>
      </c>
      <c r="D15" s="557">
        <v>57</v>
      </c>
      <c r="E15" s="557"/>
      <c r="F15" s="557"/>
      <c r="G15" s="557"/>
      <c r="H15" s="245"/>
      <c r="I15" s="245"/>
    </row>
    <row r="16" spans="1:9">
      <c r="A16" s="556" t="s">
        <v>57</v>
      </c>
      <c r="B16" s="557" t="s">
        <v>34</v>
      </c>
      <c r="C16" s="558" t="s">
        <v>27</v>
      </c>
      <c r="D16" s="557">
        <v>3</v>
      </c>
      <c r="E16" s="557"/>
      <c r="F16" s="557"/>
      <c r="G16" s="557"/>
      <c r="H16" s="245"/>
      <c r="I16" s="245"/>
    </row>
    <row r="17" spans="1:9">
      <c r="A17" s="556" t="s">
        <v>220</v>
      </c>
      <c r="B17" s="557" t="s">
        <v>34</v>
      </c>
      <c r="C17" s="558" t="s">
        <v>27</v>
      </c>
      <c r="D17" s="557">
        <v>11</v>
      </c>
      <c r="E17" s="557">
        <v>14</v>
      </c>
      <c r="F17" s="557"/>
      <c r="G17" s="557"/>
      <c r="H17" s="245"/>
      <c r="I17" s="245"/>
    </row>
    <row r="18" spans="1:9">
      <c r="A18" s="556" t="s">
        <v>221</v>
      </c>
      <c r="B18" s="557" t="s">
        <v>35</v>
      </c>
      <c r="C18" s="558" t="s">
        <v>27</v>
      </c>
      <c r="D18" s="557">
        <v>15</v>
      </c>
      <c r="E18" s="557"/>
      <c r="F18" s="557"/>
      <c r="G18" s="557"/>
      <c r="H18" s="245"/>
      <c r="I18" s="245"/>
    </row>
    <row r="19" spans="1:9">
      <c r="A19" s="556" t="s">
        <v>222</v>
      </c>
      <c r="B19" s="557" t="s">
        <v>28</v>
      </c>
      <c r="C19" s="558" t="s">
        <v>27</v>
      </c>
      <c r="D19" s="557">
        <v>10</v>
      </c>
      <c r="E19" s="557"/>
      <c r="F19" s="557"/>
      <c r="G19" s="557">
        <v>13</v>
      </c>
      <c r="H19" s="245"/>
      <c r="I19" s="245"/>
    </row>
    <row r="20" spans="1:9">
      <c r="A20" s="556" t="s">
        <v>456</v>
      </c>
      <c r="B20" s="557" t="s">
        <v>28</v>
      </c>
      <c r="C20" s="558" t="s">
        <v>27</v>
      </c>
      <c r="D20" s="557"/>
      <c r="E20" s="557">
        <v>117</v>
      </c>
      <c r="F20" s="557">
        <v>71</v>
      </c>
      <c r="G20" s="557">
        <v>102</v>
      </c>
    </row>
    <row r="21" spans="1:9">
      <c r="A21" s="556" t="s">
        <v>341</v>
      </c>
      <c r="B21" s="557" t="s">
        <v>35</v>
      </c>
      <c r="C21" s="558" t="s">
        <v>27</v>
      </c>
      <c r="D21" s="557"/>
      <c r="E21" s="557">
        <v>4</v>
      </c>
      <c r="F21" s="557"/>
      <c r="G21" s="557"/>
    </row>
    <row r="22" spans="1:9">
      <c r="A22" s="556" t="s">
        <v>342</v>
      </c>
      <c r="B22" s="557" t="s">
        <v>33</v>
      </c>
      <c r="C22" s="558" t="s">
        <v>27</v>
      </c>
      <c r="D22" s="557"/>
      <c r="E22" s="557">
        <v>125</v>
      </c>
      <c r="F22" s="557"/>
      <c r="G22" s="557"/>
    </row>
    <row r="23" spans="1:9">
      <c r="A23" s="556" t="s">
        <v>339</v>
      </c>
      <c r="B23" s="557" t="s">
        <v>34</v>
      </c>
      <c r="C23" s="558" t="s">
        <v>27</v>
      </c>
      <c r="D23" s="557"/>
      <c r="E23" s="557">
        <v>21</v>
      </c>
      <c r="F23" s="557"/>
      <c r="G23" s="557"/>
    </row>
    <row r="24" spans="1:9">
      <c r="A24" s="556" t="s">
        <v>343</v>
      </c>
      <c r="B24" s="557" t="s">
        <v>34</v>
      </c>
      <c r="C24" s="558" t="s">
        <v>27</v>
      </c>
      <c r="D24" s="557"/>
      <c r="E24" s="557">
        <v>24</v>
      </c>
      <c r="F24" s="557"/>
      <c r="G24" s="557"/>
    </row>
    <row r="25" spans="1:9">
      <c r="A25" s="556" t="s">
        <v>344</v>
      </c>
      <c r="B25" s="557" t="s">
        <v>33</v>
      </c>
      <c r="C25" s="558" t="s">
        <v>27</v>
      </c>
      <c r="D25" s="557"/>
      <c r="E25" s="557">
        <v>113</v>
      </c>
      <c r="F25" s="557"/>
      <c r="G25" s="557"/>
    </row>
    <row r="26" spans="1:9">
      <c r="A26" s="556" t="s">
        <v>345</v>
      </c>
      <c r="B26" s="557" t="s">
        <v>28</v>
      </c>
      <c r="C26" s="558" t="s">
        <v>27</v>
      </c>
      <c r="D26" s="557"/>
      <c r="E26" s="557">
        <v>1</v>
      </c>
      <c r="F26" s="557"/>
      <c r="G26" s="557"/>
    </row>
    <row r="27" spans="1:9">
      <c r="A27" s="556" t="s">
        <v>346</v>
      </c>
      <c r="B27" s="557" t="s">
        <v>28</v>
      </c>
      <c r="C27" s="558" t="s">
        <v>27</v>
      </c>
      <c r="D27" s="557"/>
      <c r="E27" s="557">
        <v>15</v>
      </c>
      <c r="F27" s="557"/>
      <c r="G27" s="557"/>
    </row>
    <row r="28" spans="1:9">
      <c r="A28" s="556" t="s">
        <v>340</v>
      </c>
      <c r="B28" s="557" t="s">
        <v>33</v>
      </c>
      <c r="C28" s="558" t="s">
        <v>27</v>
      </c>
      <c r="D28" s="557"/>
      <c r="E28" s="557">
        <v>75</v>
      </c>
      <c r="F28" s="557">
        <v>49</v>
      </c>
      <c r="G28" s="557">
        <v>56</v>
      </c>
    </row>
    <row r="29" spans="1:9">
      <c r="A29" s="556" t="s">
        <v>500</v>
      </c>
      <c r="B29" s="557" t="s">
        <v>33</v>
      </c>
      <c r="C29" s="558" t="s">
        <v>27</v>
      </c>
      <c r="D29" s="557"/>
      <c r="E29" s="557"/>
      <c r="F29" s="557">
        <v>76</v>
      </c>
      <c r="G29" s="559" t="s">
        <v>584</v>
      </c>
    </row>
    <row r="30" spans="1:9">
      <c r="A30" s="556" t="s">
        <v>585</v>
      </c>
      <c r="B30" s="557" t="s">
        <v>28</v>
      </c>
      <c r="C30" s="558" t="s">
        <v>27</v>
      </c>
      <c r="D30" s="557"/>
      <c r="E30" s="557"/>
      <c r="F30" s="557"/>
      <c r="G30" s="557">
        <v>7</v>
      </c>
    </row>
    <row r="31" spans="1:9">
      <c r="A31" s="556" t="s">
        <v>586</v>
      </c>
      <c r="B31" s="557" t="s">
        <v>28</v>
      </c>
      <c r="C31" s="558" t="s">
        <v>27</v>
      </c>
      <c r="D31" s="557"/>
      <c r="E31" s="557"/>
      <c r="F31" s="557"/>
      <c r="G31" s="557">
        <v>41</v>
      </c>
    </row>
    <row r="32" spans="1:9">
      <c r="A32" s="147"/>
      <c r="B32" s="141"/>
      <c r="C32" s="147"/>
      <c r="D32" s="146"/>
    </row>
    <row r="33" spans="1:4">
      <c r="A33" s="147"/>
      <c r="B33" s="141"/>
      <c r="C33" s="147"/>
      <c r="D33" s="146"/>
    </row>
    <row r="34" spans="1:4">
      <c r="A34" s="147"/>
      <c r="B34" s="141"/>
      <c r="C34" s="147"/>
      <c r="D34" s="146"/>
    </row>
    <row r="35" spans="1:4">
      <c r="A35" s="145"/>
      <c r="B35" s="141"/>
      <c r="C35" s="144"/>
      <c r="D35" s="143"/>
    </row>
    <row r="36" spans="1:4">
      <c r="A36" s="142"/>
      <c r="B36" s="141"/>
      <c r="C36" s="140"/>
      <c r="D36" s="139"/>
    </row>
  </sheetData>
  <dataValidations count="3">
    <dataValidation type="list" allowBlank="1" showInputMessage="1" showErrorMessage="1" sqref="B15:B31" xr:uid="{12D977BB-D9BC-46F2-AF7E-2BBEF39CACED}">
      <formula1>"S, V40, V50, V60, V70, V80, V90"</formula1>
    </dataValidation>
    <dataValidation type="custom" allowBlank="1" showInputMessage="1" showErrorMessage="1" sqref="B1" xr:uid="{E6D67027-6035-48B6-AE00-F5BAF58DB4CA}">
      <formula1>"S, V40, V50, V60, V70, V80, V90"</formula1>
    </dataValidation>
    <dataValidation type="list" allowBlank="1" showInputMessage="1" showErrorMessage="1" sqref="C2:C31" xr:uid="{9F9128A8-9A17-4C58-A6D0-F9C338951784}">
      <formula1>$XFD$2:$XFD$17</formula1>
    </dataValidation>
  </dataValidation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89D0A-4437-447D-B649-3C1FC2EBE6E7}">
  <dimension ref="A1:XEV998"/>
  <sheetViews>
    <sheetView workbookViewId="0">
      <selection activeCell="A4" sqref="A4:G8"/>
    </sheetView>
  </sheetViews>
  <sheetFormatPr defaultColWidth="10.83203125" defaultRowHeight="18.5"/>
  <cols>
    <col min="1" max="1" width="22.6640625" style="131" customWidth="1"/>
    <col min="2" max="2" width="4.5" style="131" bestFit="1" customWidth="1"/>
    <col min="3" max="3" width="26.9140625" style="131" bestFit="1" customWidth="1"/>
    <col min="4" max="4" width="7.5" style="132" customWidth="1"/>
    <col min="5" max="16384" width="10.83203125" style="131"/>
  </cols>
  <sheetData>
    <row r="1" spans="1:9 16376:16376">
      <c r="A1" s="329" t="s">
        <v>9</v>
      </c>
      <c r="B1" s="330" t="s">
        <v>10</v>
      </c>
      <c r="C1" s="330" t="s">
        <v>0</v>
      </c>
      <c r="D1" s="330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</row>
    <row r="2" spans="1:9 16376:16376">
      <c r="A2" s="552" t="s">
        <v>223</v>
      </c>
      <c r="B2" s="554" t="s">
        <v>35</v>
      </c>
      <c r="C2" s="555" t="s">
        <v>27</v>
      </c>
      <c r="D2" s="554">
        <v>36</v>
      </c>
      <c r="E2" s="554"/>
      <c r="F2" s="554">
        <v>34</v>
      </c>
      <c r="G2" s="554"/>
      <c r="H2" s="245"/>
      <c r="I2" s="245"/>
      <c r="XEV2" s="131" t="s">
        <v>16</v>
      </c>
    </row>
    <row r="3" spans="1:9 16376:16376">
      <c r="A3" s="552" t="s">
        <v>83</v>
      </c>
      <c r="B3" s="554" t="s">
        <v>28</v>
      </c>
      <c r="C3" s="555" t="s">
        <v>27</v>
      </c>
      <c r="D3" s="554">
        <v>2</v>
      </c>
      <c r="E3" s="554"/>
      <c r="F3" s="554">
        <v>4</v>
      </c>
      <c r="G3" s="554">
        <v>2</v>
      </c>
      <c r="H3" s="245"/>
      <c r="I3" s="245"/>
      <c r="XEV3" s="131" t="s">
        <v>17</v>
      </c>
    </row>
    <row r="4" spans="1:9 16376:16376">
      <c r="A4" s="552" t="s">
        <v>224</v>
      </c>
      <c r="B4" s="554" t="s">
        <v>35</v>
      </c>
      <c r="C4" s="555" t="s">
        <v>27</v>
      </c>
      <c r="D4" s="554">
        <v>13</v>
      </c>
      <c r="E4" s="554">
        <v>12</v>
      </c>
      <c r="F4" s="554">
        <v>10</v>
      </c>
      <c r="G4" s="554">
        <v>10</v>
      </c>
      <c r="H4" s="245"/>
      <c r="I4" s="245"/>
      <c r="XEV4" s="131" t="s">
        <v>18</v>
      </c>
    </row>
    <row r="5" spans="1:9 16376:16376">
      <c r="A5" s="552" t="s">
        <v>225</v>
      </c>
      <c r="B5" s="554" t="s">
        <v>28</v>
      </c>
      <c r="C5" s="555" t="s">
        <v>27</v>
      </c>
      <c r="D5" s="554">
        <v>8</v>
      </c>
      <c r="E5" s="554">
        <v>3</v>
      </c>
      <c r="F5" s="554">
        <v>14</v>
      </c>
      <c r="G5" s="554">
        <v>6</v>
      </c>
      <c r="H5" s="245"/>
      <c r="I5" s="245"/>
      <c r="XEV5" s="131" t="s">
        <v>19</v>
      </c>
    </row>
    <row r="6" spans="1:9 16376:16376">
      <c r="A6" s="552" t="s">
        <v>226</v>
      </c>
      <c r="B6" s="554" t="s">
        <v>34</v>
      </c>
      <c r="C6" s="555" t="s">
        <v>27</v>
      </c>
      <c r="D6" s="554">
        <v>10</v>
      </c>
      <c r="E6" s="554"/>
      <c r="F6" s="554"/>
      <c r="G6" s="554"/>
      <c r="H6" s="245"/>
      <c r="I6" s="245"/>
      <c r="XEV6" s="131" t="s">
        <v>11</v>
      </c>
    </row>
    <row r="7" spans="1:9 16376:16376">
      <c r="A7" s="552" t="s">
        <v>227</v>
      </c>
      <c r="B7" s="554" t="s">
        <v>28</v>
      </c>
      <c r="C7" s="555" t="s">
        <v>27</v>
      </c>
      <c r="D7" s="554">
        <v>15</v>
      </c>
      <c r="E7" s="554"/>
      <c r="F7" s="554"/>
      <c r="G7" s="554"/>
      <c r="H7" s="245"/>
      <c r="I7" s="245"/>
      <c r="XEV7" s="131" t="s">
        <v>20</v>
      </c>
    </row>
    <row r="8" spans="1:9 16376:16376">
      <c r="A8" s="552" t="s">
        <v>94</v>
      </c>
      <c r="B8" s="554" t="s">
        <v>28</v>
      </c>
      <c r="C8" s="555" t="s">
        <v>27</v>
      </c>
      <c r="D8" s="554">
        <v>29</v>
      </c>
      <c r="E8" s="554"/>
      <c r="F8" s="554"/>
      <c r="G8" s="554"/>
      <c r="H8" s="245"/>
      <c r="I8" s="245"/>
      <c r="XEV8" s="131" t="s">
        <v>21</v>
      </c>
    </row>
    <row r="9" spans="1:9 16376:16376">
      <c r="A9" s="552" t="s">
        <v>454</v>
      </c>
      <c r="B9" s="554" t="s">
        <v>34</v>
      </c>
      <c r="C9" s="555" t="s">
        <v>27</v>
      </c>
      <c r="D9" s="554"/>
      <c r="E9" s="554">
        <v>22</v>
      </c>
      <c r="F9" s="554"/>
      <c r="G9" s="554"/>
      <c r="XEV9" s="131" t="s">
        <v>22</v>
      </c>
    </row>
    <row r="10" spans="1:9 16376:16376">
      <c r="A10" s="552" t="s">
        <v>349</v>
      </c>
      <c r="B10" s="554" t="s">
        <v>34</v>
      </c>
      <c r="C10" s="555" t="s">
        <v>27</v>
      </c>
      <c r="D10" s="554"/>
      <c r="E10" s="554">
        <v>25</v>
      </c>
      <c r="F10" s="554"/>
      <c r="G10" s="554"/>
      <c r="XEV10" s="131" t="s">
        <v>12</v>
      </c>
    </row>
    <row r="11" spans="1:9 16376:16376">
      <c r="A11" s="552" t="s">
        <v>347</v>
      </c>
      <c r="B11" s="554" t="s">
        <v>33</v>
      </c>
      <c r="C11" s="555" t="s">
        <v>27</v>
      </c>
      <c r="D11" s="554"/>
      <c r="E11" s="554">
        <v>66</v>
      </c>
      <c r="F11" s="554"/>
      <c r="G11" s="554">
        <v>61</v>
      </c>
      <c r="XEV11" s="131" t="s">
        <v>23</v>
      </c>
    </row>
    <row r="12" spans="1:9 16376:16376">
      <c r="A12" s="552" t="s">
        <v>348</v>
      </c>
      <c r="B12" s="554" t="s">
        <v>35</v>
      </c>
      <c r="C12" s="555" t="s">
        <v>27</v>
      </c>
      <c r="D12" s="554"/>
      <c r="E12" s="554">
        <v>2</v>
      </c>
      <c r="F12" s="554"/>
      <c r="G12" s="554">
        <v>4</v>
      </c>
      <c r="XEV12" s="131" t="s">
        <v>24</v>
      </c>
    </row>
    <row r="13" spans="1:9 16376:16376">
      <c r="A13" s="552" t="s">
        <v>455</v>
      </c>
      <c r="B13" s="554" t="s">
        <v>35</v>
      </c>
      <c r="C13" s="555" t="s">
        <v>27</v>
      </c>
      <c r="D13" s="554"/>
      <c r="E13" s="554">
        <v>1</v>
      </c>
      <c r="F13" s="554"/>
      <c r="G13" s="554"/>
      <c r="XEV13" s="131" t="s">
        <v>25</v>
      </c>
    </row>
    <row r="14" spans="1:9 16376:16376">
      <c r="A14" s="552" t="s">
        <v>497</v>
      </c>
      <c r="B14" s="554" t="s">
        <v>28</v>
      </c>
      <c r="C14" s="555" t="s">
        <v>27</v>
      </c>
      <c r="D14" s="554"/>
      <c r="E14" s="554"/>
      <c r="F14" s="554">
        <v>2</v>
      </c>
      <c r="G14" s="554">
        <v>1</v>
      </c>
      <c r="XEV14" s="131" t="s">
        <v>26</v>
      </c>
    </row>
    <row r="15" spans="1:9 16376:16376">
      <c r="A15" s="552" t="s">
        <v>498</v>
      </c>
      <c r="B15" s="554" t="s">
        <v>51</v>
      </c>
      <c r="C15" s="555" t="s">
        <v>27</v>
      </c>
      <c r="D15" s="554"/>
      <c r="E15" s="554"/>
      <c r="F15" s="554">
        <v>64</v>
      </c>
      <c r="G15" s="554"/>
      <c r="XEV15" s="131" t="s">
        <v>13</v>
      </c>
    </row>
    <row r="16" spans="1:9 16376:16376">
      <c r="A16" s="552" t="s">
        <v>499</v>
      </c>
      <c r="B16" s="554" t="s">
        <v>34</v>
      </c>
      <c r="C16" s="555" t="s">
        <v>27</v>
      </c>
      <c r="D16" s="554"/>
      <c r="E16" s="554"/>
      <c r="F16" s="554">
        <v>23</v>
      </c>
      <c r="G16" s="554"/>
      <c r="XEV16" s="131" t="s">
        <v>27</v>
      </c>
    </row>
    <row r="17" spans="1:7">
      <c r="A17" s="552" t="s">
        <v>583</v>
      </c>
      <c r="B17" s="554" t="s">
        <v>28</v>
      </c>
      <c r="C17" s="555" t="s">
        <v>27</v>
      </c>
      <c r="D17" s="554"/>
      <c r="E17" s="554"/>
      <c r="F17" s="554"/>
      <c r="G17" s="554">
        <v>25</v>
      </c>
    </row>
    <row r="18" spans="1:7">
      <c r="A18" s="136"/>
      <c r="B18" s="135"/>
      <c r="C18" s="134"/>
      <c r="D18" s="133"/>
    </row>
    <row r="19" spans="1:7">
      <c r="A19" s="136"/>
      <c r="B19" s="135"/>
      <c r="C19" s="134"/>
      <c r="D19" s="133"/>
    </row>
    <row r="20" spans="1:7">
      <c r="A20" s="136"/>
      <c r="B20" s="135"/>
      <c r="C20" s="134"/>
      <c r="D20" s="133"/>
    </row>
    <row r="21" spans="1:7">
      <c r="A21" s="136"/>
      <c r="B21" s="135"/>
      <c r="C21" s="134"/>
      <c r="D21" s="133"/>
    </row>
    <row r="22" spans="1:7">
      <c r="A22" s="136"/>
      <c r="B22" s="135"/>
      <c r="C22" s="134"/>
      <c r="D22" s="133"/>
    </row>
    <row r="23" spans="1:7">
      <c r="A23" s="136"/>
      <c r="B23" s="135"/>
      <c r="C23" s="134"/>
      <c r="D23" s="133"/>
    </row>
    <row r="24" spans="1:7">
      <c r="A24" s="136"/>
      <c r="B24" s="135"/>
      <c r="C24" s="134"/>
      <c r="D24" s="133"/>
    </row>
    <row r="25" spans="1:7">
      <c r="A25" s="136"/>
      <c r="B25" s="135"/>
      <c r="C25" s="134"/>
      <c r="D25" s="133"/>
    </row>
    <row r="26" spans="1:7">
      <c r="A26" s="136"/>
      <c r="B26" s="135"/>
      <c r="C26" s="134"/>
      <c r="D26" s="133"/>
    </row>
    <row r="27" spans="1:7">
      <c r="A27" s="136"/>
      <c r="B27" s="135"/>
      <c r="C27" s="134"/>
      <c r="D27" s="133"/>
    </row>
    <row r="28" spans="1:7">
      <c r="A28" s="136"/>
      <c r="B28" s="135"/>
      <c r="C28" s="134"/>
      <c r="D28" s="133"/>
    </row>
    <row r="29" spans="1:7">
      <c r="A29" s="136"/>
      <c r="B29" s="135"/>
      <c r="C29" s="134"/>
      <c r="D29" s="133"/>
    </row>
    <row r="30" spans="1:7">
      <c r="A30" s="136"/>
      <c r="B30" s="135"/>
      <c r="C30" s="134"/>
      <c r="D30" s="133"/>
    </row>
    <row r="31" spans="1:7">
      <c r="A31" s="136"/>
      <c r="B31" s="135"/>
      <c r="C31" s="134"/>
      <c r="D31" s="133"/>
    </row>
    <row r="32" spans="1:7">
      <c r="A32" s="136"/>
      <c r="B32" s="135"/>
      <c r="C32" s="134"/>
      <c r="D32" s="133"/>
    </row>
    <row r="33" spans="1:4">
      <c r="A33" s="136"/>
      <c r="B33" s="135"/>
      <c r="C33" s="134"/>
      <c r="D33" s="133"/>
    </row>
    <row r="34" spans="1:4">
      <c r="A34" s="136"/>
      <c r="B34" s="135"/>
      <c r="C34" s="134"/>
      <c r="D34" s="133"/>
    </row>
    <row r="35" spans="1:4">
      <c r="A35" s="136"/>
      <c r="B35" s="135"/>
      <c r="C35" s="134"/>
      <c r="D35" s="133"/>
    </row>
    <row r="36" spans="1:4">
      <c r="A36" s="136"/>
      <c r="B36" s="135"/>
      <c r="C36" s="134"/>
      <c r="D36" s="133"/>
    </row>
    <row r="37" spans="1:4">
      <c r="A37" s="136"/>
      <c r="B37" s="135"/>
      <c r="C37" s="134"/>
      <c r="D37" s="133"/>
    </row>
    <row r="38" spans="1:4">
      <c r="A38" s="136"/>
      <c r="B38" s="135"/>
      <c r="C38" s="134"/>
      <c r="D38" s="133"/>
    </row>
    <row r="39" spans="1:4">
      <c r="A39" s="136"/>
      <c r="B39" s="135"/>
      <c r="C39" s="134"/>
      <c r="D39" s="133"/>
    </row>
    <row r="40" spans="1:4">
      <c r="A40" s="136"/>
      <c r="B40" s="135"/>
      <c r="C40" s="134"/>
      <c r="D40" s="133"/>
    </row>
    <row r="41" spans="1:4">
      <c r="A41" s="136"/>
      <c r="B41" s="135"/>
      <c r="C41" s="134"/>
      <c r="D41" s="133"/>
    </row>
    <row r="42" spans="1:4">
      <c r="A42" s="136"/>
      <c r="B42" s="135"/>
      <c r="C42" s="134"/>
      <c r="D42" s="133"/>
    </row>
    <row r="43" spans="1:4">
      <c r="A43" s="136"/>
      <c r="B43" s="135"/>
      <c r="C43" s="134"/>
      <c r="D43" s="133"/>
    </row>
    <row r="44" spans="1:4">
      <c r="A44" s="136"/>
      <c r="B44" s="135"/>
      <c r="C44" s="134"/>
      <c r="D44" s="133"/>
    </row>
    <row r="45" spans="1:4">
      <c r="A45" s="136"/>
      <c r="B45" s="135"/>
      <c r="C45" s="134"/>
      <c r="D45" s="133"/>
    </row>
    <row r="46" spans="1:4">
      <c r="A46" s="136"/>
      <c r="B46" s="135"/>
      <c r="C46" s="134"/>
      <c r="D46" s="133"/>
    </row>
    <row r="47" spans="1:4">
      <c r="A47" s="136"/>
      <c r="B47" s="135"/>
      <c r="C47" s="134"/>
      <c r="D47" s="133"/>
    </row>
    <row r="48" spans="1:4">
      <c r="A48" s="136"/>
      <c r="B48" s="135"/>
      <c r="C48" s="134"/>
      <c r="D48" s="133"/>
    </row>
    <row r="49" spans="1:4">
      <c r="A49" s="136"/>
      <c r="B49" s="135"/>
      <c r="C49" s="134"/>
      <c r="D49" s="133"/>
    </row>
    <row r="50" spans="1:4">
      <c r="A50" s="136"/>
      <c r="B50" s="135"/>
      <c r="C50" s="134"/>
      <c r="D50" s="133"/>
    </row>
    <row r="51" spans="1:4">
      <c r="A51" s="136"/>
      <c r="B51" s="135"/>
      <c r="C51" s="134"/>
      <c r="D51" s="133"/>
    </row>
    <row r="52" spans="1:4">
      <c r="A52" s="136"/>
      <c r="B52" s="135"/>
      <c r="C52" s="134"/>
      <c r="D52" s="133"/>
    </row>
    <row r="53" spans="1:4">
      <c r="A53" s="136"/>
      <c r="B53" s="135"/>
      <c r="C53" s="134"/>
      <c r="D53" s="133"/>
    </row>
    <row r="54" spans="1:4">
      <c r="A54" s="136"/>
      <c r="B54" s="135"/>
      <c r="C54" s="134"/>
      <c r="D54" s="133"/>
    </row>
    <row r="55" spans="1:4">
      <c r="A55" s="136"/>
      <c r="B55" s="135"/>
      <c r="C55" s="134"/>
      <c r="D55" s="133"/>
    </row>
    <row r="56" spans="1:4">
      <c r="A56" s="136"/>
      <c r="B56" s="135"/>
      <c r="C56" s="134"/>
      <c r="D56" s="133"/>
    </row>
    <row r="57" spans="1:4">
      <c r="A57" s="136"/>
      <c r="B57" s="135"/>
      <c r="C57" s="134"/>
      <c r="D57" s="133"/>
    </row>
    <row r="58" spans="1:4">
      <c r="A58" s="136"/>
      <c r="B58" s="135"/>
      <c r="C58" s="134"/>
      <c r="D58" s="133"/>
    </row>
    <row r="59" spans="1:4">
      <c r="A59" s="136"/>
      <c r="B59" s="135"/>
      <c r="C59" s="134"/>
      <c r="D59" s="133"/>
    </row>
    <row r="60" spans="1:4">
      <c r="A60" s="136"/>
      <c r="B60" s="135"/>
      <c r="C60" s="134"/>
      <c r="D60" s="133"/>
    </row>
    <row r="61" spans="1:4">
      <c r="A61" s="136"/>
      <c r="B61" s="135"/>
      <c r="C61" s="134"/>
      <c r="D61" s="133"/>
    </row>
    <row r="62" spans="1:4">
      <c r="A62" s="136"/>
      <c r="B62" s="135"/>
      <c r="C62" s="134"/>
      <c r="D62" s="133"/>
    </row>
    <row r="63" spans="1:4">
      <c r="A63" s="136"/>
      <c r="B63" s="135"/>
      <c r="C63" s="134"/>
      <c r="D63" s="133"/>
    </row>
    <row r="64" spans="1:4">
      <c r="A64" s="136"/>
      <c r="B64" s="135"/>
      <c r="C64" s="134"/>
      <c r="D64" s="133"/>
    </row>
    <row r="65" spans="1:4">
      <c r="A65" s="136"/>
      <c r="B65" s="135"/>
      <c r="C65" s="134"/>
      <c r="D65" s="133"/>
    </row>
    <row r="66" spans="1:4">
      <c r="A66" s="136"/>
      <c r="B66" s="135"/>
      <c r="C66" s="134"/>
      <c r="D66" s="133"/>
    </row>
    <row r="67" spans="1:4">
      <c r="A67" s="136"/>
      <c r="B67" s="135"/>
      <c r="C67" s="134"/>
      <c r="D67" s="133"/>
    </row>
    <row r="68" spans="1:4">
      <c r="A68" s="136"/>
      <c r="B68" s="135"/>
      <c r="C68" s="134"/>
      <c r="D68" s="133"/>
    </row>
    <row r="69" spans="1:4">
      <c r="A69" s="136"/>
      <c r="B69" s="135"/>
      <c r="C69" s="134"/>
      <c r="D69" s="133"/>
    </row>
    <row r="70" spans="1:4">
      <c r="A70" s="136"/>
      <c r="B70" s="135"/>
      <c r="C70" s="134"/>
      <c r="D70" s="133"/>
    </row>
    <row r="71" spans="1:4">
      <c r="A71" s="136"/>
      <c r="B71" s="135"/>
      <c r="C71" s="134"/>
      <c r="D71" s="133"/>
    </row>
    <row r="72" spans="1:4">
      <c r="A72" s="136"/>
      <c r="B72" s="135"/>
      <c r="C72" s="134"/>
      <c r="D72" s="133"/>
    </row>
    <row r="73" spans="1:4">
      <c r="A73" s="136"/>
      <c r="B73" s="135"/>
      <c r="C73" s="134"/>
      <c r="D73" s="133"/>
    </row>
    <row r="74" spans="1:4">
      <c r="A74" s="136"/>
      <c r="B74" s="135"/>
      <c r="C74" s="134"/>
      <c r="D74" s="133"/>
    </row>
    <row r="75" spans="1:4">
      <c r="A75" s="136"/>
      <c r="B75" s="135"/>
      <c r="C75" s="134"/>
      <c r="D75" s="133"/>
    </row>
    <row r="76" spans="1:4">
      <c r="A76" s="136"/>
      <c r="B76" s="135"/>
      <c r="C76" s="134"/>
      <c r="D76" s="133"/>
    </row>
    <row r="77" spans="1:4">
      <c r="A77" s="136"/>
      <c r="B77" s="135"/>
      <c r="C77" s="134"/>
      <c r="D77" s="133"/>
    </row>
    <row r="78" spans="1:4">
      <c r="A78" s="136"/>
      <c r="B78" s="135"/>
      <c r="C78" s="134"/>
      <c r="D78" s="133"/>
    </row>
    <row r="79" spans="1:4">
      <c r="A79" s="136"/>
      <c r="B79" s="135"/>
      <c r="C79" s="134"/>
      <c r="D79" s="133"/>
    </row>
    <row r="80" spans="1:4">
      <c r="A80" s="136"/>
      <c r="B80" s="135"/>
      <c r="C80" s="134"/>
      <c r="D80" s="133"/>
    </row>
    <row r="81" spans="1:4">
      <c r="A81" s="136"/>
      <c r="B81" s="135"/>
      <c r="C81" s="134"/>
      <c r="D81" s="133"/>
    </row>
    <row r="82" spans="1:4">
      <c r="A82" s="136"/>
      <c r="B82" s="135"/>
      <c r="C82" s="134"/>
      <c r="D82" s="133"/>
    </row>
    <row r="83" spans="1:4">
      <c r="A83" s="136"/>
      <c r="B83" s="135"/>
      <c r="C83" s="134"/>
      <c r="D83" s="133"/>
    </row>
    <row r="84" spans="1:4">
      <c r="A84" s="136"/>
      <c r="B84" s="135"/>
      <c r="C84" s="134"/>
      <c r="D84" s="133"/>
    </row>
    <row r="85" spans="1:4">
      <c r="A85" s="136"/>
      <c r="B85" s="135"/>
      <c r="C85" s="134"/>
      <c r="D85" s="133"/>
    </row>
    <row r="86" spans="1:4">
      <c r="A86" s="136"/>
      <c r="B86" s="135"/>
      <c r="C86" s="134"/>
      <c r="D86" s="133"/>
    </row>
    <row r="87" spans="1:4">
      <c r="A87" s="136"/>
      <c r="B87" s="135"/>
      <c r="C87" s="134"/>
      <c r="D87" s="133"/>
    </row>
    <row r="88" spans="1:4">
      <c r="A88" s="136"/>
      <c r="B88" s="135"/>
      <c r="C88" s="134"/>
      <c r="D88" s="133"/>
    </row>
    <row r="89" spans="1:4">
      <c r="A89" s="136"/>
      <c r="B89" s="135"/>
      <c r="C89" s="134"/>
      <c r="D89" s="133"/>
    </row>
    <row r="90" spans="1:4">
      <c r="A90" s="136"/>
      <c r="B90" s="135"/>
      <c r="C90" s="134"/>
      <c r="D90" s="133"/>
    </row>
    <row r="91" spans="1:4">
      <c r="A91" s="136"/>
      <c r="B91" s="135"/>
      <c r="C91" s="134"/>
      <c r="D91" s="133"/>
    </row>
    <row r="92" spans="1:4">
      <c r="A92" s="136"/>
      <c r="B92" s="135"/>
      <c r="C92" s="134"/>
      <c r="D92" s="133"/>
    </row>
    <row r="93" spans="1:4">
      <c r="A93" s="136"/>
      <c r="B93" s="135"/>
      <c r="C93" s="134"/>
      <c r="D93" s="133"/>
    </row>
    <row r="94" spans="1:4">
      <c r="A94" s="136"/>
      <c r="B94" s="135"/>
      <c r="C94" s="134"/>
      <c r="D94" s="133"/>
    </row>
    <row r="95" spans="1:4">
      <c r="A95" s="136"/>
      <c r="B95" s="135"/>
      <c r="C95" s="134"/>
      <c r="D95" s="133"/>
    </row>
    <row r="96" spans="1:4">
      <c r="A96" s="136"/>
      <c r="B96" s="135"/>
      <c r="C96" s="134"/>
      <c r="D96" s="133"/>
    </row>
    <row r="97" spans="1:4">
      <c r="A97" s="136"/>
      <c r="B97" s="135"/>
      <c r="C97" s="134"/>
      <c r="D97" s="133"/>
    </row>
    <row r="98" spans="1:4">
      <c r="A98" s="136"/>
      <c r="B98" s="135"/>
      <c r="C98" s="134"/>
      <c r="D98" s="133"/>
    </row>
    <row r="99" spans="1:4">
      <c r="A99" s="136"/>
      <c r="B99" s="135"/>
      <c r="C99" s="134"/>
      <c r="D99" s="133"/>
    </row>
    <row r="100" spans="1:4">
      <c r="A100" s="136"/>
      <c r="B100" s="135"/>
      <c r="C100" s="134"/>
      <c r="D100" s="133"/>
    </row>
    <row r="101" spans="1:4">
      <c r="A101" s="136"/>
      <c r="B101" s="135"/>
      <c r="C101" s="134"/>
      <c r="D101" s="133"/>
    </row>
    <row r="102" spans="1:4">
      <c r="A102" s="136"/>
      <c r="B102" s="135"/>
      <c r="C102" s="134"/>
      <c r="D102" s="133"/>
    </row>
    <row r="103" spans="1:4">
      <c r="A103" s="136"/>
      <c r="B103" s="135"/>
      <c r="C103" s="134"/>
      <c r="D103" s="133"/>
    </row>
    <row r="104" spans="1:4">
      <c r="A104" s="136"/>
      <c r="B104" s="135"/>
      <c r="C104" s="134"/>
      <c r="D104" s="133"/>
    </row>
    <row r="105" spans="1:4">
      <c r="A105" s="136"/>
      <c r="B105" s="135"/>
      <c r="C105" s="134"/>
      <c r="D105" s="133"/>
    </row>
    <row r="106" spans="1:4">
      <c r="A106" s="136"/>
      <c r="B106" s="135"/>
      <c r="C106" s="134"/>
      <c r="D106" s="133"/>
    </row>
    <row r="107" spans="1:4">
      <c r="A107" s="136"/>
      <c r="B107" s="135"/>
      <c r="C107" s="134"/>
      <c r="D107" s="133"/>
    </row>
    <row r="108" spans="1:4">
      <c r="A108" s="136"/>
      <c r="B108" s="135"/>
      <c r="C108" s="134"/>
      <c r="D108" s="133"/>
    </row>
    <row r="109" spans="1:4">
      <c r="A109" s="136"/>
      <c r="B109" s="135"/>
      <c r="C109" s="134"/>
      <c r="D109" s="133"/>
    </row>
    <row r="110" spans="1:4">
      <c r="A110" s="136"/>
      <c r="B110" s="135"/>
      <c r="C110" s="134"/>
      <c r="D110" s="133"/>
    </row>
    <row r="111" spans="1:4">
      <c r="A111" s="136"/>
      <c r="B111" s="135"/>
      <c r="C111" s="134"/>
      <c r="D111" s="133"/>
    </row>
    <row r="112" spans="1:4">
      <c r="A112" s="136"/>
      <c r="B112" s="135"/>
      <c r="C112" s="134"/>
      <c r="D112" s="133"/>
    </row>
    <row r="113" spans="1:4">
      <c r="A113" s="136"/>
      <c r="B113" s="135"/>
      <c r="C113" s="134"/>
      <c r="D113" s="133"/>
    </row>
    <row r="114" spans="1:4">
      <c r="A114" s="136"/>
      <c r="B114" s="135"/>
      <c r="C114" s="134"/>
      <c r="D114" s="133"/>
    </row>
    <row r="115" spans="1:4">
      <c r="A115" s="136"/>
      <c r="B115" s="135"/>
      <c r="C115" s="134"/>
      <c r="D115" s="133"/>
    </row>
    <row r="116" spans="1:4">
      <c r="A116" s="136"/>
      <c r="B116" s="135"/>
      <c r="C116" s="134"/>
      <c r="D116" s="133"/>
    </row>
    <row r="117" spans="1:4">
      <c r="A117" s="136"/>
      <c r="B117" s="135"/>
      <c r="C117" s="134"/>
      <c r="D117" s="133"/>
    </row>
    <row r="118" spans="1:4">
      <c r="A118" s="136"/>
      <c r="B118" s="135"/>
      <c r="C118" s="134"/>
      <c r="D118" s="133"/>
    </row>
    <row r="119" spans="1:4">
      <c r="A119" s="136"/>
      <c r="B119" s="135"/>
      <c r="C119" s="134"/>
      <c r="D119" s="133"/>
    </row>
    <row r="120" spans="1:4">
      <c r="A120" s="136"/>
      <c r="B120" s="135"/>
      <c r="C120" s="134"/>
      <c r="D120" s="133"/>
    </row>
    <row r="121" spans="1:4">
      <c r="A121" s="136"/>
      <c r="B121" s="135"/>
      <c r="C121" s="134"/>
      <c r="D121" s="133"/>
    </row>
    <row r="122" spans="1:4">
      <c r="A122" s="136"/>
      <c r="B122" s="135"/>
      <c r="C122" s="134"/>
      <c r="D122" s="133"/>
    </row>
    <row r="123" spans="1:4">
      <c r="A123" s="136"/>
      <c r="B123" s="135"/>
      <c r="C123" s="134"/>
      <c r="D123" s="133"/>
    </row>
    <row r="124" spans="1:4">
      <c r="A124" s="136"/>
      <c r="B124" s="135"/>
      <c r="C124" s="134"/>
      <c r="D124" s="133"/>
    </row>
    <row r="125" spans="1:4">
      <c r="A125" s="136"/>
      <c r="B125" s="135"/>
      <c r="C125" s="134"/>
      <c r="D125" s="133"/>
    </row>
    <row r="126" spans="1:4">
      <c r="A126" s="136"/>
      <c r="B126" s="135"/>
      <c r="C126" s="134"/>
      <c r="D126" s="133"/>
    </row>
    <row r="127" spans="1:4">
      <c r="A127" s="136"/>
      <c r="B127" s="135"/>
      <c r="C127" s="134"/>
      <c r="D127" s="133"/>
    </row>
    <row r="128" spans="1:4">
      <c r="A128" s="136"/>
      <c r="B128" s="135"/>
      <c r="C128" s="134"/>
      <c r="D128" s="133"/>
    </row>
    <row r="129" spans="1:4">
      <c r="A129" s="136"/>
      <c r="B129" s="135"/>
      <c r="C129" s="134"/>
      <c r="D129" s="133"/>
    </row>
    <row r="130" spans="1:4">
      <c r="A130" s="136"/>
      <c r="B130" s="135"/>
      <c r="C130" s="134"/>
      <c r="D130" s="133"/>
    </row>
    <row r="131" spans="1:4">
      <c r="A131" s="136"/>
      <c r="B131" s="135"/>
      <c r="C131" s="134"/>
      <c r="D131" s="133"/>
    </row>
    <row r="132" spans="1:4">
      <c r="A132" s="136"/>
      <c r="B132" s="135"/>
      <c r="C132" s="134"/>
      <c r="D132" s="133"/>
    </row>
    <row r="133" spans="1:4">
      <c r="A133" s="136"/>
      <c r="B133" s="135"/>
      <c r="C133" s="134"/>
      <c r="D133" s="133"/>
    </row>
    <row r="134" spans="1:4">
      <c r="A134" s="136"/>
      <c r="B134" s="135"/>
      <c r="C134" s="134"/>
      <c r="D134" s="133"/>
    </row>
    <row r="135" spans="1:4">
      <c r="A135" s="136"/>
      <c r="B135" s="135"/>
      <c r="C135" s="134"/>
      <c r="D135" s="133"/>
    </row>
    <row r="136" spans="1:4">
      <c r="A136" s="136"/>
      <c r="B136" s="135"/>
      <c r="C136" s="134"/>
      <c r="D136" s="133"/>
    </row>
    <row r="137" spans="1:4">
      <c r="A137" s="136"/>
      <c r="B137" s="135"/>
      <c r="C137" s="134"/>
      <c r="D137" s="133"/>
    </row>
    <row r="138" spans="1:4">
      <c r="A138" s="136"/>
      <c r="B138" s="135"/>
      <c r="C138" s="134"/>
      <c r="D138" s="133"/>
    </row>
    <row r="139" spans="1:4">
      <c r="A139" s="136"/>
      <c r="B139" s="135"/>
      <c r="C139" s="134"/>
      <c r="D139" s="133"/>
    </row>
    <row r="140" spans="1:4">
      <c r="A140" s="136"/>
      <c r="B140" s="135"/>
      <c r="C140" s="134"/>
      <c r="D140" s="133"/>
    </row>
    <row r="141" spans="1:4">
      <c r="A141" s="136"/>
      <c r="B141" s="135"/>
      <c r="C141" s="134"/>
      <c r="D141" s="133"/>
    </row>
    <row r="142" spans="1:4">
      <c r="A142" s="136"/>
      <c r="B142" s="135"/>
      <c r="C142" s="134"/>
      <c r="D142" s="133"/>
    </row>
    <row r="143" spans="1:4">
      <c r="A143" s="136"/>
      <c r="B143" s="135"/>
      <c r="C143" s="134"/>
      <c r="D143" s="133"/>
    </row>
    <row r="144" spans="1:4">
      <c r="A144" s="136"/>
      <c r="B144" s="135"/>
      <c r="C144" s="134"/>
      <c r="D144" s="133"/>
    </row>
    <row r="145" spans="1:4">
      <c r="A145" s="136"/>
      <c r="B145" s="135"/>
      <c r="C145" s="134"/>
      <c r="D145" s="133"/>
    </row>
    <row r="146" spans="1:4">
      <c r="A146" s="136"/>
      <c r="B146" s="135"/>
      <c r="C146" s="134"/>
      <c r="D146" s="133"/>
    </row>
    <row r="147" spans="1:4">
      <c r="A147" s="136"/>
      <c r="B147" s="135"/>
      <c r="C147" s="134"/>
      <c r="D147" s="133"/>
    </row>
    <row r="148" spans="1:4">
      <c r="A148" s="136"/>
      <c r="B148" s="135"/>
      <c r="C148" s="134"/>
      <c r="D148" s="133"/>
    </row>
    <row r="149" spans="1:4">
      <c r="A149" s="136"/>
      <c r="B149" s="135"/>
      <c r="C149" s="134"/>
      <c r="D149" s="133"/>
    </row>
    <row r="150" spans="1:4">
      <c r="A150" s="136"/>
      <c r="B150" s="135"/>
      <c r="C150" s="134"/>
      <c r="D150" s="133"/>
    </row>
    <row r="151" spans="1:4">
      <c r="A151" s="136"/>
      <c r="B151" s="135"/>
      <c r="C151" s="134"/>
      <c r="D151" s="133"/>
    </row>
    <row r="152" spans="1:4">
      <c r="A152" s="136"/>
      <c r="B152" s="135"/>
      <c r="C152" s="134"/>
      <c r="D152" s="133"/>
    </row>
    <row r="153" spans="1:4">
      <c r="A153" s="136"/>
      <c r="B153" s="135"/>
      <c r="C153" s="134"/>
      <c r="D153" s="133"/>
    </row>
    <row r="154" spans="1:4">
      <c r="A154" s="136"/>
      <c r="B154" s="135"/>
      <c r="C154" s="134"/>
      <c r="D154" s="133"/>
    </row>
    <row r="155" spans="1:4">
      <c r="A155" s="136"/>
      <c r="B155" s="135"/>
      <c r="C155" s="134"/>
      <c r="D155" s="133"/>
    </row>
    <row r="156" spans="1:4">
      <c r="A156" s="136"/>
      <c r="B156" s="135"/>
      <c r="C156" s="134"/>
      <c r="D156" s="133"/>
    </row>
    <row r="157" spans="1:4">
      <c r="A157" s="136"/>
      <c r="B157" s="135"/>
      <c r="C157" s="134"/>
      <c r="D157" s="133"/>
    </row>
    <row r="158" spans="1:4">
      <c r="A158" s="136"/>
      <c r="B158" s="135"/>
      <c r="C158" s="134"/>
      <c r="D158" s="133"/>
    </row>
    <row r="159" spans="1:4">
      <c r="A159" s="136"/>
      <c r="B159" s="135"/>
      <c r="C159" s="134"/>
      <c r="D159" s="133"/>
    </row>
    <row r="160" spans="1:4">
      <c r="A160" s="136"/>
      <c r="B160" s="135"/>
      <c r="C160" s="134"/>
      <c r="D160" s="133"/>
    </row>
    <row r="161" spans="1:4">
      <c r="A161" s="136"/>
      <c r="B161" s="135"/>
      <c r="C161" s="134"/>
      <c r="D161" s="133"/>
    </row>
    <row r="162" spans="1:4">
      <c r="A162" s="136"/>
      <c r="B162" s="135"/>
      <c r="C162" s="134"/>
      <c r="D162" s="133"/>
    </row>
    <row r="163" spans="1:4">
      <c r="A163" s="136"/>
      <c r="B163" s="135"/>
      <c r="C163" s="134"/>
      <c r="D163" s="133"/>
    </row>
    <row r="164" spans="1:4">
      <c r="A164" s="136"/>
      <c r="B164" s="135"/>
      <c r="C164" s="134"/>
      <c r="D164" s="133"/>
    </row>
    <row r="165" spans="1:4">
      <c r="A165" s="136"/>
      <c r="B165" s="135"/>
      <c r="C165" s="134"/>
      <c r="D165" s="133"/>
    </row>
    <row r="166" spans="1:4">
      <c r="A166" s="136"/>
      <c r="B166" s="135"/>
      <c r="C166" s="134"/>
      <c r="D166" s="133"/>
    </row>
    <row r="167" spans="1:4">
      <c r="A167" s="136"/>
      <c r="B167" s="135"/>
      <c r="C167" s="134"/>
      <c r="D167" s="133"/>
    </row>
    <row r="168" spans="1:4">
      <c r="A168" s="136"/>
      <c r="B168" s="135"/>
      <c r="C168" s="134"/>
      <c r="D168" s="133"/>
    </row>
    <row r="169" spans="1:4">
      <c r="A169" s="136"/>
      <c r="B169" s="135"/>
      <c r="C169" s="134"/>
      <c r="D169" s="133"/>
    </row>
    <row r="170" spans="1:4">
      <c r="A170" s="136"/>
      <c r="B170" s="135"/>
      <c r="C170" s="134"/>
      <c r="D170" s="133"/>
    </row>
    <row r="171" spans="1:4">
      <c r="A171" s="136"/>
      <c r="B171" s="135"/>
      <c r="C171" s="134"/>
      <c r="D171" s="133"/>
    </row>
    <row r="172" spans="1:4">
      <c r="A172" s="136"/>
      <c r="B172" s="135"/>
      <c r="C172" s="134"/>
      <c r="D172" s="133"/>
    </row>
    <row r="173" spans="1:4">
      <c r="A173" s="136"/>
      <c r="B173" s="135"/>
      <c r="C173" s="134"/>
      <c r="D173" s="133"/>
    </row>
    <row r="174" spans="1:4">
      <c r="A174" s="136"/>
      <c r="B174" s="135"/>
      <c r="C174" s="134"/>
      <c r="D174" s="133"/>
    </row>
    <row r="175" spans="1:4">
      <c r="A175" s="136"/>
      <c r="B175" s="135"/>
      <c r="C175" s="134"/>
      <c r="D175" s="133"/>
    </row>
    <row r="176" spans="1:4">
      <c r="A176" s="136"/>
      <c r="B176" s="135"/>
      <c r="C176" s="134"/>
      <c r="D176" s="133"/>
    </row>
    <row r="177" spans="1:4">
      <c r="A177" s="136"/>
      <c r="B177" s="135"/>
      <c r="C177" s="134"/>
      <c r="D177" s="133"/>
    </row>
    <row r="178" spans="1:4">
      <c r="A178" s="136"/>
      <c r="B178" s="135"/>
      <c r="C178" s="134"/>
      <c r="D178" s="133"/>
    </row>
    <row r="179" spans="1:4">
      <c r="A179" s="136"/>
      <c r="B179" s="135"/>
      <c r="C179" s="134"/>
      <c r="D179" s="133"/>
    </row>
    <row r="180" spans="1:4">
      <c r="A180" s="136"/>
      <c r="B180" s="135"/>
      <c r="C180" s="134"/>
      <c r="D180" s="133"/>
    </row>
    <row r="181" spans="1:4">
      <c r="A181" s="136"/>
      <c r="B181" s="135"/>
      <c r="C181" s="134"/>
      <c r="D181" s="133"/>
    </row>
    <row r="182" spans="1:4">
      <c r="A182" s="136"/>
      <c r="B182" s="135"/>
      <c r="C182" s="134"/>
      <c r="D182" s="133"/>
    </row>
    <row r="183" spans="1:4">
      <c r="A183" s="136"/>
      <c r="B183" s="135"/>
      <c r="C183" s="134"/>
      <c r="D183" s="133"/>
    </row>
    <row r="184" spans="1:4">
      <c r="A184" s="136"/>
      <c r="B184" s="135"/>
      <c r="C184" s="134"/>
      <c r="D184" s="133"/>
    </row>
    <row r="185" spans="1:4">
      <c r="A185" s="136"/>
      <c r="B185" s="135"/>
      <c r="C185" s="134"/>
      <c r="D185" s="133"/>
    </row>
    <row r="186" spans="1:4">
      <c r="A186" s="136"/>
      <c r="B186" s="135"/>
      <c r="C186" s="134"/>
      <c r="D186" s="133"/>
    </row>
    <row r="187" spans="1:4">
      <c r="A187" s="136"/>
      <c r="B187" s="135"/>
      <c r="C187" s="134"/>
      <c r="D187" s="133"/>
    </row>
    <row r="188" spans="1:4">
      <c r="A188" s="136"/>
      <c r="B188" s="135"/>
      <c r="C188" s="134"/>
      <c r="D188" s="133"/>
    </row>
    <row r="189" spans="1:4">
      <c r="A189" s="136"/>
      <c r="B189" s="135"/>
      <c r="C189" s="134"/>
      <c r="D189" s="133"/>
    </row>
    <row r="190" spans="1:4">
      <c r="A190" s="136"/>
      <c r="B190" s="135"/>
      <c r="C190" s="134"/>
      <c r="D190" s="133"/>
    </row>
    <row r="191" spans="1:4">
      <c r="A191" s="136"/>
      <c r="B191" s="135"/>
      <c r="C191" s="134"/>
      <c r="D191" s="133"/>
    </row>
    <row r="192" spans="1:4">
      <c r="A192" s="136"/>
      <c r="B192" s="135"/>
      <c r="C192" s="134"/>
      <c r="D192" s="133"/>
    </row>
    <row r="193" spans="1:4">
      <c r="A193" s="136"/>
      <c r="B193" s="135"/>
      <c r="C193" s="134"/>
      <c r="D193" s="133"/>
    </row>
    <row r="194" spans="1:4">
      <c r="A194" s="136"/>
      <c r="B194" s="135"/>
      <c r="C194" s="134"/>
      <c r="D194" s="133"/>
    </row>
    <row r="195" spans="1:4">
      <c r="A195" s="136"/>
      <c r="B195" s="135"/>
      <c r="C195" s="134"/>
      <c r="D195" s="133"/>
    </row>
    <row r="196" spans="1:4">
      <c r="A196" s="136"/>
      <c r="B196" s="135"/>
      <c r="C196" s="134"/>
      <c r="D196" s="133"/>
    </row>
    <row r="197" spans="1:4">
      <c r="A197" s="136"/>
      <c r="B197" s="135"/>
      <c r="C197" s="134"/>
      <c r="D197" s="133"/>
    </row>
    <row r="198" spans="1:4">
      <c r="A198" s="136"/>
      <c r="B198" s="135"/>
      <c r="C198" s="134"/>
      <c r="D198" s="133"/>
    </row>
    <row r="199" spans="1:4">
      <c r="A199" s="136"/>
      <c r="B199" s="135"/>
      <c r="C199" s="134"/>
      <c r="D199" s="133"/>
    </row>
    <row r="200" spans="1:4">
      <c r="A200" s="136"/>
      <c r="B200" s="135"/>
      <c r="C200" s="134"/>
      <c r="D200" s="133"/>
    </row>
    <row r="201" spans="1:4">
      <c r="A201" s="136"/>
      <c r="B201" s="135"/>
      <c r="C201" s="134"/>
      <c r="D201" s="133"/>
    </row>
    <row r="202" spans="1:4">
      <c r="A202" s="136"/>
      <c r="B202" s="135"/>
      <c r="C202" s="134"/>
      <c r="D202" s="133"/>
    </row>
    <row r="203" spans="1:4">
      <c r="A203" s="136"/>
      <c r="B203" s="135"/>
      <c r="C203" s="134"/>
      <c r="D203" s="133"/>
    </row>
    <row r="204" spans="1:4">
      <c r="A204" s="136"/>
      <c r="B204" s="135"/>
      <c r="C204" s="134"/>
      <c r="D204" s="133"/>
    </row>
    <row r="205" spans="1:4">
      <c r="A205" s="136"/>
      <c r="B205" s="135"/>
      <c r="C205" s="134"/>
      <c r="D205" s="133"/>
    </row>
    <row r="206" spans="1:4">
      <c r="A206" s="136"/>
      <c r="B206" s="135"/>
      <c r="C206" s="134"/>
      <c r="D206" s="133"/>
    </row>
    <row r="207" spans="1:4">
      <c r="A207" s="136"/>
      <c r="B207" s="135"/>
      <c r="C207" s="134"/>
      <c r="D207" s="133"/>
    </row>
    <row r="208" spans="1:4">
      <c r="A208" s="136"/>
      <c r="B208" s="135"/>
      <c r="C208" s="134"/>
      <c r="D208" s="133"/>
    </row>
    <row r="209" spans="1:4">
      <c r="A209" s="136"/>
      <c r="B209" s="135"/>
      <c r="C209" s="134"/>
      <c r="D209" s="133"/>
    </row>
    <row r="210" spans="1:4">
      <c r="A210" s="136"/>
      <c r="B210" s="135"/>
      <c r="C210" s="134"/>
      <c r="D210" s="133"/>
    </row>
    <row r="211" spans="1:4">
      <c r="A211" s="136"/>
      <c r="B211" s="135"/>
      <c r="C211" s="134"/>
      <c r="D211" s="133"/>
    </row>
    <row r="212" spans="1:4">
      <c r="A212" s="136"/>
      <c r="B212" s="135"/>
      <c r="C212" s="134"/>
      <c r="D212" s="133"/>
    </row>
    <row r="213" spans="1:4">
      <c r="A213" s="136"/>
      <c r="B213" s="135"/>
      <c r="C213" s="134"/>
      <c r="D213" s="133"/>
    </row>
    <row r="214" spans="1:4">
      <c r="A214" s="136"/>
      <c r="B214" s="135"/>
      <c r="C214" s="134"/>
      <c r="D214" s="133"/>
    </row>
    <row r="215" spans="1:4">
      <c r="A215" s="136"/>
      <c r="B215" s="135"/>
      <c r="C215" s="134"/>
      <c r="D215" s="133"/>
    </row>
    <row r="216" spans="1:4">
      <c r="A216" s="136"/>
      <c r="B216" s="135"/>
      <c r="C216" s="134"/>
      <c r="D216" s="133"/>
    </row>
    <row r="217" spans="1:4">
      <c r="A217" s="136"/>
      <c r="B217" s="135"/>
      <c r="C217" s="134"/>
      <c r="D217" s="133"/>
    </row>
    <row r="218" spans="1:4">
      <c r="A218" s="136"/>
      <c r="B218" s="135"/>
      <c r="C218" s="134"/>
      <c r="D218" s="133"/>
    </row>
    <row r="219" spans="1:4">
      <c r="A219" s="136"/>
      <c r="B219" s="135"/>
      <c r="C219" s="134"/>
      <c r="D219" s="133"/>
    </row>
    <row r="220" spans="1:4">
      <c r="A220" s="136"/>
      <c r="B220" s="135"/>
      <c r="C220" s="134"/>
      <c r="D220" s="133"/>
    </row>
    <row r="221" spans="1:4">
      <c r="A221" s="136"/>
      <c r="B221" s="135"/>
      <c r="C221" s="134"/>
      <c r="D221" s="133"/>
    </row>
    <row r="222" spans="1:4">
      <c r="A222" s="136"/>
      <c r="B222" s="135"/>
      <c r="C222" s="134"/>
      <c r="D222" s="133"/>
    </row>
    <row r="223" spans="1:4">
      <c r="A223" s="136"/>
      <c r="B223" s="135"/>
      <c r="C223" s="134"/>
      <c r="D223" s="133"/>
    </row>
    <row r="224" spans="1:4">
      <c r="A224" s="136"/>
      <c r="B224" s="135"/>
      <c r="C224" s="134"/>
      <c r="D224" s="133"/>
    </row>
    <row r="225" spans="1:4">
      <c r="A225" s="136"/>
      <c r="B225" s="135"/>
      <c r="C225" s="134"/>
      <c r="D225" s="133"/>
    </row>
    <row r="226" spans="1:4">
      <c r="A226" s="136"/>
      <c r="B226" s="135"/>
      <c r="C226" s="134"/>
      <c r="D226" s="133"/>
    </row>
    <row r="227" spans="1:4">
      <c r="A227" s="136"/>
      <c r="B227" s="135"/>
      <c r="C227" s="134"/>
      <c r="D227" s="133"/>
    </row>
    <row r="228" spans="1:4">
      <c r="A228" s="136"/>
      <c r="B228" s="135"/>
      <c r="C228" s="134"/>
      <c r="D228" s="133"/>
    </row>
    <row r="229" spans="1:4">
      <c r="A229" s="136"/>
      <c r="B229" s="135"/>
      <c r="C229" s="134"/>
      <c r="D229" s="133"/>
    </row>
    <row r="230" spans="1:4">
      <c r="A230" s="136"/>
      <c r="B230" s="135"/>
      <c r="C230" s="134"/>
      <c r="D230" s="133"/>
    </row>
    <row r="231" spans="1:4">
      <c r="A231" s="136"/>
      <c r="B231" s="135"/>
      <c r="C231" s="134"/>
      <c r="D231" s="133"/>
    </row>
    <row r="232" spans="1:4">
      <c r="A232" s="136"/>
      <c r="B232" s="135"/>
      <c r="C232" s="134"/>
      <c r="D232" s="133"/>
    </row>
    <row r="233" spans="1:4">
      <c r="A233" s="136"/>
      <c r="B233" s="135"/>
      <c r="C233" s="134"/>
      <c r="D233" s="133"/>
    </row>
    <row r="234" spans="1:4">
      <c r="A234" s="136"/>
      <c r="B234" s="135"/>
      <c r="C234" s="134"/>
      <c r="D234" s="133"/>
    </row>
    <row r="235" spans="1:4">
      <c r="A235" s="136"/>
      <c r="B235" s="135"/>
      <c r="C235" s="134"/>
      <c r="D235" s="133"/>
    </row>
    <row r="236" spans="1:4">
      <c r="A236" s="136"/>
      <c r="B236" s="135"/>
      <c r="C236" s="134"/>
      <c r="D236" s="133"/>
    </row>
    <row r="237" spans="1:4">
      <c r="A237" s="136"/>
      <c r="B237" s="135"/>
      <c r="C237" s="134"/>
      <c r="D237" s="133"/>
    </row>
    <row r="238" spans="1:4">
      <c r="A238" s="136"/>
      <c r="B238" s="135"/>
      <c r="C238" s="134"/>
      <c r="D238" s="133"/>
    </row>
    <row r="239" spans="1:4">
      <c r="A239" s="136"/>
      <c r="B239" s="135"/>
      <c r="C239" s="134"/>
      <c r="D239" s="133"/>
    </row>
    <row r="240" spans="1:4">
      <c r="A240" s="136"/>
      <c r="B240" s="135"/>
      <c r="C240" s="134"/>
      <c r="D240" s="133"/>
    </row>
    <row r="241" spans="1:4">
      <c r="A241" s="136"/>
      <c r="B241" s="135"/>
      <c r="C241" s="134"/>
      <c r="D241" s="133"/>
    </row>
    <row r="242" spans="1:4">
      <c r="A242" s="136"/>
      <c r="B242" s="135"/>
      <c r="C242" s="134"/>
      <c r="D242" s="133"/>
    </row>
    <row r="243" spans="1:4">
      <c r="A243" s="136"/>
      <c r="B243" s="135"/>
      <c r="C243" s="134"/>
      <c r="D243" s="133"/>
    </row>
    <row r="244" spans="1:4">
      <c r="A244" s="136"/>
      <c r="B244" s="135"/>
      <c r="C244" s="134"/>
      <c r="D244" s="133"/>
    </row>
    <row r="245" spans="1:4">
      <c r="A245" s="136"/>
      <c r="B245" s="135"/>
      <c r="C245" s="134"/>
      <c r="D245" s="133"/>
    </row>
    <row r="246" spans="1:4">
      <c r="A246" s="136"/>
      <c r="B246" s="135"/>
      <c r="C246" s="134"/>
      <c r="D246" s="133"/>
    </row>
    <row r="247" spans="1:4">
      <c r="A247" s="136"/>
      <c r="B247" s="135"/>
      <c r="C247" s="134"/>
      <c r="D247" s="133"/>
    </row>
    <row r="248" spans="1:4">
      <c r="A248" s="136"/>
      <c r="B248" s="135"/>
      <c r="C248" s="134"/>
      <c r="D248" s="133"/>
    </row>
    <row r="249" spans="1:4">
      <c r="A249" s="136"/>
      <c r="B249" s="135"/>
      <c r="C249" s="134"/>
      <c r="D249" s="133"/>
    </row>
    <row r="250" spans="1:4">
      <c r="A250" s="136"/>
      <c r="B250" s="135"/>
      <c r="C250" s="134"/>
      <c r="D250" s="133"/>
    </row>
    <row r="251" spans="1:4">
      <c r="A251" s="136"/>
      <c r="B251" s="135"/>
      <c r="C251" s="134"/>
      <c r="D251" s="133"/>
    </row>
    <row r="252" spans="1:4">
      <c r="A252" s="136"/>
      <c r="B252" s="135"/>
      <c r="C252" s="134"/>
      <c r="D252" s="133"/>
    </row>
    <row r="253" spans="1:4">
      <c r="A253" s="136"/>
      <c r="B253" s="135"/>
      <c r="C253" s="134"/>
      <c r="D253" s="133"/>
    </row>
    <row r="254" spans="1:4">
      <c r="A254" s="136"/>
      <c r="B254" s="135"/>
      <c r="C254" s="134"/>
      <c r="D254" s="133"/>
    </row>
    <row r="255" spans="1:4">
      <c r="A255" s="136"/>
      <c r="B255" s="135"/>
      <c r="C255" s="134"/>
      <c r="D255" s="133"/>
    </row>
    <row r="256" spans="1:4">
      <c r="A256" s="136"/>
      <c r="B256" s="135"/>
      <c r="C256" s="134"/>
      <c r="D256" s="133"/>
    </row>
    <row r="257" spans="1:4">
      <c r="A257" s="136"/>
      <c r="B257" s="135"/>
      <c r="C257" s="134"/>
      <c r="D257" s="133"/>
    </row>
    <row r="258" spans="1:4">
      <c r="A258" s="136"/>
      <c r="B258" s="135"/>
      <c r="C258" s="134"/>
      <c r="D258" s="133"/>
    </row>
    <row r="259" spans="1:4">
      <c r="A259" s="136"/>
      <c r="B259" s="135"/>
      <c r="C259" s="134"/>
      <c r="D259" s="133"/>
    </row>
    <row r="260" spans="1:4">
      <c r="A260" s="136"/>
      <c r="B260" s="135"/>
      <c r="C260" s="134"/>
      <c r="D260" s="133"/>
    </row>
    <row r="261" spans="1:4">
      <c r="A261" s="136"/>
      <c r="B261" s="135"/>
      <c r="C261" s="134"/>
      <c r="D261" s="133"/>
    </row>
    <row r="262" spans="1:4">
      <c r="A262" s="136"/>
      <c r="B262" s="135"/>
      <c r="C262" s="134"/>
      <c r="D262" s="133"/>
    </row>
    <row r="263" spans="1:4">
      <c r="A263" s="136"/>
      <c r="B263" s="135"/>
      <c r="C263" s="134"/>
      <c r="D263" s="133"/>
    </row>
    <row r="264" spans="1:4">
      <c r="A264" s="136"/>
      <c r="B264" s="135"/>
      <c r="C264" s="134"/>
      <c r="D264" s="133"/>
    </row>
    <row r="265" spans="1:4">
      <c r="A265" s="136"/>
      <c r="B265" s="135"/>
      <c r="C265" s="134"/>
      <c r="D265" s="133"/>
    </row>
    <row r="266" spans="1:4">
      <c r="A266" s="136"/>
      <c r="B266" s="135"/>
      <c r="C266" s="134"/>
      <c r="D266" s="133"/>
    </row>
    <row r="267" spans="1:4">
      <c r="A267" s="136"/>
      <c r="B267" s="135"/>
      <c r="C267" s="134"/>
      <c r="D267" s="133"/>
    </row>
    <row r="268" spans="1:4">
      <c r="A268" s="136"/>
      <c r="B268" s="135"/>
      <c r="C268" s="134"/>
      <c r="D268" s="133"/>
    </row>
    <row r="269" spans="1:4">
      <c r="A269" s="136"/>
      <c r="B269" s="135"/>
      <c r="C269" s="134"/>
      <c r="D269" s="133"/>
    </row>
    <row r="270" spans="1:4">
      <c r="A270" s="136"/>
      <c r="B270" s="135"/>
      <c r="C270" s="134"/>
      <c r="D270" s="133"/>
    </row>
    <row r="271" spans="1:4">
      <c r="A271" s="136"/>
      <c r="B271" s="135"/>
      <c r="C271" s="134"/>
      <c r="D271" s="133"/>
    </row>
    <row r="272" spans="1:4">
      <c r="A272" s="136"/>
      <c r="B272" s="135"/>
      <c r="C272" s="134"/>
      <c r="D272" s="133"/>
    </row>
    <row r="273" spans="1:4">
      <c r="A273" s="136"/>
      <c r="B273" s="135"/>
      <c r="C273" s="134"/>
      <c r="D273" s="133"/>
    </row>
    <row r="274" spans="1:4">
      <c r="A274" s="136"/>
      <c r="B274" s="135"/>
      <c r="C274" s="134"/>
      <c r="D274" s="133"/>
    </row>
    <row r="275" spans="1:4">
      <c r="A275" s="136"/>
      <c r="B275" s="135"/>
      <c r="C275" s="134"/>
      <c r="D275" s="133"/>
    </row>
    <row r="276" spans="1:4">
      <c r="A276" s="136"/>
      <c r="B276" s="135"/>
      <c r="C276" s="134"/>
      <c r="D276" s="133"/>
    </row>
    <row r="277" spans="1:4">
      <c r="A277" s="136"/>
      <c r="B277" s="135"/>
      <c r="C277" s="134"/>
      <c r="D277" s="133"/>
    </row>
    <row r="278" spans="1:4">
      <c r="A278" s="136"/>
      <c r="B278" s="135"/>
      <c r="C278" s="134"/>
      <c r="D278" s="133"/>
    </row>
    <row r="279" spans="1:4">
      <c r="A279" s="136"/>
      <c r="B279" s="135"/>
      <c r="C279" s="134"/>
      <c r="D279" s="133"/>
    </row>
    <row r="280" spans="1:4">
      <c r="A280" s="136"/>
      <c r="B280" s="135"/>
      <c r="C280" s="134"/>
      <c r="D280" s="133"/>
    </row>
    <row r="281" spans="1:4">
      <c r="A281" s="136"/>
      <c r="B281" s="135"/>
      <c r="C281" s="134"/>
      <c r="D281" s="133"/>
    </row>
    <row r="282" spans="1:4">
      <c r="A282" s="136"/>
      <c r="B282" s="135"/>
      <c r="C282" s="134"/>
      <c r="D282" s="133"/>
    </row>
    <row r="283" spans="1:4">
      <c r="A283" s="136"/>
      <c r="B283" s="135"/>
      <c r="C283" s="134"/>
      <c r="D283" s="133"/>
    </row>
    <row r="284" spans="1:4">
      <c r="A284" s="136"/>
      <c r="B284" s="135"/>
      <c r="C284" s="134"/>
      <c r="D284" s="133"/>
    </row>
    <row r="285" spans="1:4">
      <c r="A285" s="136"/>
      <c r="B285" s="135"/>
      <c r="C285" s="134"/>
      <c r="D285" s="133"/>
    </row>
    <row r="286" spans="1:4">
      <c r="A286" s="136"/>
      <c r="B286" s="135"/>
      <c r="C286" s="134"/>
      <c r="D286" s="133"/>
    </row>
    <row r="287" spans="1:4">
      <c r="A287" s="136"/>
      <c r="B287" s="135"/>
      <c r="C287" s="134"/>
      <c r="D287" s="133"/>
    </row>
    <row r="288" spans="1:4">
      <c r="A288" s="136"/>
      <c r="B288" s="135"/>
      <c r="C288" s="134"/>
      <c r="D288" s="133"/>
    </row>
    <row r="289" spans="1:4">
      <c r="A289" s="136"/>
      <c r="B289" s="135"/>
      <c r="C289" s="134"/>
      <c r="D289" s="133"/>
    </row>
    <row r="290" spans="1:4">
      <c r="A290" s="136"/>
      <c r="B290" s="135"/>
      <c r="C290" s="134"/>
      <c r="D290" s="133"/>
    </row>
    <row r="291" spans="1:4">
      <c r="A291" s="136"/>
      <c r="B291" s="135"/>
      <c r="C291" s="134"/>
      <c r="D291" s="133"/>
    </row>
    <row r="292" spans="1:4">
      <c r="A292" s="136"/>
      <c r="B292" s="135"/>
      <c r="C292" s="134"/>
      <c r="D292" s="133"/>
    </row>
    <row r="293" spans="1:4">
      <c r="A293" s="136"/>
      <c r="B293" s="135"/>
      <c r="C293" s="134"/>
      <c r="D293" s="133"/>
    </row>
    <row r="294" spans="1:4">
      <c r="A294" s="136"/>
      <c r="B294" s="135"/>
      <c r="C294" s="134"/>
      <c r="D294" s="133"/>
    </row>
    <row r="295" spans="1:4">
      <c r="A295" s="136"/>
      <c r="B295" s="135"/>
      <c r="C295" s="134"/>
      <c r="D295" s="133"/>
    </row>
    <row r="296" spans="1:4">
      <c r="A296" s="136"/>
      <c r="B296" s="135"/>
      <c r="C296" s="134"/>
      <c r="D296" s="133"/>
    </row>
    <row r="297" spans="1:4">
      <c r="A297" s="136"/>
      <c r="B297" s="135"/>
      <c r="C297" s="134"/>
      <c r="D297" s="133"/>
    </row>
    <row r="298" spans="1:4">
      <c r="A298" s="136"/>
      <c r="B298" s="135"/>
      <c r="C298" s="134"/>
      <c r="D298" s="133"/>
    </row>
    <row r="299" spans="1:4">
      <c r="A299" s="136"/>
      <c r="B299" s="135"/>
      <c r="C299" s="134"/>
      <c r="D299" s="133"/>
    </row>
    <row r="300" spans="1:4">
      <c r="A300" s="136"/>
      <c r="B300" s="135"/>
      <c r="C300" s="134"/>
      <c r="D300" s="133"/>
    </row>
    <row r="301" spans="1:4">
      <c r="A301" s="136"/>
      <c r="B301" s="135"/>
      <c r="C301" s="134"/>
      <c r="D301" s="133"/>
    </row>
    <row r="302" spans="1:4">
      <c r="A302" s="136"/>
      <c r="B302" s="135"/>
      <c r="C302" s="134"/>
      <c r="D302" s="133"/>
    </row>
    <row r="303" spans="1:4">
      <c r="A303" s="136"/>
      <c r="B303" s="135"/>
      <c r="C303" s="134"/>
      <c r="D303" s="133"/>
    </row>
    <row r="304" spans="1:4">
      <c r="A304" s="136"/>
      <c r="B304" s="135"/>
      <c r="C304" s="134"/>
      <c r="D304" s="133"/>
    </row>
    <row r="305" spans="1:4">
      <c r="A305" s="136"/>
      <c r="B305" s="135"/>
      <c r="C305" s="134"/>
      <c r="D305" s="133"/>
    </row>
    <row r="306" spans="1:4">
      <c r="A306" s="136"/>
      <c r="B306" s="135"/>
      <c r="C306" s="134"/>
      <c r="D306" s="133"/>
    </row>
    <row r="307" spans="1:4">
      <c r="A307" s="136"/>
      <c r="B307" s="135"/>
      <c r="C307" s="134"/>
      <c r="D307" s="133"/>
    </row>
    <row r="308" spans="1:4">
      <c r="A308" s="136"/>
      <c r="B308" s="135"/>
      <c r="C308" s="134"/>
      <c r="D308" s="133"/>
    </row>
    <row r="309" spans="1:4">
      <c r="A309" s="136"/>
      <c r="B309" s="135"/>
      <c r="C309" s="134"/>
      <c r="D309" s="133"/>
    </row>
    <row r="310" spans="1:4">
      <c r="A310" s="136"/>
      <c r="B310" s="135"/>
      <c r="C310" s="134"/>
      <c r="D310" s="133"/>
    </row>
    <row r="311" spans="1:4">
      <c r="A311" s="136"/>
      <c r="B311" s="135"/>
      <c r="C311" s="134"/>
      <c r="D311" s="133"/>
    </row>
    <row r="312" spans="1:4">
      <c r="A312" s="136"/>
      <c r="B312" s="135"/>
      <c r="C312" s="134"/>
      <c r="D312" s="133"/>
    </row>
    <row r="313" spans="1:4">
      <c r="A313" s="136"/>
      <c r="B313" s="135"/>
      <c r="C313" s="134"/>
      <c r="D313" s="133"/>
    </row>
    <row r="314" spans="1:4">
      <c r="A314" s="136"/>
      <c r="B314" s="135"/>
      <c r="C314" s="134"/>
      <c r="D314" s="133"/>
    </row>
    <row r="315" spans="1:4">
      <c r="A315" s="136"/>
      <c r="B315" s="135"/>
      <c r="C315" s="134"/>
      <c r="D315" s="133"/>
    </row>
    <row r="316" spans="1:4">
      <c r="A316" s="136"/>
      <c r="B316" s="135"/>
      <c r="C316" s="134"/>
      <c r="D316" s="133"/>
    </row>
    <row r="317" spans="1:4">
      <c r="A317" s="136"/>
      <c r="B317" s="135"/>
      <c r="C317" s="134"/>
      <c r="D317" s="133"/>
    </row>
    <row r="318" spans="1:4">
      <c r="A318" s="136"/>
      <c r="B318" s="135"/>
      <c r="C318" s="134"/>
      <c r="D318" s="133"/>
    </row>
    <row r="319" spans="1:4">
      <c r="A319" s="136"/>
      <c r="B319" s="135"/>
      <c r="C319" s="134"/>
      <c r="D319" s="133"/>
    </row>
    <row r="320" spans="1:4">
      <c r="A320" s="136"/>
      <c r="B320" s="135"/>
      <c r="C320" s="134"/>
      <c r="D320" s="133"/>
    </row>
    <row r="321" spans="1:4">
      <c r="A321" s="136"/>
      <c r="B321" s="135"/>
      <c r="C321" s="134"/>
      <c r="D321" s="133"/>
    </row>
    <row r="322" spans="1:4">
      <c r="A322" s="136"/>
      <c r="B322" s="135"/>
      <c r="C322" s="134"/>
      <c r="D322" s="133"/>
    </row>
    <row r="323" spans="1:4">
      <c r="A323" s="136"/>
      <c r="B323" s="135"/>
      <c r="C323" s="134"/>
      <c r="D323" s="133"/>
    </row>
    <row r="324" spans="1:4">
      <c r="A324" s="136"/>
      <c r="B324" s="135"/>
      <c r="C324" s="134"/>
      <c r="D324" s="133"/>
    </row>
    <row r="325" spans="1:4">
      <c r="A325" s="136"/>
      <c r="B325" s="135"/>
      <c r="C325" s="134"/>
      <c r="D325" s="133"/>
    </row>
    <row r="326" spans="1:4">
      <c r="A326" s="136"/>
      <c r="B326" s="135"/>
      <c r="C326" s="134"/>
      <c r="D326" s="133"/>
    </row>
    <row r="327" spans="1:4">
      <c r="A327" s="136"/>
      <c r="B327" s="135"/>
      <c r="C327" s="134"/>
      <c r="D327" s="133"/>
    </row>
    <row r="328" spans="1:4">
      <c r="A328" s="136"/>
      <c r="B328" s="135"/>
      <c r="C328" s="134"/>
      <c r="D328" s="133"/>
    </row>
    <row r="329" spans="1:4">
      <c r="A329" s="136"/>
      <c r="B329" s="135"/>
      <c r="C329" s="134"/>
      <c r="D329" s="133"/>
    </row>
    <row r="330" spans="1:4">
      <c r="A330" s="136"/>
      <c r="B330" s="135"/>
      <c r="C330" s="134"/>
      <c r="D330" s="133"/>
    </row>
    <row r="331" spans="1:4">
      <c r="A331" s="136"/>
      <c r="B331" s="135"/>
      <c r="C331" s="134"/>
      <c r="D331" s="133"/>
    </row>
    <row r="332" spans="1:4">
      <c r="A332" s="136"/>
      <c r="B332" s="135"/>
      <c r="C332" s="134"/>
      <c r="D332" s="133"/>
    </row>
    <row r="333" spans="1:4">
      <c r="A333" s="136"/>
      <c r="B333" s="135"/>
      <c r="C333" s="134"/>
      <c r="D333" s="133"/>
    </row>
    <row r="334" spans="1:4">
      <c r="A334" s="136"/>
      <c r="B334" s="135"/>
      <c r="C334" s="134"/>
      <c r="D334" s="133"/>
    </row>
    <row r="335" spans="1:4">
      <c r="A335" s="136"/>
      <c r="B335" s="135"/>
      <c r="C335" s="134"/>
      <c r="D335" s="133"/>
    </row>
    <row r="336" spans="1:4">
      <c r="A336" s="136"/>
      <c r="B336" s="135"/>
      <c r="C336" s="134"/>
      <c r="D336" s="133"/>
    </row>
    <row r="337" spans="1:4">
      <c r="A337" s="136"/>
      <c r="B337" s="135"/>
      <c r="C337" s="134"/>
      <c r="D337" s="133"/>
    </row>
    <row r="338" spans="1:4">
      <c r="A338" s="136"/>
      <c r="B338" s="135"/>
      <c r="C338" s="134"/>
      <c r="D338" s="133"/>
    </row>
    <row r="339" spans="1:4">
      <c r="A339" s="136"/>
      <c r="B339" s="135"/>
      <c r="C339" s="134"/>
      <c r="D339" s="133"/>
    </row>
    <row r="340" spans="1:4">
      <c r="A340" s="136"/>
      <c r="B340" s="135"/>
      <c r="C340" s="134"/>
      <c r="D340" s="133"/>
    </row>
    <row r="341" spans="1:4">
      <c r="A341" s="136"/>
      <c r="B341" s="135"/>
      <c r="C341" s="134"/>
      <c r="D341" s="133"/>
    </row>
    <row r="342" spans="1:4">
      <c r="A342" s="136"/>
      <c r="B342" s="135"/>
      <c r="C342" s="134"/>
      <c r="D342" s="133"/>
    </row>
    <row r="343" spans="1:4">
      <c r="A343" s="136"/>
      <c r="B343" s="135"/>
      <c r="C343" s="134"/>
      <c r="D343" s="133"/>
    </row>
    <row r="344" spans="1:4">
      <c r="A344" s="136"/>
      <c r="B344" s="135"/>
      <c r="C344" s="134"/>
      <c r="D344" s="133"/>
    </row>
    <row r="345" spans="1:4">
      <c r="A345" s="136"/>
      <c r="B345" s="135"/>
      <c r="C345" s="134"/>
      <c r="D345" s="133"/>
    </row>
    <row r="346" spans="1:4">
      <c r="A346" s="136"/>
      <c r="B346" s="135"/>
      <c r="C346" s="134"/>
      <c r="D346" s="133"/>
    </row>
    <row r="347" spans="1:4">
      <c r="A347" s="136"/>
      <c r="B347" s="135"/>
      <c r="C347" s="134"/>
      <c r="D347" s="133"/>
    </row>
    <row r="348" spans="1:4">
      <c r="A348" s="136"/>
      <c r="B348" s="135"/>
      <c r="C348" s="134"/>
      <c r="D348" s="133"/>
    </row>
    <row r="349" spans="1:4">
      <c r="A349" s="136"/>
      <c r="B349" s="135"/>
      <c r="C349" s="134"/>
      <c r="D349" s="133"/>
    </row>
    <row r="350" spans="1:4">
      <c r="A350" s="136"/>
      <c r="B350" s="135"/>
      <c r="C350" s="134"/>
      <c r="D350" s="133"/>
    </row>
    <row r="351" spans="1:4">
      <c r="A351" s="136"/>
      <c r="B351" s="135"/>
      <c r="C351" s="134"/>
      <c r="D351" s="133"/>
    </row>
    <row r="352" spans="1:4">
      <c r="A352" s="136"/>
      <c r="B352" s="135"/>
      <c r="C352" s="134"/>
      <c r="D352" s="133"/>
    </row>
    <row r="353" spans="1:4">
      <c r="A353" s="136"/>
      <c r="B353" s="135"/>
      <c r="C353" s="134"/>
      <c r="D353" s="133"/>
    </row>
    <row r="354" spans="1:4">
      <c r="A354" s="136"/>
      <c r="B354" s="135"/>
      <c r="C354" s="134"/>
      <c r="D354" s="133"/>
    </row>
    <row r="355" spans="1:4">
      <c r="A355" s="136"/>
      <c r="B355" s="135"/>
      <c r="C355" s="134"/>
      <c r="D355" s="133"/>
    </row>
    <row r="356" spans="1:4">
      <c r="A356" s="136"/>
      <c r="B356" s="135"/>
      <c r="C356" s="134"/>
      <c r="D356" s="133"/>
    </row>
    <row r="357" spans="1:4">
      <c r="A357" s="136"/>
      <c r="B357" s="135"/>
      <c r="C357" s="134"/>
      <c r="D357" s="133"/>
    </row>
    <row r="358" spans="1:4">
      <c r="A358" s="136"/>
      <c r="B358" s="135"/>
      <c r="C358" s="134"/>
      <c r="D358" s="133"/>
    </row>
    <row r="359" spans="1:4">
      <c r="A359" s="136"/>
      <c r="B359" s="135"/>
      <c r="C359" s="134"/>
      <c r="D359" s="133"/>
    </row>
    <row r="360" spans="1:4">
      <c r="A360" s="136"/>
      <c r="B360" s="135"/>
      <c r="C360" s="134"/>
      <c r="D360" s="133"/>
    </row>
    <row r="361" spans="1:4">
      <c r="A361" s="136"/>
      <c r="B361" s="135"/>
      <c r="C361" s="134"/>
      <c r="D361" s="133"/>
    </row>
    <row r="362" spans="1:4">
      <c r="A362" s="136"/>
      <c r="B362" s="135"/>
      <c r="C362" s="134"/>
      <c r="D362" s="133"/>
    </row>
    <row r="363" spans="1:4">
      <c r="A363" s="136"/>
      <c r="B363" s="135"/>
      <c r="C363" s="134"/>
      <c r="D363" s="133"/>
    </row>
    <row r="364" spans="1:4">
      <c r="A364" s="136"/>
      <c r="B364" s="135"/>
      <c r="C364" s="134"/>
      <c r="D364" s="133"/>
    </row>
    <row r="365" spans="1:4">
      <c r="A365" s="136"/>
      <c r="B365" s="135"/>
      <c r="C365" s="134"/>
      <c r="D365" s="133"/>
    </row>
    <row r="366" spans="1:4">
      <c r="A366" s="136"/>
      <c r="B366" s="135"/>
      <c r="C366" s="134"/>
      <c r="D366" s="133"/>
    </row>
    <row r="367" spans="1:4">
      <c r="A367" s="136"/>
      <c r="B367" s="135"/>
      <c r="C367" s="134"/>
      <c r="D367" s="133"/>
    </row>
    <row r="368" spans="1:4">
      <c r="A368" s="136"/>
      <c r="B368" s="135"/>
      <c r="C368" s="134"/>
      <c r="D368" s="133"/>
    </row>
    <row r="369" spans="1:4">
      <c r="A369" s="136"/>
      <c r="B369" s="135"/>
      <c r="C369" s="134"/>
      <c r="D369" s="133"/>
    </row>
    <row r="370" spans="1:4">
      <c r="A370" s="136"/>
      <c r="B370" s="135"/>
      <c r="C370" s="134"/>
      <c r="D370" s="133"/>
    </row>
    <row r="371" spans="1:4">
      <c r="A371" s="136"/>
      <c r="B371" s="135"/>
      <c r="C371" s="134"/>
      <c r="D371" s="133"/>
    </row>
    <row r="372" spans="1:4">
      <c r="A372" s="136"/>
      <c r="B372" s="135"/>
      <c r="C372" s="134"/>
      <c r="D372" s="133"/>
    </row>
    <row r="373" spans="1:4">
      <c r="A373" s="136"/>
      <c r="B373" s="135"/>
      <c r="C373" s="134"/>
      <c r="D373" s="133"/>
    </row>
    <row r="374" spans="1:4">
      <c r="A374" s="136"/>
      <c r="B374" s="135"/>
      <c r="C374" s="134"/>
      <c r="D374" s="133"/>
    </row>
    <row r="375" spans="1:4">
      <c r="A375" s="136"/>
      <c r="B375" s="135"/>
      <c r="C375" s="134"/>
      <c r="D375" s="133"/>
    </row>
    <row r="376" spans="1:4">
      <c r="A376" s="136"/>
      <c r="B376" s="135"/>
      <c r="C376" s="134"/>
      <c r="D376" s="133"/>
    </row>
    <row r="377" spans="1:4">
      <c r="A377" s="136"/>
      <c r="B377" s="135"/>
      <c r="C377" s="134"/>
      <c r="D377" s="133"/>
    </row>
    <row r="378" spans="1:4">
      <c r="A378" s="136"/>
      <c r="B378" s="135"/>
      <c r="C378" s="134"/>
      <c r="D378" s="133"/>
    </row>
    <row r="379" spans="1:4">
      <c r="A379" s="136"/>
      <c r="B379" s="135"/>
      <c r="C379" s="134"/>
      <c r="D379" s="133"/>
    </row>
    <row r="380" spans="1:4">
      <c r="A380" s="136"/>
      <c r="B380" s="135"/>
      <c r="C380" s="134"/>
      <c r="D380" s="133"/>
    </row>
    <row r="381" spans="1:4">
      <c r="A381" s="136"/>
      <c r="B381" s="135"/>
      <c r="C381" s="134"/>
      <c r="D381" s="133"/>
    </row>
    <row r="382" spans="1:4">
      <c r="A382" s="136"/>
      <c r="B382" s="135"/>
      <c r="C382" s="134"/>
      <c r="D382" s="133"/>
    </row>
    <row r="383" spans="1:4">
      <c r="A383" s="136"/>
      <c r="B383" s="135"/>
      <c r="C383" s="134"/>
      <c r="D383" s="133"/>
    </row>
    <row r="384" spans="1:4">
      <c r="A384" s="136"/>
      <c r="B384" s="135"/>
      <c r="C384" s="134"/>
      <c r="D384" s="133"/>
    </row>
    <row r="385" spans="1:4">
      <c r="A385" s="136"/>
      <c r="B385" s="135"/>
      <c r="C385" s="134"/>
      <c r="D385" s="133"/>
    </row>
    <row r="386" spans="1:4">
      <c r="A386" s="136"/>
      <c r="B386" s="135"/>
      <c r="C386" s="134"/>
      <c r="D386" s="133"/>
    </row>
    <row r="387" spans="1:4">
      <c r="A387" s="136"/>
      <c r="B387" s="135"/>
      <c r="C387" s="134"/>
      <c r="D387" s="133"/>
    </row>
    <row r="388" spans="1:4">
      <c r="A388" s="136"/>
      <c r="B388" s="135"/>
      <c r="C388" s="134"/>
      <c r="D388" s="133"/>
    </row>
    <row r="389" spans="1:4">
      <c r="A389" s="136"/>
      <c r="B389" s="135"/>
      <c r="C389" s="134"/>
      <c r="D389" s="133"/>
    </row>
    <row r="390" spans="1:4">
      <c r="A390" s="136"/>
      <c r="B390" s="135"/>
      <c r="C390" s="134"/>
      <c r="D390" s="133"/>
    </row>
    <row r="391" spans="1:4">
      <c r="A391" s="136"/>
      <c r="B391" s="135"/>
      <c r="C391" s="134"/>
      <c r="D391" s="133"/>
    </row>
    <row r="392" spans="1:4">
      <c r="A392" s="136"/>
      <c r="B392" s="135"/>
      <c r="C392" s="134"/>
      <c r="D392" s="133"/>
    </row>
    <row r="393" spans="1:4">
      <c r="A393" s="136"/>
      <c r="B393" s="135"/>
      <c r="C393" s="134"/>
      <c r="D393" s="133"/>
    </row>
    <row r="394" spans="1:4">
      <c r="A394" s="136"/>
      <c r="B394" s="135"/>
      <c r="C394" s="134"/>
      <c r="D394" s="133"/>
    </row>
    <row r="395" spans="1:4">
      <c r="A395" s="136"/>
      <c r="B395" s="135"/>
      <c r="C395" s="134"/>
      <c r="D395" s="133"/>
    </row>
    <row r="396" spans="1:4">
      <c r="A396" s="136"/>
      <c r="B396" s="135"/>
      <c r="C396" s="134"/>
      <c r="D396" s="133"/>
    </row>
    <row r="397" spans="1:4">
      <c r="A397" s="136"/>
      <c r="B397" s="135"/>
      <c r="C397" s="134"/>
      <c r="D397" s="133"/>
    </row>
    <row r="398" spans="1:4">
      <c r="A398" s="136"/>
      <c r="B398" s="135"/>
      <c r="C398" s="134"/>
      <c r="D398" s="133"/>
    </row>
    <row r="399" spans="1:4">
      <c r="A399" s="136"/>
      <c r="B399" s="135"/>
      <c r="C399" s="134"/>
      <c r="D399" s="133"/>
    </row>
    <row r="400" spans="1:4">
      <c r="A400" s="136"/>
      <c r="B400" s="135"/>
      <c r="C400" s="134"/>
      <c r="D400" s="133"/>
    </row>
    <row r="401" spans="1:4">
      <c r="A401" s="136"/>
      <c r="B401" s="135"/>
      <c r="C401" s="134"/>
      <c r="D401" s="133"/>
    </row>
    <row r="402" spans="1:4">
      <c r="A402" s="136"/>
      <c r="B402" s="135"/>
      <c r="C402" s="134"/>
      <c r="D402" s="133"/>
    </row>
    <row r="403" spans="1:4">
      <c r="A403" s="136"/>
      <c r="B403" s="135"/>
      <c r="C403" s="134"/>
      <c r="D403" s="133"/>
    </row>
    <row r="404" spans="1:4">
      <c r="A404" s="136"/>
      <c r="B404" s="135"/>
      <c r="C404" s="134"/>
      <c r="D404" s="133"/>
    </row>
    <row r="405" spans="1:4">
      <c r="A405" s="136"/>
      <c r="B405" s="135"/>
      <c r="C405" s="134"/>
      <c r="D405" s="133"/>
    </row>
    <row r="406" spans="1:4">
      <c r="A406" s="136"/>
      <c r="B406" s="135"/>
      <c r="C406" s="134"/>
      <c r="D406" s="133"/>
    </row>
    <row r="407" spans="1:4">
      <c r="A407" s="136"/>
      <c r="B407" s="135"/>
      <c r="C407" s="134"/>
      <c r="D407" s="133"/>
    </row>
    <row r="408" spans="1:4">
      <c r="A408" s="136"/>
      <c r="B408" s="135"/>
      <c r="C408" s="134"/>
      <c r="D408" s="133"/>
    </row>
    <row r="409" spans="1:4">
      <c r="A409" s="136"/>
      <c r="B409" s="135"/>
      <c r="C409" s="134"/>
      <c r="D409" s="133"/>
    </row>
    <row r="410" spans="1:4">
      <c r="A410" s="136"/>
      <c r="B410" s="135"/>
      <c r="C410" s="134"/>
      <c r="D410" s="133"/>
    </row>
    <row r="411" spans="1:4">
      <c r="A411" s="136"/>
      <c r="B411" s="135"/>
      <c r="C411" s="134"/>
      <c r="D411" s="133"/>
    </row>
    <row r="412" spans="1:4">
      <c r="A412" s="136"/>
      <c r="B412" s="135"/>
      <c r="C412" s="134"/>
      <c r="D412" s="133"/>
    </row>
    <row r="413" spans="1:4">
      <c r="A413" s="136"/>
      <c r="B413" s="135"/>
      <c r="C413" s="134"/>
      <c r="D413" s="133"/>
    </row>
    <row r="414" spans="1:4">
      <c r="A414" s="136"/>
      <c r="B414" s="135"/>
      <c r="C414" s="134"/>
      <c r="D414" s="133"/>
    </row>
    <row r="415" spans="1:4">
      <c r="A415" s="136"/>
      <c r="B415" s="135"/>
      <c r="C415" s="134"/>
      <c r="D415" s="133"/>
    </row>
    <row r="416" spans="1:4">
      <c r="A416" s="136"/>
      <c r="B416" s="135"/>
      <c r="C416" s="134"/>
      <c r="D416" s="133"/>
    </row>
    <row r="417" spans="1:4">
      <c r="A417" s="136"/>
      <c r="B417" s="135"/>
      <c r="C417" s="134"/>
      <c r="D417" s="133"/>
    </row>
    <row r="418" spans="1:4">
      <c r="A418" s="136"/>
      <c r="B418" s="135"/>
      <c r="C418" s="134"/>
      <c r="D418" s="133"/>
    </row>
    <row r="419" spans="1:4">
      <c r="A419" s="136"/>
      <c r="B419" s="135"/>
      <c r="C419" s="134"/>
      <c r="D419" s="133"/>
    </row>
    <row r="420" spans="1:4">
      <c r="A420" s="136"/>
      <c r="B420" s="135"/>
      <c r="C420" s="134"/>
      <c r="D420" s="133"/>
    </row>
    <row r="421" spans="1:4">
      <c r="A421" s="136"/>
      <c r="B421" s="135"/>
      <c r="C421" s="134"/>
      <c r="D421" s="133"/>
    </row>
    <row r="422" spans="1:4">
      <c r="A422" s="136"/>
      <c r="B422" s="135"/>
      <c r="C422" s="134"/>
      <c r="D422" s="133"/>
    </row>
    <row r="423" spans="1:4">
      <c r="A423" s="136"/>
      <c r="B423" s="135"/>
      <c r="C423" s="134"/>
      <c r="D423" s="133"/>
    </row>
    <row r="424" spans="1:4">
      <c r="A424" s="136"/>
      <c r="B424" s="135"/>
      <c r="C424" s="134"/>
      <c r="D424" s="133"/>
    </row>
    <row r="425" spans="1:4">
      <c r="A425" s="136"/>
      <c r="B425" s="135"/>
      <c r="C425" s="134"/>
      <c r="D425" s="133"/>
    </row>
    <row r="426" spans="1:4">
      <c r="A426" s="136"/>
      <c r="B426" s="135"/>
      <c r="C426" s="134"/>
      <c r="D426" s="133"/>
    </row>
    <row r="427" spans="1:4">
      <c r="A427" s="136"/>
      <c r="B427" s="135"/>
      <c r="C427" s="134"/>
      <c r="D427" s="133"/>
    </row>
    <row r="428" spans="1:4">
      <c r="A428" s="136"/>
      <c r="B428" s="135"/>
      <c r="C428" s="134"/>
      <c r="D428" s="133"/>
    </row>
    <row r="429" spans="1:4">
      <c r="A429" s="136"/>
      <c r="B429" s="135"/>
      <c r="C429" s="134"/>
      <c r="D429" s="133"/>
    </row>
    <row r="430" spans="1:4">
      <c r="A430" s="136"/>
      <c r="B430" s="135"/>
      <c r="C430" s="134"/>
      <c r="D430" s="133"/>
    </row>
    <row r="431" spans="1:4">
      <c r="A431" s="136"/>
      <c r="B431" s="135"/>
      <c r="C431" s="134"/>
      <c r="D431" s="133"/>
    </row>
    <row r="432" spans="1:4">
      <c r="A432" s="136"/>
      <c r="B432" s="135"/>
      <c r="C432" s="134"/>
      <c r="D432" s="133"/>
    </row>
    <row r="433" spans="1:4">
      <c r="A433" s="136"/>
      <c r="B433" s="135"/>
      <c r="C433" s="134"/>
      <c r="D433" s="133"/>
    </row>
    <row r="434" spans="1:4">
      <c r="A434" s="136"/>
      <c r="B434" s="135"/>
      <c r="C434" s="134"/>
      <c r="D434" s="133"/>
    </row>
    <row r="435" spans="1:4">
      <c r="A435" s="136"/>
      <c r="B435" s="135"/>
      <c r="C435" s="134"/>
      <c r="D435" s="133"/>
    </row>
    <row r="436" spans="1:4">
      <c r="A436" s="136"/>
      <c r="B436" s="135"/>
      <c r="C436" s="134"/>
      <c r="D436" s="133"/>
    </row>
    <row r="437" spans="1:4">
      <c r="A437" s="136"/>
      <c r="B437" s="135"/>
      <c r="C437" s="134"/>
      <c r="D437" s="133"/>
    </row>
    <row r="438" spans="1:4">
      <c r="A438" s="136"/>
      <c r="B438" s="135"/>
      <c r="C438" s="134"/>
      <c r="D438" s="133"/>
    </row>
    <row r="439" spans="1:4">
      <c r="A439" s="136"/>
      <c r="B439" s="135"/>
      <c r="C439" s="134"/>
      <c r="D439" s="133"/>
    </row>
    <row r="440" spans="1:4">
      <c r="A440" s="136"/>
      <c r="B440" s="135"/>
      <c r="C440" s="134"/>
      <c r="D440" s="133"/>
    </row>
    <row r="441" spans="1:4">
      <c r="A441" s="136"/>
      <c r="B441" s="135"/>
      <c r="C441" s="134"/>
      <c r="D441" s="133"/>
    </row>
    <row r="442" spans="1:4">
      <c r="A442" s="136"/>
      <c r="B442" s="135"/>
      <c r="C442" s="134"/>
      <c r="D442" s="133"/>
    </row>
    <row r="443" spans="1:4">
      <c r="A443" s="136"/>
      <c r="B443" s="135"/>
      <c r="C443" s="134"/>
      <c r="D443" s="133"/>
    </row>
    <row r="444" spans="1:4">
      <c r="A444" s="136"/>
      <c r="B444" s="135"/>
      <c r="C444" s="134"/>
      <c r="D444" s="133"/>
    </row>
    <row r="445" spans="1:4">
      <c r="A445" s="136"/>
      <c r="B445" s="135"/>
      <c r="C445" s="134"/>
      <c r="D445" s="133"/>
    </row>
    <row r="446" spans="1:4">
      <c r="A446" s="136"/>
      <c r="B446" s="135"/>
      <c r="C446" s="134"/>
      <c r="D446" s="133"/>
    </row>
    <row r="447" spans="1:4">
      <c r="A447" s="136"/>
      <c r="B447" s="135"/>
      <c r="C447" s="134"/>
      <c r="D447" s="133"/>
    </row>
    <row r="448" spans="1:4">
      <c r="A448" s="136"/>
      <c r="B448" s="135"/>
      <c r="C448" s="134"/>
      <c r="D448" s="133"/>
    </row>
    <row r="449" spans="1:4">
      <c r="A449" s="136"/>
      <c r="B449" s="135"/>
      <c r="C449" s="134"/>
      <c r="D449" s="133"/>
    </row>
    <row r="450" spans="1:4">
      <c r="A450" s="136"/>
      <c r="B450" s="135"/>
      <c r="C450" s="134"/>
      <c r="D450" s="133"/>
    </row>
    <row r="451" spans="1:4">
      <c r="A451" s="136"/>
      <c r="B451" s="135"/>
      <c r="C451" s="134"/>
      <c r="D451" s="133"/>
    </row>
    <row r="452" spans="1:4">
      <c r="A452" s="136"/>
      <c r="B452" s="135"/>
      <c r="C452" s="134"/>
      <c r="D452" s="133"/>
    </row>
    <row r="453" spans="1:4">
      <c r="A453" s="136"/>
      <c r="B453" s="135"/>
      <c r="C453" s="134"/>
      <c r="D453" s="133"/>
    </row>
    <row r="454" spans="1:4">
      <c r="A454" s="136"/>
      <c r="B454" s="135"/>
      <c r="C454" s="134"/>
      <c r="D454" s="133"/>
    </row>
    <row r="455" spans="1:4">
      <c r="A455" s="136"/>
      <c r="B455" s="135"/>
      <c r="C455" s="134"/>
      <c r="D455" s="133"/>
    </row>
    <row r="456" spans="1:4">
      <c r="A456" s="136"/>
      <c r="B456" s="135"/>
      <c r="C456" s="134"/>
      <c r="D456" s="133"/>
    </row>
    <row r="457" spans="1:4">
      <c r="A457" s="136"/>
      <c r="B457" s="135"/>
      <c r="C457" s="134"/>
      <c r="D457" s="133"/>
    </row>
    <row r="458" spans="1:4">
      <c r="A458" s="136"/>
      <c r="B458" s="135"/>
      <c r="C458" s="134"/>
      <c r="D458" s="133"/>
    </row>
    <row r="459" spans="1:4">
      <c r="A459" s="136"/>
      <c r="B459" s="135"/>
      <c r="C459" s="134"/>
      <c r="D459" s="133"/>
    </row>
    <row r="460" spans="1:4">
      <c r="A460" s="136"/>
      <c r="B460" s="135"/>
      <c r="C460" s="134"/>
      <c r="D460" s="133"/>
    </row>
    <row r="461" spans="1:4">
      <c r="A461" s="136"/>
      <c r="B461" s="135"/>
      <c r="C461" s="134"/>
      <c r="D461" s="133"/>
    </row>
    <row r="462" spans="1:4">
      <c r="A462" s="136"/>
      <c r="B462" s="135"/>
      <c r="C462" s="134"/>
      <c r="D462" s="133"/>
    </row>
    <row r="463" spans="1:4">
      <c r="A463" s="136"/>
      <c r="B463" s="135"/>
      <c r="C463" s="134"/>
      <c r="D463" s="133"/>
    </row>
    <row r="464" spans="1:4">
      <c r="A464" s="136"/>
      <c r="B464" s="135"/>
      <c r="C464" s="134"/>
      <c r="D464" s="133"/>
    </row>
    <row r="465" spans="1:4">
      <c r="A465" s="136"/>
      <c r="B465" s="135"/>
      <c r="C465" s="134"/>
      <c r="D465" s="133"/>
    </row>
    <row r="466" spans="1:4">
      <c r="A466" s="136"/>
      <c r="B466" s="135"/>
      <c r="C466" s="134"/>
      <c r="D466" s="133"/>
    </row>
    <row r="467" spans="1:4">
      <c r="A467" s="136"/>
      <c r="B467" s="135"/>
      <c r="C467" s="134"/>
      <c r="D467" s="133"/>
    </row>
    <row r="468" spans="1:4">
      <c r="A468" s="136"/>
      <c r="B468" s="135"/>
      <c r="C468" s="134"/>
      <c r="D468" s="133"/>
    </row>
    <row r="469" spans="1:4">
      <c r="A469" s="136"/>
      <c r="B469" s="135"/>
      <c r="C469" s="134"/>
      <c r="D469" s="133"/>
    </row>
    <row r="470" spans="1:4">
      <c r="A470" s="136"/>
      <c r="B470" s="135"/>
      <c r="C470" s="134"/>
      <c r="D470" s="133"/>
    </row>
    <row r="471" spans="1:4">
      <c r="A471" s="136"/>
      <c r="B471" s="135"/>
      <c r="C471" s="134"/>
      <c r="D471" s="133"/>
    </row>
    <row r="472" spans="1:4">
      <c r="A472" s="136"/>
      <c r="B472" s="135"/>
      <c r="C472" s="134"/>
      <c r="D472" s="133"/>
    </row>
    <row r="473" spans="1:4">
      <c r="A473" s="136"/>
      <c r="B473" s="135"/>
      <c r="C473" s="134"/>
      <c r="D473" s="133"/>
    </row>
    <row r="474" spans="1:4">
      <c r="A474" s="136"/>
      <c r="B474" s="135"/>
      <c r="C474" s="134"/>
      <c r="D474" s="133"/>
    </row>
    <row r="475" spans="1:4">
      <c r="A475" s="136"/>
      <c r="B475" s="135"/>
      <c r="C475" s="134"/>
      <c r="D475" s="133"/>
    </row>
    <row r="476" spans="1:4">
      <c r="A476" s="136"/>
      <c r="B476" s="135"/>
      <c r="C476" s="134"/>
      <c r="D476" s="133"/>
    </row>
    <row r="477" spans="1:4">
      <c r="A477" s="136"/>
      <c r="B477" s="135"/>
      <c r="C477" s="134"/>
      <c r="D477" s="133"/>
    </row>
    <row r="478" spans="1:4">
      <c r="A478" s="136"/>
      <c r="B478" s="135"/>
      <c r="C478" s="134"/>
      <c r="D478" s="133"/>
    </row>
    <row r="479" spans="1:4">
      <c r="A479" s="136"/>
      <c r="B479" s="135"/>
      <c r="C479" s="134"/>
      <c r="D479" s="133"/>
    </row>
    <row r="480" spans="1:4">
      <c r="A480" s="136"/>
      <c r="B480" s="135"/>
      <c r="C480" s="134"/>
      <c r="D480" s="133"/>
    </row>
    <row r="481" spans="1:4">
      <c r="A481" s="136"/>
      <c r="B481" s="135"/>
      <c r="C481" s="134"/>
      <c r="D481" s="133"/>
    </row>
    <row r="482" spans="1:4">
      <c r="A482" s="136"/>
      <c r="B482" s="135"/>
      <c r="C482" s="134"/>
      <c r="D482" s="133"/>
    </row>
    <row r="483" spans="1:4">
      <c r="A483" s="136"/>
      <c r="B483" s="135"/>
      <c r="C483" s="134"/>
      <c r="D483" s="133"/>
    </row>
    <row r="484" spans="1:4">
      <c r="A484" s="136"/>
      <c r="B484" s="135"/>
      <c r="C484" s="134"/>
      <c r="D484" s="133"/>
    </row>
    <row r="485" spans="1:4">
      <c r="A485" s="136"/>
      <c r="B485" s="135"/>
      <c r="C485" s="134"/>
      <c r="D485" s="133"/>
    </row>
    <row r="486" spans="1:4">
      <c r="A486" s="136"/>
      <c r="B486" s="135"/>
      <c r="C486" s="134"/>
      <c r="D486" s="133"/>
    </row>
    <row r="487" spans="1:4">
      <c r="A487" s="136"/>
      <c r="B487" s="135"/>
      <c r="C487" s="134"/>
      <c r="D487" s="133"/>
    </row>
    <row r="488" spans="1:4">
      <c r="A488" s="136"/>
      <c r="B488" s="135"/>
      <c r="C488" s="134"/>
      <c r="D488" s="133"/>
    </row>
    <row r="489" spans="1:4">
      <c r="A489" s="136"/>
      <c r="B489" s="135"/>
      <c r="C489" s="134"/>
      <c r="D489" s="133"/>
    </row>
    <row r="490" spans="1:4">
      <c r="A490" s="136"/>
      <c r="B490" s="135"/>
      <c r="C490" s="134"/>
      <c r="D490" s="133"/>
    </row>
    <row r="491" spans="1:4">
      <c r="A491" s="136"/>
      <c r="B491" s="135"/>
      <c r="C491" s="134"/>
      <c r="D491" s="133"/>
    </row>
    <row r="492" spans="1:4">
      <c r="A492" s="136"/>
      <c r="B492" s="135"/>
      <c r="C492" s="134"/>
      <c r="D492" s="133"/>
    </row>
    <row r="493" spans="1:4">
      <c r="A493" s="136"/>
      <c r="B493" s="135"/>
      <c r="C493" s="134"/>
      <c r="D493" s="133"/>
    </row>
    <row r="494" spans="1:4">
      <c r="A494" s="136"/>
      <c r="B494" s="135"/>
      <c r="C494" s="134"/>
      <c r="D494" s="133"/>
    </row>
    <row r="495" spans="1:4">
      <c r="A495" s="136"/>
      <c r="B495" s="135"/>
      <c r="C495" s="134"/>
      <c r="D495" s="133"/>
    </row>
    <row r="496" spans="1:4">
      <c r="A496" s="136"/>
      <c r="B496" s="135"/>
      <c r="C496" s="134"/>
      <c r="D496" s="133"/>
    </row>
    <row r="497" spans="1:4">
      <c r="A497" s="136"/>
      <c r="B497" s="135"/>
      <c r="C497" s="134"/>
      <c r="D497" s="133"/>
    </row>
    <row r="498" spans="1:4">
      <c r="A498" s="136"/>
      <c r="B498" s="135"/>
      <c r="C498" s="134"/>
      <c r="D498" s="133"/>
    </row>
    <row r="499" spans="1:4">
      <c r="A499" s="136"/>
      <c r="B499" s="135"/>
      <c r="C499" s="134"/>
      <c r="D499" s="133"/>
    </row>
    <row r="500" spans="1:4">
      <c r="A500" s="136"/>
      <c r="B500" s="135"/>
      <c r="C500" s="134"/>
      <c r="D500" s="133"/>
    </row>
    <row r="501" spans="1:4">
      <c r="A501" s="136"/>
      <c r="B501" s="135"/>
      <c r="C501" s="134"/>
      <c r="D501" s="133"/>
    </row>
    <row r="502" spans="1:4">
      <c r="A502" s="136"/>
      <c r="B502" s="135"/>
      <c r="C502" s="134"/>
      <c r="D502" s="133"/>
    </row>
    <row r="503" spans="1:4">
      <c r="A503" s="136"/>
      <c r="B503" s="135"/>
      <c r="C503" s="134"/>
      <c r="D503" s="133"/>
    </row>
    <row r="504" spans="1:4">
      <c r="A504" s="136"/>
      <c r="B504" s="135"/>
      <c r="C504" s="134"/>
      <c r="D504" s="133"/>
    </row>
    <row r="505" spans="1:4">
      <c r="A505" s="136"/>
      <c r="B505" s="135"/>
      <c r="C505" s="134"/>
      <c r="D505" s="133"/>
    </row>
    <row r="506" spans="1:4">
      <c r="A506" s="136"/>
      <c r="B506" s="135"/>
      <c r="C506" s="134"/>
      <c r="D506" s="133"/>
    </row>
    <row r="507" spans="1:4">
      <c r="A507" s="136"/>
      <c r="B507" s="135"/>
      <c r="C507" s="134"/>
      <c r="D507" s="133"/>
    </row>
    <row r="508" spans="1:4">
      <c r="A508" s="136"/>
      <c r="B508" s="135"/>
      <c r="C508" s="134"/>
      <c r="D508" s="133"/>
    </row>
    <row r="509" spans="1:4">
      <c r="A509" s="136"/>
      <c r="B509" s="135"/>
      <c r="C509" s="134"/>
      <c r="D509" s="133"/>
    </row>
    <row r="510" spans="1:4">
      <c r="A510" s="136"/>
      <c r="B510" s="135"/>
      <c r="C510" s="134"/>
      <c r="D510" s="133"/>
    </row>
    <row r="511" spans="1:4">
      <c r="A511" s="136"/>
      <c r="B511" s="135"/>
      <c r="C511" s="134"/>
      <c r="D511" s="133"/>
    </row>
    <row r="512" spans="1:4">
      <c r="A512" s="136"/>
      <c r="B512" s="135"/>
      <c r="C512" s="134"/>
      <c r="D512" s="133"/>
    </row>
    <row r="513" spans="1:4">
      <c r="A513" s="136"/>
      <c r="B513" s="135"/>
      <c r="C513" s="134"/>
      <c r="D513" s="133"/>
    </row>
    <row r="514" spans="1:4">
      <c r="A514" s="136"/>
      <c r="B514" s="135"/>
      <c r="C514" s="134"/>
      <c r="D514" s="133"/>
    </row>
    <row r="515" spans="1:4">
      <c r="A515" s="136"/>
      <c r="B515" s="135"/>
      <c r="C515" s="134"/>
      <c r="D515" s="133"/>
    </row>
    <row r="516" spans="1:4">
      <c r="A516" s="136"/>
      <c r="B516" s="135"/>
      <c r="C516" s="134"/>
      <c r="D516" s="133"/>
    </row>
    <row r="517" spans="1:4">
      <c r="A517" s="136"/>
      <c r="B517" s="135"/>
      <c r="C517" s="134"/>
      <c r="D517" s="133"/>
    </row>
    <row r="518" spans="1:4">
      <c r="A518" s="136"/>
      <c r="B518" s="135"/>
      <c r="C518" s="134"/>
      <c r="D518" s="133"/>
    </row>
    <row r="519" spans="1:4">
      <c r="A519" s="136"/>
      <c r="B519" s="135"/>
      <c r="C519" s="134"/>
      <c r="D519" s="133"/>
    </row>
    <row r="520" spans="1:4">
      <c r="A520" s="136"/>
      <c r="B520" s="135"/>
      <c r="C520" s="134"/>
      <c r="D520" s="133"/>
    </row>
    <row r="521" spans="1:4">
      <c r="A521" s="136"/>
      <c r="B521" s="135"/>
      <c r="C521" s="134"/>
      <c r="D521" s="133"/>
    </row>
    <row r="522" spans="1:4">
      <c r="A522" s="136"/>
      <c r="B522" s="135"/>
      <c r="C522" s="134"/>
      <c r="D522" s="133"/>
    </row>
    <row r="523" spans="1:4">
      <c r="A523" s="136"/>
      <c r="B523" s="135"/>
      <c r="C523" s="134"/>
      <c r="D523" s="133"/>
    </row>
    <row r="524" spans="1:4">
      <c r="A524" s="136"/>
      <c r="B524" s="135"/>
      <c r="C524" s="134"/>
      <c r="D524" s="133"/>
    </row>
    <row r="525" spans="1:4">
      <c r="A525" s="136"/>
      <c r="B525" s="135"/>
      <c r="C525" s="134"/>
      <c r="D525" s="133"/>
    </row>
    <row r="526" spans="1:4">
      <c r="A526" s="136"/>
      <c r="B526" s="135"/>
      <c r="C526" s="134"/>
      <c r="D526" s="133"/>
    </row>
    <row r="527" spans="1:4">
      <c r="A527" s="136"/>
      <c r="B527" s="135"/>
      <c r="C527" s="134"/>
      <c r="D527" s="133"/>
    </row>
    <row r="528" spans="1:4">
      <c r="A528" s="136"/>
      <c r="B528" s="135"/>
      <c r="C528" s="134"/>
      <c r="D528" s="133"/>
    </row>
    <row r="529" spans="1:4">
      <c r="A529" s="136"/>
      <c r="B529" s="135"/>
      <c r="C529" s="134"/>
      <c r="D529" s="133"/>
    </row>
    <row r="530" spans="1:4">
      <c r="A530" s="136"/>
      <c r="B530" s="135"/>
      <c r="C530" s="134"/>
      <c r="D530" s="133"/>
    </row>
    <row r="531" spans="1:4">
      <c r="A531" s="136"/>
      <c r="B531" s="135"/>
      <c r="C531" s="134"/>
      <c r="D531" s="133"/>
    </row>
    <row r="532" spans="1:4">
      <c r="A532" s="136"/>
      <c r="B532" s="135"/>
      <c r="C532" s="134"/>
      <c r="D532" s="133"/>
    </row>
    <row r="533" spans="1:4">
      <c r="A533" s="136"/>
      <c r="B533" s="135"/>
      <c r="C533" s="134"/>
      <c r="D533" s="133"/>
    </row>
    <row r="534" spans="1:4">
      <c r="A534" s="136"/>
      <c r="B534" s="135"/>
      <c r="C534" s="134"/>
      <c r="D534" s="133"/>
    </row>
    <row r="535" spans="1:4">
      <c r="A535" s="136"/>
      <c r="B535" s="135"/>
      <c r="C535" s="134"/>
      <c r="D535" s="133"/>
    </row>
    <row r="536" spans="1:4">
      <c r="A536" s="136"/>
      <c r="B536" s="135"/>
      <c r="C536" s="134"/>
      <c r="D536" s="133"/>
    </row>
    <row r="537" spans="1:4">
      <c r="A537" s="136"/>
      <c r="B537" s="135"/>
      <c r="C537" s="134"/>
      <c r="D537" s="133"/>
    </row>
    <row r="538" spans="1:4">
      <c r="A538" s="136"/>
      <c r="B538" s="135"/>
      <c r="C538" s="134"/>
      <c r="D538" s="133"/>
    </row>
    <row r="539" spans="1:4">
      <c r="A539" s="136"/>
      <c r="B539" s="135"/>
      <c r="C539" s="134"/>
      <c r="D539" s="133"/>
    </row>
    <row r="540" spans="1:4">
      <c r="A540" s="136"/>
      <c r="B540" s="135"/>
      <c r="C540" s="134"/>
      <c r="D540" s="133"/>
    </row>
    <row r="541" spans="1:4">
      <c r="A541" s="136"/>
      <c r="B541" s="135"/>
      <c r="C541" s="134"/>
      <c r="D541" s="133"/>
    </row>
    <row r="542" spans="1:4">
      <c r="A542" s="136"/>
      <c r="B542" s="135"/>
      <c r="C542" s="134"/>
      <c r="D542" s="133"/>
    </row>
    <row r="543" spans="1:4">
      <c r="A543" s="136"/>
      <c r="B543" s="135"/>
      <c r="C543" s="134"/>
      <c r="D543" s="133"/>
    </row>
    <row r="544" spans="1:4">
      <c r="A544" s="136"/>
      <c r="B544" s="135"/>
      <c r="C544" s="134"/>
      <c r="D544" s="133"/>
    </row>
    <row r="545" spans="1:4">
      <c r="A545" s="136"/>
      <c r="B545" s="135"/>
      <c r="C545" s="134"/>
      <c r="D545" s="133"/>
    </row>
    <row r="546" spans="1:4">
      <c r="A546" s="136"/>
      <c r="B546" s="135"/>
      <c r="C546" s="134"/>
      <c r="D546" s="133"/>
    </row>
    <row r="547" spans="1:4">
      <c r="A547" s="136"/>
      <c r="B547" s="135"/>
      <c r="C547" s="134"/>
      <c r="D547" s="133"/>
    </row>
    <row r="548" spans="1:4">
      <c r="A548" s="136"/>
      <c r="B548" s="135"/>
      <c r="C548" s="134"/>
      <c r="D548" s="133"/>
    </row>
    <row r="549" spans="1:4">
      <c r="A549" s="136"/>
      <c r="B549" s="135"/>
      <c r="C549" s="134"/>
      <c r="D549" s="133"/>
    </row>
    <row r="550" spans="1:4">
      <c r="A550" s="136"/>
      <c r="B550" s="135"/>
      <c r="C550" s="134"/>
      <c r="D550" s="133"/>
    </row>
    <row r="551" spans="1:4">
      <c r="A551" s="136"/>
      <c r="B551" s="135"/>
      <c r="C551" s="134"/>
      <c r="D551" s="133"/>
    </row>
    <row r="552" spans="1:4">
      <c r="A552" s="136"/>
      <c r="B552" s="135"/>
      <c r="C552" s="134"/>
      <c r="D552" s="133"/>
    </row>
    <row r="553" spans="1:4">
      <c r="A553" s="136"/>
      <c r="B553" s="135"/>
      <c r="C553" s="134"/>
      <c r="D553" s="133"/>
    </row>
    <row r="554" spans="1:4">
      <c r="A554" s="136"/>
      <c r="B554" s="135"/>
      <c r="C554" s="134"/>
      <c r="D554" s="133"/>
    </row>
    <row r="555" spans="1:4">
      <c r="A555" s="136"/>
      <c r="B555" s="135"/>
      <c r="C555" s="134"/>
      <c r="D555" s="133"/>
    </row>
    <row r="556" spans="1:4">
      <c r="A556" s="136"/>
      <c r="B556" s="135"/>
      <c r="C556" s="134"/>
      <c r="D556" s="133"/>
    </row>
    <row r="557" spans="1:4">
      <c r="A557" s="136"/>
      <c r="B557" s="135"/>
      <c r="C557" s="134"/>
      <c r="D557" s="133"/>
    </row>
    <row r="558" spans="1:4">
      <c r="A558" s="136"/>
      <c r="B558" s="135"/>
      <c r="C558" s="134"/>
      <c r="D558" s="133"/>
    </row>
    <row r="559" spans="1:4">
      <c r="A559" s="136"/>
      <c r="B559" s="135"/>
      <c r="C559" s="134"/>
      <c r="D559" s="133"/>
    </row>
    <row r="560" spans="1:4">
      <c r="A560" s="136"/>
      <c r="B560" s="135"/>
      <c r="C560" s="134"/>
      <c r="D560" s="133"/>
    </row>
    <row r="561" spans="1:4">
      <c r="A561" s="136"/>
      <c r="B561" s="135"/>
      <c r="C561" s="134"/>
      <c r="D561" s="133"/>
    </row>
    <row r="562" spans="1:4">
      <c r="A562" s="136"/>
      <c r="B562" s="135"/>
      <c r="C562" s="134"/>
      <c r="D562" s="133"/>
    </row>
    <row r="563" spans="1:4">
      <c r="A563" s="136"/>
      <c r="B563" s="135"/>
      <c r="C563" s="134"/>
      <c r="D563" s="133"/>
    </row>
    <row r="564" spans="1:4">
      <c r="A564" s="136"/>
      <c r="B564" s="135"/>
      <c r="C564" s="134"/>
      <c r="D564" s="133"/>
    </row>
    <row r="565" spans="1:4">
      <c r="A565" s="136"/>
      <c r="B565" s="135"/>
      <c r="C565" s="134"/>
      <c r="D565" s="133"/>
    </row>
    <row r="566" spans="1:4">
      <c r="A566" s="136"/>
      <c r="B566" s="135"/>
      <c r="C566" s="134"/>
      <c r="D566" s="133"/>
    </row>
    <row r="567" spans="1:4">
      <c r="A567" s="136"/>
      <c r="B567" s="135"/>
      <c r="C567" s="134"/>
      <c r="D567" s="133"/>
    </row>
    <row r="568" spans="1:4">
      <c r="A568" s="136"/>
      <c r="B568" s="135"/>
      <c r="C568" s="134"/>
      <c r="D568" s="133"/>
    </row>
    <row r="569" spans="1:4">
      <c r="A569" s="136"/>
      <c r="B569" s="135"/>
      <c r="C569" s="134"/>
      <c r="D569" s="133"/>
    </row>
    <row r="570" spans="1:4">
      <c r="A570" s="136"/>
      <c r="B570" s="135"/>
      <c r="C570" s="134"/>
      <c r="D570" s="133"/>
    </row>
    <row r="571" spans="1:4">
      <c r="A571" s="136"/>
      <c r="B571" s="135"/>
      <c r="C571" s="134"/>
      <c r="D571" s="133"/>
    </row>
    <row r="572" spans="1:4">
      <c r="A572" s="136"/>
      <c r="B572" s="135"/>
      <c r="C572" s="134"/>
      <c r="D572" s="133"/>
    </row>
    <row r="573" spans="1:4">
      <c r="A573" s="136"/>
      <c r="B573" s="135"/>
      <c r="C573" s="134"/>
      <c r="D573" s="133"/>
    </row>
    <row r="574" spans="1:4">
      <c r="A574" s="136"/>
      <c r="B574" s="135"/>
      <c r="C574" s="134"/>
      <c r="D574" s="133"/>
    </row>
    <row r="575" spans="1:4">
      <c r="A575" s="136"/>
      <c r="B575" s="135"/>
      <c r="C575" s="134"/>
      <c r="D575" s="133"/>
    </row>
    <row r="576" spans="1:4">
      <c r="A576" s="136"/>
      <c r="B576" s="135"/>
      <c r="C576" s="134"/>
      <c r="D576" s="133"/>
    </row>
    <row r="577" spans="1:4">
      <c r="A577" s="136"/>
      <c r="B577" s="135"/>
      <c r="C577" s="134"/>
      <c r="D577" s="133"/>
    </row>
    <row r="578" spans="1:4">
      <c r="A578" s="136"/>
      <c r="B578" s="135"/>
      <c r="C578" s="134"/>
      <c r="D578" s="133"/>
    </row>
    <row r="579" spans="1:4">
      <c r="A579" s="136"/>
      <c r="B579" s="135"/>
      <c r="C579" s="134"/>
      <c r="D579" s="133"/>
    </row>
    <row r="580" spans="1:4">
      <c r="A580" s="136"/>
      <c r="B580" s="135"/>
      <c r="C580" s="134"/>
      <c r="D580" s="133"/>
    </row>
    <row r="581" spans="1:4">
      <c r="A581" s="136"/>
      <c r="B581" s="135"/>
      <c r="C581" s="134"/>
      <c r="D581" s="133"/>
    </row>
    <row r="582" spans="1:4">
      <c r="A582" s="136"/>
      <c r="B582" s="135"/>
      <c r="C582" s="134"/>
      <c r="D582" s="133"/>
    </row>
    <row r="583" spans="1:4">
      <c r="A583" s="136"/>
      <c r="B583" s="135"/>
      <c r="C583" s="134"/>
      <c r="D583" s="133"/>
    </row>
    <row r="584" spans="1:4">
      <c r="A584" s="136"/>
      <c r="B584" s="135"/>
      <c r="C584" s="134"/>
      <c r="D584" s="133"/>
    </row>
    <row r="585" spans="1:4">
      <c r="A585" s="136"/>
      <c r="B585" s="135"/>
      <c r="C585" s="134"/>
      <c r="D585" s="133"/>
    </row>
    <row r="586" spans="1:4">
      <c r="A586" s="136"/>
      <c r="B586" s="135"/>
      <c r="C586" s="134"/>
      <c r="D586" s="133"/>
    </row>
    <row r="587" spans="1:4">
      <c r="A587" s="136"/>
      <c r="B587" s="135"/>
      <c r="C587" s="134"/>
      <c r="D587" s="133"/>
    </row>
    <row r="588" spans="1:4">
      <c r="A588" s="136"/>
      <c r="B588" s="135"/>
      <c r="C588" s="134"/>
      <c r="D588" s="133"/>
    </row>
    <row r="589" spans="1:4">
      <c r="A589" s="136"/>
      <c r="B589" s="135"/>
      <c r="C589" s="134"/>
      <c r="D589" s="133"/>
    </row>
    <row r="590" spans="1:4">
      <c r="A590" s="136"/>
      <c r="B590" s="135"/>
      <c r="C590" s="134"/>
      <c r="D590" s="133"/>
    </row>
    <row r="591" spans="1:4">
      <c r="A591" s="136"/>
      <c r="B591" s="135"/>
      <c r="C591" s="134"/>
      <c r="D591" s="133"/>
    </row>
    <row r="592" spans="1:4">
      <c r="A592" s="136"/>
      <c r="B592" s="135"/>
      <c r="C592" s="134"/>
      <c r="D592" s="133"/>
    </row>
    <row r="593" spans="1:4">
      <c r="A593" s="136"/>
      <c r="B593" s="135"/>
      <c r="C593" s="134"/>
      <c r="D593" s="133"/>
    </row>
    <row r="594" spans="1:4">
      <c r="A594" s="136"/>
      <c r="B594" s="135"/>
      <c r="C594" s="134"/>
      <c r="D594" s="133"/>
    </row>
    <row r="595" spans="1:4">
      <c r="A595" s="136"/>
      <c r="B595" s="135"/>
      <c r="C595" s="134"/>
      <c r="D595" s="133"/>
    </row>
    <row r="596" spans="1:4">
      <c r="A596" s="136"/>
      <c r="B596" s="135"/>
      <c r="C596" s="134"/>
      <c r="D596" s="133"/>
    </row>
    <row r="597" spans="1:4">
      <c r="A597" s="136"/>
      <c r="B597" s="135"/>
      <c r="C597" s="134"/>
      <c r="D597" s="133"/>
    </row>
    <row r="598" spans="1:4">
      <c r="A598" s="136"/>
      <c r="B598" s="135"/>
      <c r="C598" s="134"/>
      <c r="D598" s="133"/>
    </row>
    <row r="599" spans="1:4">
      <c r="A599" s="136"/>
      <c r="B599" s="135"/>
      <c r="C599" s="134"/>
      <c r="D599" s="133"/>
    </row>
    <row r="600" spans="1:4">
      <c r="A600" s="136"/>
      <c r="B600" s="135"/>
      <c r="C600" s="134"/>
      <c r="D600" s="133"/>
    </row>
    <row r="601" spans="1:4">
      <c r="A601" s="136"/>
      <c r="B601" s="135"/>
      <c r="C601" s="134"/>
      <c r="D601" s="133"/>
    </row>
    <row r="602" spans="1:4">
      <c r="A602" s="136"/>
      <c r="B602" s="135"/>
      <c r="C602" s="134"/>
      <c r="D602" s="133"/>
    </row>
    <row r="603" spans="1:4">
      <c r="A603" s="136"/>
      <c r="B603" s="135"/>
      <c r="C603" s="134"/>
      <c r="D603" s="133"/>
    </row>
    <row r="604" spans="1:4">
      <c r="A604" s="136"/>
      <c r="B604" s="135"/>
      <c r="C604" s="134"/>
      <c r="D604" s="133"/>
    </row>
    <row r="605" spans="1:4">
      <c r="A605" s="136"/>
      <c r="B605" s="135"/>
      <c r="C605" s="134"/>
      <c r="D605" s="133"/>
    </row>
    <row r="606" spans="1:4">
      <c r="A606" s="136"/>
      <c r="B606" s="135"/>
      <c r="C606" s="134"/>
      <c r="D606" s="133"/>
    </row>
    <row r="607" spans="1:4">
      <c r="A607" s="136"/>
      <c r="B607" s="135"/>
      <c r="C607" s="134"/>
      <c r="D607" s="133"/>
    </row>
    <row r="608" spans="1:4">
      <c r="A608" s="136"/>
      <c r="B608" s="135"/>
      <c r="C608" s="134"/>
      <c r="D608" s="133"/>
    </row>
    <row r="609" spans="1:4">
      <c r="A609" s="136"/>
      <c r="B609" s="135"/>
      <c r="C609" s="134"/>
      <c r="D609" s="133"/>
    </row>
    <row r="610" spans="1:4">
      <c r="A610" s="136"/>
      <c r="B610" s="135"/>
      <c r="C610" s="134"/>
      <c r="D610" s="133"/>
    </row>
    <row r="611" spans="1:4">
      <c r="A611" s="136"/>
      <c r="B611" s="135"/>
      <c r="C611" s="134"/>
      <c r="D611" s="133"/>
    </row>
    <row r="612" spans="1:4">
      <c r="A612" s="136"/>
      <c r="B612" s="135"/>
      <c r="C612" s="134"/>
      <c r="D612" s="133"/>
    </row>
    <row r="613" spans="1:4">
      <c r="A613" s="136"/>
      <c r="B613" s="135"/>
      <c r="C613" s="134"/>
      <c r="D613" s="133"/>
    </row>
    <row r="614" spans="1:4">
      <c r="A614" s="136"/>
      <c r="B614" s="135"/>
      <c r="C614" s="134"/>
      <c r="D614" s="133"/>
    </row>
    <row r="615" spans="1:4">
      <c r="A615" s="136"/>
      <c r="B615" s="135"/>
      <c r="C615" s="134"/>
      <c r="D615" s="133"/>
    </row>
    <row r="616" spans="1:4">
      <c r="A616" s="136"/>
      <c r="B616" s="135"/>
      <c r="C616" s="134"/>
      <c r="D616" s="133"/>
    </row>
    <row r="617" spans="1:4">
      <c r="A617" s="136"/>
      <c r="B617" s="135"/>
      <c r="C617" s="134"/>
      <c r="D617" s="133"/>
    </row>
    <row r="618" spans="1:4">
      <c r="A618" s="136"/>
      <c r="B618" s="135"/>
      <c r="C618" s="134"/>
      <c r="D618" s="133"/>
    </row>
    <row r="619" spans="1:4">
      <c r="A619" s="136"/>
      <c r="B619" s="135"/>
      <c r="C619" s="134"/>
      <c r="D619" s="133"/>
    </row>
    <row r="620" spans="1:4">
      <c r="A620" s="136"/>
      <c r="B620" s="135"/>
      <c r="C620" s="134"/>
      <c r="D620" s="133"/>
    </row>
    <row r="621" spans="1:4">
      <c r="A621" s="136"/>
      <c r="B621" s="135"/>
      <c r="C621" s="134"/>
      <c r="D621" s="133"/>
    </row>
    <row r="622" spans="1:4">
      <c r="A622" s="136"/>
      <c r="B622" s="135"/>
      <c r="C622" s="134"/>
      <c r="D622" s="133"/>
    </row>
    <row r="623" spans="1:4">
      <c r="A623" s="136"/>
      <c r="B623" s="135"/>
      <c r="C623" s="134"/>
      <c r="D623" s="133"/>
    </row>
    <row r="624" spans="1:4">
      <c r="A624" s="136"/>
      <c r="B624" s="135"/>
      <c r="C624" s="134"/>
      <c r="D624" s="133"/>
    </row>
    <row r="625" spans="1:4">
      <c r="A625" s="136"/>
      <c r="B625" s="135"/>
      <c r="C625" s="134"/>
      <c r="D625" s="133"/>
    </row>
    <row r="626" spans="1:4">
      <c r="A626" s="136"/>
      <c r="B626" s="135"/>
      <c r="C626" s="134"/>
      <c r="D626" s="133"/>
    </row>
    <row r="627" spans="1:4">
      <c r="A627" s="136"/>
      <c r="B627" s="135"/>
      <c r="C627" s="134"/>
      <c r="D627" s="133"/>
    </row>
    <row r="628" spans="1:4">
      <c r="A628" s="136"/>
      <c r="B628" s="135"/>
      <c r="C628" s="134"/>
      <c r="D628" s="133"/>
    </row>
    <row r="629" spans="1:4">
      <c r="A629" s="136"/>
      <c r="B629" s="135"/>
      <c r="C629" s="134"/>
      <c r="D629" s="133"/>
    </row>
    <row r="630" spans="1:4">
      <c r="A630" s="136"/>
      <c r="B630" s="135"/>
      <c r="C630" s="134"/>
      <c r="D630" s="133"/>
    </row>
    <row r="631" spans="1:4">
      <c r="A631" s="136"/>
      <c r="B631" s="135"/>
      <c r="C631" s="134"/>
      <c r="D631" s="133"/>
    </row>
    <row r="632" spans="1:4">
      <c r="A632" s="136"/>
      <c r="B632" s="135"/>
      <c r="C632" s="134"/>
      <c r="D632" s="133"/>
    </row>
    <row r="633" spans="1:4">
      <c r="A633" s="136"/>
      <c r="B633" s="135"/>
      <c r="C633" s="134"/>
      <c r="D633" s="133"/>
    </row>
    <row r="634" spans="1:4">
      <c r="A634" s="136"/>
      <c r="B634" s="135"/>
      <c r="C634" s="134"/>
      <c r="D634" s="133"/>
    </row>
    <row r="635" spans="1:4">
      <c r="A635" s="136"/>
      <c r="B635" s="135"/>
      <c r="C635" s="134"/>
      <c r="D635" s="133"/>
    </row>
    <row r="636" spans="1:4">
      <c r="A636" s="136"/>
      <c r="B636" s="135"/>
      <c r="C636" s="134"/>
      <c r="D636" s="133"/>
    </row>
    <row r="637" spans="1:4">
      <c r="A637" s="136"/>
      <c r="B637" s="135"/>
      <c r="C637" s="134"/>
      <c r="D637" s="133"/>
    </row>
    <row r="638" spans="1:4">
      <c r="A638" s="136"/>
      <c r="B638" s="135"/>
      <c r="C638" s="134"/>
      <c r="D638" s="133"/>
    </row>
    <row r="639" spans="1:4">
      <c r="A639" s="136"/>
      <c r="B639" s="135"/>
      <c r="C639" s="134"/>
      <c r="D639" s="133"/>
    </row>
    <row r="640" spans="1:4">
      <c r="A640" s="136"/>
      <c r="B640" s="135"/>
      <c r="C640" s="134"/>
      <c r="D640" s="133"/>
    </row>
    <row r="641" spans="1:4">
      <c r="A641" s="136"/>
      <c r="B641" s="135"/>
      <c r="C641" s="134"/>
      <c r="D641" s="133"/>
    </row>
    <row r="642" spans="1:4">
      <c r="A642" s="136"/>
      <c r="B642" s="135"/>
      <c r="C642" s="134"/>
      <c r="D642" s="133"/>
    </row>
    <row r="643" spans="1:4">
      <c r="A643" s="136"/>
      <c r="B643" s="135"/>
      <c r="C643" s="134"/>
      <c r="D643" s="133"/>
    </row>
    <row r="644" spans="1:4">
      <c r="A644" s="136"/>
      <c r="B644" s="135"/>
      <c r="C644" s="134"/>
      <c r="D644" s="133"/>
    </row>
    <row r="645" spans="1:4">
      <c r="A645" s="136"/>
      <c r="B645" s="135"/>
      <c r="C645" s="134"/>
      <c r="D645" s="133"/>
    </row>
    <row r="646" spans="1:4">
      <c r="A646" s="136"/>
      <c r="B646" s="135"/>
      <c r="C646" s="134"/>
      <c r="D646" s="133"/>
    </row>
    <row r="647" spans="1:4">
      <c r="A647" s="136"/>
      <c r="B647" s="135"/>
      <c r="C647" s="134"/>
      <c r="D647" s="133"/>
    </row>
    <row r="648" spans="1:4">
      <c r="A648" s="136"/>
      <c r="B648" s="135"/>
      <c r="C648" s="134"/>
      <c r="D648" s="133"/>
    </row>
    <row r="649" spans="1:4">
      <c r="A649" s="136"/>
      <c r="B649" s="135"/>
      <c r="C649" s="134"/>
      <c r="D649" s="133"/>
    </row>
    <row r="650" spans="1:4">
      <c r="A650" s="136"/>
      <c r="B650" s="135"/>
      <c r="C650" s="134"/>
      <c r="D650" s="133"/>
    </row>
    <row r="651" spans="1:4">
      <c r="A651" s="136"/>
      <c r="B651" s="135"/>
      <c r="C651" s="134"/>
      <c r="D651" s="133"/>
    </row>
    <row r="652" spans="1:4">
      <c r="A652" s="136"/>
      <c r="B652" s="135"/>
      <c r="C652" s="134"/>
      <c r="D652" s="133"/>
    </row>
    <row r="653" spans="1:4">
      <c r="A653" s="136"/>
      <c r="B653" s="135"/>
      <c r="C653" s="134"/>
      <c r="D653" s="133"/>
    </row>
    <row r="654" spans="1:4">
      <c r="A654" s="136"/>
      <c r="B654" s="135"/>
      <c r="C654" s="134"/>
      <c r="D654" s="133"/>
    </row>
    <row r="655" spans="1:4">
      <c r="A655" s="136"/>
      <c r="B655" s="135"/>
      <c r="C655" s="134"/>
      <c r="D655" s="133"/>
    </row>
    <row r="656" spans="1:4">
      <c r="A656" s="136"/>
      <c r="B656" s="135"/>
      <c r="C656" s="134"/>
      <c r="D656" s="133"/>
    </row>
    <row r="657" spans="1:4">
      <c r="A657" s="136"/>
      <c r="B657" s="135"/>
      <c r="C657" s="134"/>
      <c r="D657" s="133"/>
    </row>
    <row r="658" spans="1:4">
      <c r="A658" s="136"/>
      <c r="B658" s="135"/>
      <c r="C658" s="134"/>
      <c r="D658" s="133"/>
    </row>
    <row r="659" spans="1:4">
      <c r="A659" s="136"/>
      <c r="B659" s="135"/>
      <c r="C659" s="134"/>
      <c r="D659" s="133"/>
    </row>
    <row r="660" spans="1:4">
      <c r="A660" s="136"/>
      <c r="B660" s="135"/>
      <c r="C660" s="134"/>
      <c r="D660" s="133"/>
    </row>
    <row r="661" spans="1:4">
      <c r="A661" s="136"/>
      <c r="B661" s="135"/>
      <c r="C661" s="134"/>
      <c r="D661" s="133"/>
    </row>
    <row r="662" spans="1:4">
      <c r="A662" s="136"/>
      <c r="B662" s="135"/>
      <c r="C662" s="134"/>
      <c r="D662" s="133"/>
    </row>
    <row r="663" spans="1:4">
      <c r="A663" s="136"/>
      <c r="B663" s="135"/>
      <c r="C663" s="134"/>
      <c r="D663" s="133"/>
    </row>
    <row r="664" spans="1:4">
      <c r="A664" s="136"/>
      <c r="B664" s="135"/>
      <c r="C664" s="134"/>
      <c r="D664" s="133"/>
    </row>
    <row r="665" spans="1:4">
      <c r="A665" s="136"/>
      <c r="B665" s="135"/>
      <c r="C665" s="134"/>
      <c r="D665" s="133"/>
    </row>
    <row r="666" spans="1:4">
      <c r="A666" s="136"/>
      <c r="B666" s="135"/>
      <c r="C666" s="134"/>
      <c r="D666" s="133"/>
    </row>
    <row r="667" spans="1:4">
      <c r="A667" s="136"/>
      <c r="B667" s="135"/>
      <c r="C667" s="134"/>
      <c r="D667" s="133"/>
    </row>
    <row r="668" spans="1:4">
      <c r="A668" s="136"/>
      <c r="B668" s="135"/>
      <c r="C668" s="134"/>
      <c r="D668" s="133"/>
    </row>
    <row r="669" spans="1:4">
      <c r="A669" s="136"/>
      <c r="B669" s="135"/>
      <c r="C669" s="134"/>
      <c r="D669" s="133"/>
    </row>
    <row r="670" spans="1:4">
      <c r="A670" s="136"/>
      <c r="B670" s="135"/>
      <c r="C670" s="134"/>
      <c r="D670" s="133"/>
    </row>
    <row r="671" spans="1:4">
      <c r="A671" s="136"/>
      <c r="B671" s="135"/>
      <c r="C671" s="134"/>
      <c r="D671" s="133"/>
    </row>
    <row r="672" spans="1:4">
      <c r="A672" s="136"/>
      <c r="B672" s="135"/>
      <c r="C672" s="134"/>
      <c r="D672" s="133"/>
    </row>
    <row r="673" spans="1:4">
      <c r="A673" s="136"/>
      <c r="B673" s="135"/>
      <c r="C673" s="134"/>
      <c r="D673" s="133"/>
    </row>
    <row r="674" spans="1:4">
      <c r="A674" s="136"/>
      <c r="B674" s="135"/>
      <c r="C674" s="134"/>
      <c r="D674" s="133"/>
    </row>
    <row r="675" spans="1:4">
      <c r="A675" s="136"/>
      <c r="B675" s="135"/>
      <c r="C675" s="134"/>
      <c r="D675" s="133"/>
    </row>
    <row r="676" spans="1:4">
      <c r="A676" s="136"/>
      <c r="B676" s="135"/>
      <c r="C676" s="134"/>
      <c r="D676" s="133"/>
    </row>
    <row r="677" spans="1:4">
      <c r="A677" s="136"/>
      <c r="B677" s="135"/>
      <c r="C677" s="134"/>
      <c r="D677" s="133"/>
    </row>
    <row r="678" spans="1:4">
      <c r="A678" s="136"/>
      <c r="B678" s="135"/>
      <c r="C678" s="134"/>
      <c r="D678" s="133"/>
    </row>
    <row r="679" spans="1:4">
      <c r="A679" s="136"/>
      <c r="B679" s="135"/>
      <c r="C679" s="134"/>
      <c r="D679" s="133"/>
    </row>
    <row r="680" spans="1:4">
      <c r="A680" s="136"/>
      <c r="B680" s="135"/>
      <c r="C680" s="134"/>
      <c r="D680" s="133"/>
    </row>
    <row r="681" spans="1:4">
      <c r="A681" s="136"/>
      <c r="B681" s="135"/>
      <c r="C681" s="134"/>
      <c r="D681" s="133"/>
    </row>
    <row r="682" spans="1:4">
      <c r="A682" s="136"/>
      <c r="B682" s="135"/>
      <c r="C682" s="134"/>
      <c r="D682" s="133"/>
    </row>
    <row r="683" spans="1:4">
      <c r="A683" s="136"/>
      <c r="B683" s="135"/>
      <c r="C683" s="134"/>
      <c r="D683" s="133"/>
    </row>
    <row r="684" spans="1:4">
      <c r="A684" s="136"/>
      <c r="B684" s="135"/>
      <c r="C684" s="134"/>
      <c r="D684" s="133"/>
    </row>
    <row r="685" spans="1:4">
      <c r="A685" s="136"/>
      <c r="B685" s="135"/>
      <c r="C685" s="134"/>
      <c r="D685" s="133"/>
    </row>
    <row r="686" spans="1:4">
      <c r="A686" s="136"/>
      <c r="B686" s="135"/>
      <c r="C686" s="134"/>
      <c r="D686" s="133"/>
    </row>
    <row r="687" spans="1:4">
      <c r="A687" s="136"/>
      <c r="B687" s="135"/>
      <c r="C687" s="134"/>
      <c r="D687" s="133"/>
    </row>
    <row r="688" spans="1:4">
      <c r="A688" s="136"/>
      <c r="B688" s="135"/>
      <c r="C688" s="134"/>
      <c r="D688" s="133"/>
    </row>
    <row r="689" spans="1:4">
      <c r="A689" s="136"/>
      <c r="B689" s="135"/>
      <c r="C689" s="134"/>
      <c r="D689" s="133"/>
    </row>
    <row r="690" spans="1:4">
      <c r="A690" s="136"/>
      <c r="B690" s="135"/>
      <c r="C690" s="134"/>
      <c r="D690" s="133"/>
    </row>
    <row r="691" spans="1:4">
      <c r="A691" s="136"/>
      <c r="B691" s="135"/>
      <c r="C691" s="134"/>
      <c r="D691" s="133"/>
    </row>
    <row r="692" spans="1:4">
      <c r="A692" s="136"/>
      <c r="B692" s="135"/>
      <c r="C692" s="134"/>
      <c r="D692" s="133"/>
    </row>
    <row r="693" spans="1:4">
      <c r="A693" s="136"/>
      <c r="B693" s="135"/>
      <c r="C693" s="134"/>
      <c r="D693" s="133"/>
    </row>
    <row r="694" spans="1:4">
      <c r="A694" s="136"/>
      <c r="B694" s="135"/>
      <c r="C694" s="134"/>
      <c r="D694" s="133"/>
    </row>
    <row r="695" spans="1:4">
      <c r="A695" s="136"/>
      <c r="B695" s="135"/>
      <c r="C695" s="134"/>
      <c r="D695" s="133"/>
    </row>
    <row r="696" spans="1:4">
      <c r="A696" s="136"/>
      <c r="B696" s="135"/>
      <c r="C696" s="134"/>
      <c r="D696" s="133"/>
    </row>
    <row r="697" spans="1:4">
      <c r="A697" s="136"/>
      <c r="B697" s="135"/>
      <c r="C697" s="134"/>
      <c r="D697" s="133"/>
    </row>
    <row r="698" spans="1:4">
      <c r="A698" s="136"/>
      <c r="B698" s="135"/>
      <c r="C698" s="134"/>
      <c r="D698" s="133"/>
    </row>
    <row r="699" spans="1:4">
      <c r="A699" s="136"/>
      <c r="B699" s="135"/>
      <c r="C699" s="134"/>
      <c r="D699" s="133"/>
    </row>
    <row r="700" spans="1:4">
      <c r="A700" s="136"/>
      <c r="B700" s="135"/>
      <c r="C700" s="134"/>
      <c r="D700" s="133"/>
    </row>
    <row r="701" spans="1:4">
      <c r="A701" s="136"/>
      <c r="B701" s="135"/>
      <c r="C701" s="134"/>
      <c r="D701" s="133"/>
    </row>
    <row r="702" spans="1:4">
      <c r="A702" s="136"/>
      <c r="B702" s="135"/>
      <c r="C702" s="134"/>
      <c r="D702" s="133"/>
    </row>
    <row r="703" spans="1:4">
      <c r="A703" s="136"/>
      <c r="B703" s="135"/>
      <c r="C703" s="134"/>
      <c r="D703" s="133"/>
    </row>
    <row r="704" spans="1:4">
      <c r="A704" s="136"/>
      <c r="B704" s="135"/>
      <c r="C704" s="134"/>
      <c r="D704" s="133"/>
    </row>
    <row r="705" spans="1:4">
      <c r="A705" s="136"/>
      <c r="B705" s="135"/>
      <c r="C705" s="134"/>
      <c r="D705" s="133"/>
    </row>
    <row r="706" spans="1:4">
      <c r="A706" s="136"/>
      <c r="B706" s="135"/>
      <c r="C706" s="134"/>
      <c r="D706" s="133"/>
    </row>
    <row r="707" spans="1:4">
      <c r="A707" s="136"/>
      <c r="B707" s="135"/>
      <c r="C707" s="134"/>
      <c r="D707" s="133"/>
    </row>
    <row r="708" spans="1:4">
      <c r="A708" s="136"/>
      <c r="B708" s="135"/>
      <c r="C708" s="134"/>
      <c r="D708" s="133"/>
    </row>
    <row r="709" spans="1:4">
      <c r="A709" s="136"/>
      <c r="B709" s="135"/>
      <c r="C709" s="134"/>
      <c r="D709" s="133"/>
    </row>
    <row r="710" spans="1:4">
      <c r="A710" s="136"/>
      <c r="B710" s="135"/>
      <c r="C710" s="134"/>
      <c r="D710" s="133"/>
    </row>
    <row r="711" spans="1:4">
      <c r="A711" s="136"/>
      <c r="B711" s="135"/>
      <c r="C711" s="134"/>
      <c r="D711" s="133"/>
    </row>
    <row r="712" spans="1:4">
      <c r="A712" s="136"/>
      <c r="B712" s="135"/>
      <c r="C712" s="134"/>
      <c r="D712" s="133"/>
    </row>
    <row r="713" spans="1:4">
      <c r="A713" s="136"/>
      <c r="B713" s="135"/>
      <c r="C713" s="134"/>
      <c r="D713" s="133"/>
    </row>
    <row r="714" spans="1:4">
      <c r="A714" s="136"/>
      <c r="B714" s="135"/>
      <c r="C714" s="134"/>
      <c r="D714" s="133"/>
    </row>
    <row r="715" spans="1:4">
      <c r="A715" s="136"/>
      <c r="B715" s="135"/>
      <c r="C715" s="134"/>
      <c r="D715" s="133"/>
    </row>
    <row r="716" spans="1:4">
      <c r="A716" s="136"/>
      <c r="B716" s="135"/>
      <c r="C716" s="134"/>
      <c r="D716" s="133"/>
    </row>
    <row r="717" spans="1:4">
      <c r="A717" s="136"/>
      <c r="B717" s="135"/>
      <c r="C717" s="134"/>
      <c r="D717" s="133"/>
    </row>
    <row r="718" spans="1:4">
      <c r="A718" s="136"/>
      <c r="B718" s="135"/>
      <c r="C718" s="134"/>
      <c r="D718" s="133"/>
    </row>
    <row r="719" spans="1:4">
      <c r="A719" s="136"/>
      <c r="B719" s="135"/>
      <c r="C719" s="134"/>
      <c r="D719" s="133"/>
    </row>
    <row r="720" spans="1:4">
      <c r="A720" s="136"/>
      <c r="B720" s="135"/>
      <c r="C720" s="134"/>
      <c r="D720" s="133"/>
    </row>
    <row r="721" spans="1:4">
      <c r="A721" s="136"/>
      <c r="B721" s="135"/>
      <c r="C721" s="134"/>
      <c r="D721" s="133"/>
    </row>
    <row r="722" spans="1:4">
      <c r="A722" s="136"/>
      <c r="B722" s="135"/>
      <c r="C722" s="134"/>
      <c r="D722" s="133"/>
    </row>
    <row r="723" spans="1:4">
      <c r="A723" s="136"/>
      <c r="B723" s="135"/>
      <c r="C723" s="134"/>
      <c r="D723" s="133"/>
    </row>
    <row r="724" spans="1:4">
      <c r="A724" s="136"/>
      <c r="B724" s="135"/>
      <c r="C724" s="134"/>
      <c r="D724" s="133"/>
    </row>
    <row r="725" spans="1:4">
      <c r="A725" s="136"/>
      <c r="B725" s="135"/>
      <c r="C725" s="134"/>
      <c r="D725" s="133"/>
    </row>
    <row r="726" spans="1:4">
      <c r="A726" s="136"/>
      <c r="B726" s="135"/>
      <c r="C726" s="134"/>
      <c r="D726" s="133"/>
    </row>
    <row r="727" spans="1:4">
      <c r="A727" s="136"/>
      <c r="B727" s="135"/>
      <c r="C727" s="134"/>
      <c r="D727" s="133"/>
    </row>
    <row r="728" spans="1:4">
      <c r="A728" s="136"/>
      <c r="B728" s="135"/>
      <c r="C728" s="134"/>
      <c r="D728" s="133"/>
    </row>
    <row r="729" spans="1:4">
      <c r="A729" s="136"/>
      <c r="B729" s="135"/>
      <c r="C729" s="134"/>
      <c r="D729" s="133"/>
    </row>
    <row r="730" spans="1:4">
      <c r="A730" s="136"/>
      <c r="B730" s="135"/>
      <c r="C730" s="134"/>
      <c r="D730" s="133"/>
    </row>
    <row r="731" spans="1:4">
      <c r="A731" s="136"/>
      <c r="B731" s="135"/>
      <c r="C731" s="134"/>
      <c r="D731" s="133"/>
    </row>
    <row r="732" spans="1:4">
      <c r="A732" s="136"/>
      <c r="B732" s="135"/>
      <c r="C732" s="134"/>
      <c r="D732" s="133"/>
    </row>
    <row r="733" spans="1:4">
      <c r="A733" s="136"/>
      <c r="B733" s="135"/>
      <c r="C733" s="134"/>
      <c r="D733" s="133"/>
    </row>
    <row r="734" spans="1:4">
      <c r="A734" s="136"/>
      <c r="B734" s="135"/>
      <c r="C734" s="134"/>
      <c r="D734" s="133"/>
    </row>
    <row r="735" spans="1:4">
      <c r="A735" s="136"/>
      <c r="B735" s="135"/>
      <c r="C735" s="134"/>
      <c r="D735" s="133"/>
    </row>
    <row r="736" spans="1:4">
      <c r="A736" s="136"/>
      <c r="B736" s="135"/>
      <c r="C736" s="134"/>
      <c r="D736" s="133"/>
    </row>
    <row r="737" spans="1:4">
      <c r="A737" s="136"/>
      <c r="B737" s="135"/>
      <c r="C737" s="134"/>
      <c r="D737" s="133"/>
    </row>
    <row r="738" spans="1:4">
      <c r="A738" s="136"/>
      <c r="B738" s="135"/>
      <c r="C738" s="134"/>
      <c r="D738" s="133"/>
    </row>
    <row r="739" spans="1:4">
      <c r="A739" s="136"/>
      <c r="B739" s="135"/>
      <c r="C739" s="134"/>
      <c r="D739" s="133"/>
    </row>
    <row r="740" spans="1:4">
      <c r="A740" s="136"/>
      <c r="B740" s="135"/>
      <c r="C740" s="134"/>
      <c r="D740" s="133"/>
    </row>
    <row r="741" spans="1:4">
      <c r="A741" s="136"/>
      <c r="B741" s="135"/>
      <c r="C741" s="134"/>
      <c r="D741" s="133"/>
    </row>
    <row r="742" spans="1:4">
      <c r="A742" s="136"/>
      <c r="B742" s="135"/>
      <c r="C742" s="134"/>
      <c r="D742" s="133"/>
    </row>
    <row r="743" spans="1:4">
      <c r="A743" s="136"/>
      <c r="B743" s="135"/>
      <c r="C743" s="134"/>
      <c r="D743" s="133"/>
    </row>
    <row r="744" spans="1:4">
      <c r="A744" s="136"/>
      <c r="B744" s="135"/>
      <c r="C744" s="134"/>
      <c r="D744" s="133"/>
    </row>
    <row r="745" spans="1:4">
      <c r="A745" s="136"/>
      <c r="B745" s="135"/>
      <c r="C745" s="134"/>
      <c r="D745" s="133"/>
    </row>
    <row r="746" spans="1:4">
      <c r="A746" s="136"/>
      <c r="B746" s="135"/>
      <c r="C746" s="134"/>
      <c r="D746" s="133"/>
    </row>
    <row r="747" spans="1:4">
      <c r="A747" s="136"/>
      <c r="B747" s="135"/>
      <c r="C747" s="134"/>
      <c r="D747" s="133"/>
    </row>
    <row r="748" spans="1:4">
      <c r="A748" s="136"/>
      <c r="B748" s="135"/>
      <c r="C748" s="134"/>
      <c r="D748" s="133"/>
    </row>
    <row r="749" spans="1:4">
      <c r="A749" s="136"/>
      <c r="B749" s="135"/>
      <c r="C749" s="134"/>
      <c r="D749" s="133"/>
    </row>
    <row r="750" spans="1:4">
      <c r="A750" s="136"/>
      <c r="B750" s="135"/>
      <c r="C750" s="134"/>
      <c r="D750" s="133"/>
    </row>
    <row r="751" spans="1:4">
      <c r="A751" s="136"/>
      <c r="B751" s="135"/>
      <c r="C751" s="134"/>
      <c r="D751" s="133"/>
    </row>
    <row r="752" spans="1:4">
      <c r="A752" s="136"/>
      <c r="B752" s="135"/>
      <c r="C752" s="134"/>
      <c r="D752" s="133"/>
    </row>
    <row r="753" spans="1:4">
      <c r="A753" s="136"/>
      <c r="B753" s="135"/>
      <c r="C753" s="134"/>
      <c r="D753" s="133"/>
    </row>
    <row r="754" spans="1:4">
      <c r="A754" s="136"/>
      <c r="B754" s="135"/>
      <c r="C754" s="134"/>
      <c r="D754" s="133"/>
    </row>
    <row r="755" spans="1:4">
      <c r="A755" s="136"/>
      <c r="B755" s="135"/>
      <c r="C755" s="134"/>
      <c r="D755" s="133"/>
    </row>
    <row r="756" spans="1:4">
      <c r="A756" s="136"/>
      <c r="B756" s="135"/>
      <c r="C756" s="134"/>
      <c r="D756" s="133"/>
    </row>
    <row r="757" spans="1:4">
      <c r="A757" s="136"/>
      <c r="B757" s="135"/>
      <c r="C757" s="134"/>
      <c r="D757" s="133"/>
    </row>
    <row r="758" spans="1:4">
      <c r="A758" s="136"/>
      <c r="B758" s="135"/>
      <c r="C758" s="134"/>
      <c r="D758" s="133"/>
    </row>
    <row r="759" spans="1:4">
      <c r="A759" s="136"/>
      <c r="B759" s="135"/>
      <c r="C759" s="134"/>
      <c r="D759" s="133"/>
    </row>
    <row r="760" spans="1:4">
      <c r="A760" s="136"/>
      <c r="B760" s="135"/>
      <c r="C760" s="134"/>
      <c r="D760" s="133"/>
    </row>
    <row r="761" spans="1:4">
      <c r="A761" s="136"/>
      <c r="B761" s="135"/>
      <c r="C761" s="134"/>
      <c r="D761" s="133"/>
    </row>
    <row r="762" spans="1:4">
      <c r="A762" s="136"/>
      <c r="B762" s="135"/>
      <c r="C762" s="134"/>
      <c r="D762" s="133"/>
    </row>
    <row r="763" spans="1:4">
      <c r="A763" s="136"/>
      <c r="B763" s="135"/>
      <c r="C763" s="134"/>
      <c r="D763" s="133"/>
    </row>
    <row r="764" spans="1:4">
      <c r="A764" s="136"/>
      <c r="B764" s="135"/>
      <c r="C764" s="134"/>
      <c r="D764" s="133"/>
    </row>
    <row r="765" spans="1:4">
      <c r="A765" s="136"/>
      <c r="B765" s="135"/>
      <c r="C765" s="134"/>
      <c r="D765" s="133"/>
    </row>
    <row r="766" spans="1:4">
      <c r="A766" s="136"/>
      <c r="B766" s="135"/>
      <c r="C766" s="134"/>
      <c r="D766" s="133"/>
    </row>
    <row r="767" spans="1:4">
      <c r="A767" s="136"/>
      <c r="B767" s="135"/>
      <c r="C767" s="134"/>
      <c r="D767" s="133"/>
    </row>
    <row r="768" spans="1:4">
      <c r="A768" s="136"/>
      <c r="B768" s="135"/>
      <c r="C768" s="134"/>
      <c r="D768" s="133"/>
    </row>
    <row r="769" spans="1:4">
      <c r="A769" s="136"/>
      <c r="B769" s="135"/>
      <c r="C769" s="134"/>
      <c r="D769" s="133"/>
    </row>
    <row r="770" spans="1:4">
      <c r="A770" s="136"/>
      <c r="B770" s="135"/>
      <c r="C770" s="134"/>
      <c r="D770" s="133"/>
    </row>
    <row r="771" spans="1:4">
      <c r="A771" s="136"/>
      <c r="B771" s="135"/>
      <c r="C771" s="134"/>
      <c r="D771" s="133"/>
    </row>
    <row r="772" spans="1:4">
      <c r="A772" s="136"/>
      <c r="B772" s="135"/>
      <c r="C772" s="134"/>
      <c r="D772" s="133"/>
    </row>
    <row r="773" spans="1:4">
      <c r="A773" s="136"/>
      <c r="B773" s="135"/>
      <c r="C773" s="134"/>
      <c r="D773" s="133"/>
    </row>
    <row r="774" spans="1:4">
      <c r="A774" s="136"/>
      <c r="B774" s="135"/>
      <c r="C774" s="134"/>
      <c r="D774" s="133"/>
    </row>
    <row r="775" spans="1:4">
      <c r="A775" s="136"/>
      <c r="B775" s="135"/>
      <c r="C775" s="134"/>
      <c r="D775" s="133"/>
    </row>
    <row r="776" spans="1:4">
      <c r="A776" s="136"/>
      <c r="B776" s="135"/>
      <c r="C776" s="134"/>
      <c r="D776" s="133"/>
    </row>
    <row r="777" spans="1:4">
      <c r="A777" s="136"/>
      <c r="B777" s="135"/>
      <c r="C777" s="134"/>
      <c r="D777" s="133"/>
    </row>
    <row r="778" spans="1:4">
      <c r="A778" s="136"/>
      <c r="B778" s="135"/>
      <c r="C778" s="134"/>
      <c r="D778" s="133"/>
    </row>
    <row r="779" spans="1:4">
      <c r="A779" s="136"/>
      <c r="B779" s="135"/>
      <c r="C779" s="134"/>
      <c r="D779" s="133"/>
    </row>
    <row r="780" spans="1:4">
      <c r="A780" s="136"/>
      <c r="B780" s="135"/>
      <c r="C780" s="134"/>
      <c r="D780" s="133"/>
    </row>
    <row r="781" spans="1:4">
      <c r="A781" s="136"/>
      <c r="B781" s="135"/>
      <c r="C781" s="134"/>
      <c r="D781" s="133"/>
    </row>
    <row r="782" spans="1:4">
      <c r="A782" s="136"/>
      <c r="B782" s="135"/>
      <c r="C782" s="134"/>
      <c r="D782" s="133"/>
    </row>
    <row r="783" spans="1:4">
      <c r="A783" s="136"/>
      <c r="B783" s="135"/>
      <c r="C783" s="134"/>
      <c r="D783" s="133"/>
    </row>
    <row r="784" spans="1:4">
      <c r="A784" s="136"/>
      <c r="B784" s="135"/>
      <c r="C784" s="134"/>
      <c r="D784" s="133"/>
    </row>
    <row r="785" spans="1:4">
      <c r="A785" s="136"/>
      <c r="B785" s="135"/>
      <c r="C785" s="134"/>
      <c r="D785" s="133"/>
    </row>
    <row r="786" spans="1:4">
      <c r="A786" s="136"/>
      <c r="B786" s="135"/>
      <c r="C786" s="134"/>
      <c r="D786" s="133"/>
    </row>
    <row r="787" spans="1:4">
      <c r="A787" s="136"/>
      <c r="B787" s="135"/>
      <c r="C787" s="134"/>
      <c r="D787" s="133"/>
    </row>
    <row r="788" spans="1:4">
      <c r="A788" s="136"/>
      <c r="B788" s="135"/>
      <c r="C788" s="134"/>
      <c r="D788" s="133"/>
    </row>
    <row r="789" spans="1:4">
      <c r="A789" s="136"/>
      <c r="B789" s="135"/>
      <c r="C789" s="134"/>
      <c r="D789" s="133"/>
    </row>
    <row r="790" spans="1:4">
      <c r="A790" s="136"/>
      <c r="B790" s="135"/>
      <c r="C790" s="134"/>
      <c r="D790" s="133"/>
    </row>
    <row r="791" spans="1:4">
      <c r="A791" s="136"/>
      <c r="B791" s="135"/>
      <c r="C791" s="134"/>
      <c r="D791" s="133"/>
    </row>
    <row r="792" spans="1:4">
      <c r="A792" s="136"/>
      <c r="B792" s="135"/>
      <c r="C792" s="134"/>
      <c r="D792" s="133"/>
    </row>
    <row r="793" spans="1:4">
      <c r="A793" s="136"/>
      <c r="B793" s="135"/>
      <c r="C793" s="134"/>
      <c r="D793" s="133"/>
    </row>
    <row r="794" spans="1:4">
      <c r="A794" s="136"/>
      <c r="B794" s="135"/>
      <c r="C794" s="134"/>
      <c r="D794" s="133"/>
    </row>
    <row r="795" spans="1:4">
      <c r="A795" s="136"/>
      <c r="B795" s="135"/>
      <c r="C795" s="134"/>
      <c r="D795" s="133"/>
    </row>
    <row r="796" spans="1:4">
      <c r="A796" s="136"/>
      <c r="B796" s="135"/>
      <c r="C796" s="134"/>
      <c r="D796" s="133"/>
    </row>
    <row r="797" spans="1:4">
      <c r="A797" s="136"/>
      <c r="B797" s="135"/>
      <c r="C797" s="134"/>
      <c r="D797" s="133"/>
    </row>
    <row r="798" spans="1:4">
      <c r="A798" s="136"/>
      <c r="B798" s="135"/>
      <c r="C798" s="134"/>
      <c r="D798" s="133"/>
    </row>
    <row r="799" spans="1:4">
      <c r="A799" s="136"/>
      <c r="B799" s="135"/>
      <c r="C799" s="134"/>
      <c r="D799" s="133"/>
    </row>
    <row r="800" spans="1:4">
      <c r="A800" s="136"/>
      <c r="B800" s="135"/>
      <c r="C800" s="134"/>
      <c r="D800" s="133"/>
    </row>
    <row r="801" spans="1:4">
      <c r="A801" s="136"/>
      <c r="B801" s="135"/>
      <c r="C801" s="134"/>
      <c r="D801" s="133"/>
    </row>
    <row r="802" spans="1:4">
      <c r="A802" s="136"/>
      <c r="B802" s="135"/>
      <c r="C802" s="134"/>
      <c r="D802" s="133"/>
    </row>
    <row r="803" spans="1:4">
      <c r="A803" s="136"/>
      <c r="B803" s="135"/>
      <c r="C803" s="134"/>
      <c r="D803" s="133"/>
    </row>
    <row r="804" spans="1:4">
      <c r="A804" s="136"/>
      <c r="B804" s="135"/>
      <c r="C804" s="134"/>
      <c r="D804" s="133"/>
    </row>
    <row r="805" spans="1:4">
      <c r="A805" s="136"/>
      <c r="B805" s="135"/>
      <c r="C805" s="134"/>
      <c r="D805" s="133"/>
    </row>
    <row r="806" spans="1:4">
      <c r="A806" s="136"/>
      <c r="B806" s="135"/>
      <c r="C806" s="134"/>
      <c r="D806" s="133"/>
    </row>
    <row r="807" spans="1:4">
      <c r="A807" s="136"/>
      <c r="B807" s="135"/>
      <c r="C807" s="134"/>
      <c r="D807" s="133"/>
    </row>
    <row r="808" spans="1:4">
      <c r="A808" s="136"/>
      <c r="B808" s="135"/>
      <c r="C808" s="134"/>
      <c r="D808" s="133"/>
    </row>
    <row r="809" spans="1:4">
      <c r="A809" s="136"/>
      <c r="B809" s="135"/>
      <c r="C809" s="134"/>
      <c r="D809" s="133"/>
    </row>
    <row r="810" spans="1:4">
      <c r="A810" s="136"/>
      <c r="B810" s="135"/>
      <c r="C810" s="134"/>
      <c r="D810" s="133"/>
    </row>
    <row r="811" spans="1:4">
      <c r="A811" s="136"/>
      <c r="B811" s="135"/>
      <c r="C811" s="134"/>
      <c r="D811" s="133"/>
    </row>
    <row r="812" spans="1:4">
      <c r="A812" s="136"/>
      <c r="B812" s="135"/>
      <c r="C812" s="134"/>
      <c r="D812" s="133"/>
    </row>
    <row r="813" spans="1:4">
      <c r="A813" s="136"/>
      <c r="B813" s="135"/>
      <c r="C813" s="134"/>
      <c r="D813" s="133"/>
    </row>
    <row r="814" spans="1:4">
      <c r="A814" s="136"/>
      <c r="B814" s="135"/>
      <c r="C814" s="134"/>
      <c r="D814" s="133"/>
    </row>
    <row r="815" spans="1:4">
      <c r="A815" s="136"/>
      <c r="B815" s="135"/>
      <c r="C815" s="134"/>
      <c r="D815" s="133"/>
    </row>
    <row r="816" spans="1:4">
      <c r="A816" s="136"/>
      <c r="B816" s="135"/>
      <c r="C816" s="134"/>
      <c r="D816" s="133"/>
    </row>
    <row r="817" spans="1:4">
      <c r="A817" s="136"/>
      <c r="B817" s="135"/>
      <c r="C817" s="134"/>
      <c r="D817" s="133"/>
    </row>
    <row r="818" spans="1:4">
      <c r="A818" s="136"/>
      <c r="B818" s="135"/>
      <c r="C818" s="134"/>
      <c r="D818" s="133"/>
    </row>
    <row r="819" spans="1:4">
      <c r="A819" s="136"/>
      <c r="B819" s="135"/>
      <c r="C819" s="134"/>
      <c r="D819" s="133"/>
    </row>
    <row r="820" spans="1:4">
      <c r="A820" s="136"/>
      <c r="B820" s="135"/>
      <c r="C820" s="134"/>
      <c r="D820" s="133"/>
    </row>
    <row r="821" spans="1:4">
      <c r="A821" s="136"/>
      <c r="B821" s="135"/>
      <c r="C821" s="134"/>
      <c r="D821" s="133"/>
    </row>
    <row r="822" spans="1:4">
      <c r="A822" s="136"/>
      <c r="B822" s="135"/>
      <c r="C822" s="134"/>
      <c r="D822" s="133"/>
    </row>
    <row r="823" spans="1:4">
      <c r="A823" s="136"/>
      <c r="B823" s="135"/>
      <c r="C823" s="134"/>
      <c r="D823" s="133"/>
    </row>
    <row r="824" spans="1:4">
      <c r="A824" s="136"/>
      <c r="B824" s="135"/>
      <c r="C824" s="134"/>
      <c r="D824" s="133"/>
    </row>
    <row r="825" spans="1:4">
      <c r="A825" s="136"/>
      <c r="B825" s="135"/>
      <c r="C825" s="134"/>
      <c r="D825" s="133"/>
    </row>
    <row r="826" spans="1:4">
      <c r="A826" s="136"/>
      <c r="B826" s="135"/>
      <c r="C826" s="134"/>
      <c r="D826" s="133"/>
    </row>
    <row r="827" spans="1:4">
      <c r="A827" s="136"/>
      <c r="B827" s="135"/>
      <c r="C827" s="134"/>
      <c r="D827" s="133"/>
    </row>
    <row r="828" spans="1:4">
      <c r="A828" s="136"/>
      <c r="B828" s="135"/>
      <c r="C828" s="134"/>
      <c r="D828" s="133"/>
    </row>
    <row r="829" spans="1:4">
      <c r="A829" s="136"/>
      <c r="B829" s="135"/>
      <c r="C829" s="134"/>
      <c r="D829" s="133"/>
    </row>
    <row r="830" spans="1:4">
      <c r="A830" s="136"/>
      <c r="B830" s="135"/>
      <c r="C830" s="134"/>
      <c r="D830" s="133"/>
    </row>
    <row r="831" spans="1:4">
      <c r="A831" s="136"/>
      <c r="B831" s="135"/>
      <c r="C831" s="134"/>
      <c r="D831" s="133"/>
    </row>
    <row r="832" spans="1:4">
      <c r="A832" s="136"/>
      <c r="B832" s="135"/>
      <c r="C832" s="134"/>
      <c r="D832" s="133"/>
    </row>
    <row r="833" spans="1:4">
      <c r="A833" s="136"/>
      <c r="B833" s="135"/>
      <c r="C833" s="134"/>
      <c r="D833" s="133"/>
    </row>
    <row r="834" spans="1:4">
      <c r="A834" s="136"/>
      <c r="B834" s="135"/>
      <c r="C834" s="134"/>
      <c r="D834" s="133"/>
    </row>
    <row r="835" spans="1:4">
      <c r="A835" s="136"/>
      <c r="B835" s="135"/>
      <c r="C835" s="134"/>
      <c r="D835" s="133"/>
    </row>
    <row r="836" spans="1:4">
      <c r="A836" s="136"/>
      <c r="B836" s="135"/>
      <c r="C836" s="134"/>
      <c r="D836" s="133"/>
    </row>
    <row r="837" spans="1:4">
      <c r="A837" s="136"/>
      <c r="B837" s="135"/>
      <c r="C837" s="134"/>
      <c r="D837" s="133"/>
    </row>
    <row r="838" spans="1:4">
      <c r="A838" s="136"/>
      <c r="B838" s="135"/>
      <c r="C838" s="134"/>
      <c r="D838" s="133"/>
    </row>
    <row r="839" spans="1:4">
      <c r="A839" s="136"/>
      <c r="B839" s="135"/>
      <c r="C839" s="134"/>
      <c r="D839" s="133"/>
    </row>
    <row r="840" spans="1:4">
      <c r="A840" s="136"/>
      <c r="B840" s="135"/>
      <c r="C840" s="134"/>
      <c r="D840" s="133"/>
    </row>
    <row r="841" spans="1:4">
      <c r="A841" s="136"/>
      <c r="B841" s="135"/>
      <c r="C841" s="134"/>
      <c r="D841" s="133"/>
    </row>
    <row r="842" spans="1:4">
      <c r="A842" s="136"/>
      <c r="B842" s="135"/>
      <c r="C842" s="134"/>
      <c r="D842" s="133"/>
    </row>
    <row r="843" spans="1:4">
      <c r="A843" s="136"/>
      <c r="B843" s="135"/>
      <c r="C843" s="134"/>
      <c r="D843" s="133"/>
    </row>
    <row r="844" spans="1:4">
      <c r="A844" s="136"/>
      <c r="B844" s="135"/>
      <c r="C844" s="134"/>
      <c r="D844" s="133"/>
    </row>
    <row r="845" spans="1:4">
      <c r="A845" s="136"/>
      <c r="B845" s="135"/>
      <c r="C845" s="134"/>
      <c r="D845" s="133"/>
    </row>
    <row r="846" spans="1:4">
      <c r="A846" s="136"/>
      <c r="B846" s="135"/>
      <c r="C846" s="134"/>
      <c r="D846" s="133"/>
    </row>
    <row r="847" spans="1:4">
      <c r="A847" s="136"/>
      <c r="B847" s="135"/>
      <c r="C847" s="134"/>
      <c r="D847" s="133"/>
    </row>
    <row r="848" spans="1:4">
      <c r="A848" s="136"/>
      <c r="B848" s="135"/>
      <c r="C848" s="134"/>
      <c r="D848" s="133"/>
    </row>
    <row r="849" spans="1:4">
      <c r="A849" s="136"/>
      <c r="B849" s="135"/>
      <c r="C849" s="134"/>
      <c r="D849" s="133"/>
    </row>
    <row r="850" spans="1:4">
      <c r="A850" s="136"/>
      <c r="B850" s="135"/>
      <c r="C850" s="134"/>
      <c r="D850" s="133"/>
    </row>
    <row r="851" spans="1:4">
      <c r="A851" s="136"/>
      <c r="B851" s="135"/>
      <c r="C851" s="134"/>
      <c r="D851" s="133"/>
    </row>
    <row r="852" spans="1:4">
      <c r="A852" s="136"/>
      <c r="B852" s="135"/>
      <c r="C852" s="134"/>
      <c r="D852" s="133"/>
    </row>
    <row r="853" spans="1:4">
      <c r="A853" s="136"/>
      <c r="B853" s="135"/>
      <c r="C853" s="134"/>
      <c r="D853" s="133"/>
    </row>
    <row r="854" spans="1:4">
      <c r="A854" s="136"/>
      <c r="B854" s="135"/>
      <c r="C854" s="134"/>
      <c r="D854" s="133"/>
    </row>
    <row r="855" spans="1:4">
      <c r="A855" s="136"/>
      <c r="B855" s="135"/>
      <c r="C855" s="134"/>
      <c r="D855" s="133"/>
    </row>
    <row r="856" spans="1:4">
      <c r="A856" s="136"/>
      <c r="B856" s="135"/>
      <c r="C856" s="134"/>
      <c r="D856" s="133"/>
    </row>
    <row r="857" spans="1:4">
      <c r="A857" s="136"/>
      <c r="B857" s="135"/>
      <c r="C857" s="134"/>
      <c r="D857" s="133"/>
    </row>
    <row r="858" spans="1:4">
      <c r="A858" s="136"/>
      <c r="B858" s="135"/>
      <c r="C858" s="134"/>
      <c r="D858" s="133"/>
    </row>
    <row r="859" spans="1:4">
      <c r="A859" s="136"/>
      <c r="B859" s="135"/>
      <c r="C859" s="134"/>
      <c r="D859" s="133"/>
    </row>
    <row r="860" spans="1:4">
      <c r="A860" s="136"/>
      <c r="B860" s="135"/>
      <c r="C860" s="134"/>
      <c r="D860" s="133"/>
    </row>
    <row r="861" spans="1:4">
      <c r="A861" s="136"/>
      <c r="B861" s="135"/>
      <c r="C861" s="134"/>
      <c r="D861" s="133"/>
    </row>
    <row r="862" spans="1:4">
      <c r="A862" s="136"/>
      <c r="B862" s="135"/>
      <c r="C862" s="134"/>
      <c r="D862" s="133"/>
    </row>
    <row r="863" spans="1:4">
      <c r="A863" s="136"/>
      <c r="B863" s="135"/>
      <c r="C863" s="134"/>
      <c r="D863" s="133"/>
    </row>
    <row r="864" spans="1:4">
      <c r="A864" s="136"/>
      <c r="B864" s="135"/>
      <c r="C864" s="134"/>
      <c r="D864" s="133"/>
    </row>
    <row r="865" spans="1:4">
      <c r="A865" s="136"/>
      <c r="B865" s="135"/>
      <c r="C865" s="134"/>
      <c r="D865" s="133"/>
    </row>
    <row r="866" spans="1:4">
      <c r="A866" s="136"/>
      <c r="B866" s="135"/>
      <c r="C866" s="134"/>
      <c r="D866" s="133"/>
    </row>
    <row r="867" spans="1:4">
      <c r="A867" s="136"/>
      <c r="B867" s="135"/>
      <c r="C867" s="134"/>
      <c r="D867" s="133"/>
    </row>
    <row r="868" spans="1:4">
      <c r="A868" s="136"/>
      <c r="B868" s="135"/>
      <c r="C868" s="134"/>
      <c r="D868" s="133"/>
    </row>
    <row r="869" spans="1:4">
      <c r="A869" s="136"/>
      <c r="B869" s="135"/>
      <c r="C869" s="134"/>
      <c r="D869" s="133"/>
    </row>
    <row r="870" spans="1:4">
      <c r="A870" s="136"/>
      <c r="B870" s="135"/>
      <c r="C870" s="134"/>
      <c r="D870" s="133"/>
    </row>
    <row r="871" spans="1:4">
      <c r="A871" s="136"/>
      <c r="B871" s="135"/>
      <c r="C871" s="134"/>
      <c r="D871" s="133"/>
    </row>
    <row r="872" spans="1:4">
      <c r="A872" s="136"/>
      <c r="B872" s="135"/>
      <c r="C872" s="134"/>
      <c r="D872" s="133"/>
    </row>
    <row r="873" spans="1:4">
      <c r="A873" s="136"/>
      <c r="B873" s="135"/>
      <c r="C873" s="134"/>
      <c r="D873" s="133"/>
    </row>
    <row r="874" spans="1:4">
      <c r="A874" s="136"/>
      <c r="B874" s="135"/>
      <c r="C874" s="134"/>
      <c r="D874" s="133"/>
    </row>
    <row r="875" spans="1:4">
      <c r="A875" s="136"/>
      <c r="B875" s="135"/>
      <c r="C875" s="134"/>
      <c r="D875" s="133"/>
    </row>
    <row r="876" spans="1:4">
      <c r="A876" s="136"/>
      <c r="B876" s="135"/>
      <c r="C876" s="134"/>
      <c r="D876" s="133"/>
    </row>
    <row r="877" spans="1:4">
      <c r="A877" s="136"/>
      <c r="B877" s="135"/>
      <c r="C877" s="134"/>
      <c r="D877" s="133"/>
    </row>
    <row r="878" spans="1:4">
      <c r="A878" s="136"/>
      <c r="B878" s="135"/>
      <c r="C878" s="134"/>
      <c r="D878" s="133"/>
    </row>
    <row r="879" spans="1:4">
      <c r="A879" s="136"/>
      <c r="B879" s="135"/>
      <c r="C879" s="134"/>
      <c r="D879" s="133"/>
    </row>
    <row r="880" spans="1:4">
      <c r="A880" s="136"/>
      <c r="B880" s="135"/>
      <c r="C880" s="134"/>
      <c r="D880" s="133"/>
    </row>
    <row r="881" spans="1:4">
      <c r="A881" s="136"/>
      <c r="B881" s="135"/>
      <c r="C881" s="134"/>
      <c r="D881" s="133"/>
    </row>
    <row r="882" spans="1:4">
      <c r="A882" s="136"/>
      <c r="B882" s="135"/>
      <c r="C882" s="134"/>
      <c r="D882" s="133"/>
    </row>
    <row r="883" spans="1:4">
      <c r="A883" s="136"/>
      <c r="B883" s="135"/>
      <c r="C883" s="134"/>
      <c r="D883" s="133"/>
    </row>
    <row r="884" spans="1:4">
      <c r="A884" s="136"/>
      <c r="B884" s="135"/>
      <c r="C884" s="134"/>
      <c r="D884" s="133"/>
    </row>
    <row r="885" spans="1:4">
      <c r="A885" s="136"/>
      <c r="B885" s="135"/>
      <c r="C885" s="134"/>
      <c r="D885" s="133"/>
    </row>
    <row r="886" spans="1:4">
      <c r="A886" s="136"/>
      <c r="B886" s="135"/>
      <c r="C886" s="134"/>
      <c r="D886" s="133"/>
    </row>
    <row r="887" spans="1:4">
      <c r="A887" s="136"/>
      <c r="B887" s="135"/>
      <c r="C887" s="134"/>
      <c r="D887" s="133"/>
    </row>
    <row r="888" spans="1:4">
      <c r="A888" s="136"/>
      <c r="B888" s="135"/>
      <c r="C888" s="134"/>
      <c r="D888" s="133"/>
    </row>
    <row r="889" spans="1:4">
      <c r="A889" s="136"/>
      <c r="B889" s="135"/>
      <c r="C889" s="134"/>
      <c r="D889" s="133"/>
    </row>
    <row r="890" spans="1:4">
      <c r="A890" s="136"/>
      <c r="B890" s="135"/>
      <c r="C890" s="134"/>
      <c r="D890" s="133"/>
    </row>
    <row r="891" spans="1:4">
      <c r="A891" s="136"/>
      <c r="B891" s="135"/>
      <c r="C891" s="134"/>
      <c r="D891" s="133"/>
    </row>
    <row r="892" spans="1:4">
      <c r="A892" s="136"/>
      <c r="B892" s="135"/>
      <c r="C892" s="134"/>
      <c r="D892" s="133"/>
    </row>
    <row r="893" spans="1:4">
      <c r="A893" s="136"/>
      <c r="B893" s="135"/>
      <c r="C893" s="134"/>
      <c r="D893" s="133"/>
    </row>
    <row r="894" spans="1:4">
      <c r="A894" s="136"/>
      <c r="B894" s="135"/>
      <c r="C894" s="134"/>
      <c r="D894" s="133"/>
    </row>
    <row r="895" spans="1:4">
      <c r="A895" s="136"/>
      <c r="B895" s="135"/>
      <c r="C895" s="134"/>
      <c r="D895" s="133"/>
    </row>
    <row r="896" spans="1:4">
      <c r="A896" s="136"/>
      <c r="B896" s="135"/>
      <c r="C896" s="134"/>
      <c r="D896" s="133"/>
    </row>
    <row r="897" spans="1:4">
      <c r="A897" s="136"/>
      <c r="B897" s="135"/>
      <c r="C897" s="134"/>
      <c r="D897" s="133"/>
    </row>
    <row r="898" spans="1:4">
      <c r="A898" s="136"/>
      <c r="B898" s="135"/>
      <c r="C898" s="134"/>
      <c r="D898" s="133"/>
    </row>
    <row r="899" spans="1:4">
      <c r="A899" s="136"/>
      <c r="B899" s="135"/>
      <c r="C899" s="134"/>
      <c r="D899" s="133"/>
    </row>
    <row r="900" spans="1:4">
      <c r="A900" s="136"/>
      <c r="B900" s="135"/>
      <c r="C900" s="134"/>
      <c r="D900" s="133"/>
    </row>
    <row r="901" spans="1:4">
      <c r="A901" s="136"/>
      <c r="B901" s="135"/>
      <c r="C901" s="134"/>
      <c r="D901" s="133"/>
    </row>
    <row r="902" spans="1:4">
      <c r="A902" s="136"/>
      <c r="B902" s="135"/>
      <c r="C902" s="134"/>
      <c r="D902" s="133"/>
    </row>
    <row r="903" spans="1:4">
      <c r="A903" s="136"/>
      <c r="B903" s="135"/>
      <c r="C903" s="134"/>
      <c r="D903" s="133"/>
    </row>
    <row r="904" spans="1:4">
      <c r="A904" s="136"/>
      <c r="B904" s="135"/>
      <c r="C904" s="134"/>
      <c r="D904" s="133"/>
    </row>
    <row r="905" spans="1:4">
      <c r="A905" s="136"/>
      <c r="B905" s="135"/>
      <c r="C905" s="134"/>
      <c r="D905" s="133"/>
    </row>
    <row r="906" spans="1:4">
      <c r="A906" s="136"/>
      <c r="B906" s="135"/>
      <c r="C906" s="134"/>
      <c r="D906" s="133"/>
    </row>
    <row r="907" spans="1:4">
      <c r="A907" s="136"/>
      <c r="B907" s="135"/>
      <c r="C907" s="134"/>
      <c r="D907" s="133"/>
    </row>
    <row r="908" spans="1:4">
      <c r="A908" s="136"/>
      <c r="B908" s="135"/>
      <c r="C908" s="134"/>
      <c r="D908" s="133"/>
    </row>
    <row r="909" spans="1:4">
      <c r="A909" s="136"/>
      <c r="B909" s="135"/>
      <c r="C909" s="134"/>
      <c r="D909" s="133"/>
    </row>
    <row r="910" spans="1:4">
      <c r="A910" s="136"/>
      <c r="B910" s="135"/>
      <c r="C910" s="134"/>
      <c r="D910" s="133"/>
    </row>
    <row r="911" spans="1:4">
      <c r="A911" s="136"/>
      <c r="B911" s="135"/>
      <c r="C911" s="134"/>
      <c r="D911" s="133"/>
    </row>
    <row r="912" spans="1:4">
      <c r="A912" s="136"/>
      <c r="B912" s="135"/>
      <c r="C912" s="134"/>
      <c r="D912" s="133"/>
    </row>
    <row r="913" spans="1:4">
      <c r="A913" s="136"/>
      <c r="B913" s="135"/>
      <c r="C913" s="134"/>
      <c r="D913" s="133"/>
    </row>
    <row r="914" spans="1:4">
      <c r="A914" s="136"/>
      <c r="B914" s="135"/>
      <c r="C914" s="134"/>
      <c r="D914" s="133"/>
    </row>
    <row r="915" spans="1:4">
      <c r="A915" s="136"/>
      <c r="B915" s="135"/>
      <c r="C915" s="134"/>
      <c r="D915" s="133"/>
    </row>
    <row r="916" spans="1:4">
      <c r="A916" s="136"/>
      <c r="B916" s="135"/>
      <c r="C916" s="134"/>
      <c r="D916" s="133"/>
    </row>
    <row r="917" spans="1:4">
      <c r="A917" s="136"/>
      <c r="B917" s="135"/>
      <c r="C917" s="134"/>
      <c r="D917" s="133"/>
    </row>
    <row r="918" spans="1:4">
      <c r="A918" s="136"/>
      <c r="B918" s="135"/>
      <c r="C918" s="134"/>
      <c r="D918" s="133"/>
    </row>
    <row r="919" spans="1:4">
      <c r="A919" s="136"/>
      <c r="B919" s="135"/>
      <c r="C919" s="134"/>
      <c r="D919" s="133"/>
    </row>
    <row r="920" spans="1:4">
      <c r="A920" s="136"/>
      <c r="B920" s="135"/>
      <c r="C920" s="134"/>
      <c r="D920" s="133"/>
    </row>
    <row r="921" spans="1:4">
      <c r="A921" s="136"/>
      <c r="B921" s="135"/>
      <c r="C921" s="134"/>
      <c r="D921" s="133"/>
    </row>
    <row r="922" spans="1:4">
      <c r="A922" s="136"/>
      <c r="B922" s="135"/>
      <c r="C922" s="134"/>
      <c r="D922" s="133"/>
    </row>
    <row r="923" spans="1:4">
      <c r="A923" s="136"/>
      <c r="B923" s="135"/>
      <c r="C923" s="134"/>
      <c r="D923" s="133"/>
    </row>
    <row r="924" spans="1:4">
      <c r="A924" s="136"/>
      <c r="B924" s="135"/>
      <c r="C924" s="134"/>
      <c r="D924" s="133"/>
    </row>
    <row r="925" spans="1:4">
      <c r="A925" s="136"/>
      <c r="B925" s="135"/>
      <c r="C925" s="134"/>
      <c r="D925" s="133"/>
    </row>
    <row r="926" spans="1:4">
      <c r="A926" s="136"/>
      <c r="B926" s="135"/>
      <c r="C926" s="134"/>
      <c r="D926" s="133"/>
    </row>
    <row r="927" spans="1:4">
      <c r="A927" s="136"/>
      <c r="B927" s="135"/>
      <c r="C927" s="134"/>
      <c r="D927" s="133"/>
    </row>
    <row r="928" spans="1:4">
      <c r="A928" s="136"/>
      <c r="B928" s="135"/>
      <c r="C928" s="134"/>
      <c r="D928" s="133"/>
    </row>
    <row r="929" spans="1:4">
      <c r="A929" s="136"/>
      <c r="B929" s="135"/>
      <c r="C929" s="134"/>
      <c r="D929" s="133"/>
    </row>
    <row r="930" spans="1:4">
      <c r="A930" s="136"/>
      <c r="B930" s="135"/>
      <c r="C930" s="134"/>
      <c r="D930" s="133"/>
    </row>
    <row r="931" spans="1:4">
      <c r="A931" s="136"/>
      <c r="B931" s="135"/>
      <c r="C931" s="134"/>
      <c r="D931" s="133"/>
    </row>
    <row r="932" spans="1:4">
      <c r="A932" s="136"/>
      <c r="B932" s="135"/>
      <c r="C932" s="134"/>
      <c r="D932" s="133"/>
    </row>
    <row r="933" spans="1:4">
      <c r="A933" s="136"/>
      <c r="B933" s="135"/>
      <c r="C933" s="134"/>
      <c r="D933" s="133"/>
    </row>
    <row r="934" spans="1:4">
      <c r="A934" s="136"/>
      <c r="B934" s="135"/>
      <c r="C934" s="134"/>
      <c r="D934" s="133"/>
    </row>
    <row r="935" spans="1:4">
      <c r="A935" s="136"/>
      <c r="B935" s="135"/>
      <c r="C935" s="134"/>
      <c r="D935" s="133"/>
    </row>
    <row r="936" spans="1:4">
      <c r="A936" s="136"/>
      <c r="B936" s="135"/>
      <c r="C936" s="134"/>
      <c r="D936" s="133"/>
    </row>
    <row r="937" spans="1:4">
      <c r="A937" s="136"/>
      <c r="B937" s="135"/>
      <c r="C937" s="134"/>
      <c r="D937" s="133"/>
    </row>
    <row r="938" spans="1:4">
      <c r="A938" s="136"/>
      <c r="B938" s="135"/>
      <c r="C938" s="134"/>
      <c r="D938" s="133"/>
    </row>
    <row r="939" spans="1:4">
      <c r="A939" s="136"/>
      <c r="B939" s="135"/>
      <c r="C939" s="134"/>
      <c r="D939" s="133"/>
    </row>
    <row r="940" spans="1:4">
      <c r="A940" s="136"/>
      <c r="B940" s="135"/>
      <c r="C940" s="134"/>
      <c r="D940" s="133"/>
    </row>
    <row r="941" spans="1:4">
      <c r="A941" s="136"/>
      <c r="B941" s="135"/>
      <c r="C941" s="134"/>
      <c r="D941" s="133"/>
    </row>
    <row r="942" spans="1:4">
      <c r="A942" s="136"/>
      <c r="B942" s="135"/>
      <c r="C942" s="134"/>
      <c r="D942" s="133"/>
    </row>
    <row r="943" spans="1:4">
      <c r="A943" s="136"/>
      <c r="B943" s="135"/>
      <c r="C943" s="134"/>
      <c r="D943" s="133"/>
    </row>
    <row r="944" spans="1:4">
      <c r="A944" s="136"/>
      <c r="B944" s="135"/>
      <c r="C944" s="134"/>
      <c r="D944" s="133"/>
    </row>
    <row r="945" spans="1:4">
      <c r="A945" s="136"/>
      <c r="B945" s="135"/>
      <c r="C945" s="134"/>
      <c r="D945" s="133"/>
    </row>
    <row r="946" spans="1:4">
      <c r="A946" s="136"/>
      <c r="B946" s="135"/>
      <c r="C946" s="134"/>
      <c r="D946" s="133"/>
    </row>
    <row r="947" spans="1:4">
      <c r="A947" s="136"/>
      <c r="B947" s="135"/>
      <c r="C947" s="134"/>
      <c r="D947" s="133"/>
    </row>
    <row r="948" spans="1:4">
      <c r="A948" s="136"/>
      <c r="B948" s="135"/>
      <c r="C948" s="134"/>
      <c r="D948" s="133"/>
    </row>
    <row r="949" spans="1:4">
      <c r="A949" s="136"/>
      <c r="B949" s="135"/>
      <c r="C949" s="134"/>
      <c r="D949" s="133"/>
    </row>
    <row r="950" spans="1:4">
      <c r="A950" s="136"/>
      <c r="B950" s="135"/>
      <c r="C950" s="134"/>
      <c r="D950" s="133"/>
    </row>
    <row r="951" spans="1:4">
      <c r="A951" s="136"/>
      <c r="B951" s="135"/>
      <c r="C951" s="134"/>
      <c r="D951" s="133"/>
    </row>
    <row r="952" spans="1:4">
      <c r="A952" s="136"/>
      <c r="B952" s="135"/>
      <c r="C952" s="134"/>
      <c r="D952" s="133"/>
    </row>
    <row r="953" spans="1:4">
      <c r="A953" s="136"/>
      <c r="B953" s="135"/>
      <c r="C953" s="134"/>
      <c r="D953" s="133"/>
    </row>
    <row r="954" spans="1:4">
      <c r="A954" s="136"/>
      <c r="B954" s="135"/>
      <c r="C954" s="134"/>
      <c r="D954" s="133"/>
    </row>
    <row r="955" spans="1:4">
      <c r="A955" s="136"/>
      <c r="B955" s="135"/>
      <c r="C955" s="134"/>
      <c r="D955" s="133"/>
    </row>
    <row r="956" spans="1:4">
      <c r="A956" s="136"/>
      <c r="B956" s="135"/>
      <c r="C956" s="134"/>
      <c r="D956" s="133"/>
    </row>
    <row r="957" spans="1:4">
      <c r="A957" s="136"/>
      <c r="B957" s="135"/>
      <c r="C957" s="134"/>
      <c r="D957" s="133"/>
    </row>
    <row r="958" spans="1:4">
      <c r="A958" s="136"/>
      <c r="B958" s="135"/>
      <c r="C958" s="134"/>
      <c r="D958" s="133"/>
    </row>
    <row r="959" spans="1:4">
      <c r="A959" s="136"/>
      <c r="B959" s="135"/>
      <c r="C959" s="134"/>
      <c r="D959" s="133"/>
    </row>
    <row r="960" spans="1:4">
      <c r="A960" s="136"/>
      <c r="B960" s="135"/>
      <c r="C960" s="134"/>
      <c r="D960" s="133"/>
    </row>
    <row r="961" spans="1:4">
      <c r="A961" s="136"/>
      <c r="B961" s="135"/>
      <c r="C961" s="134"/>
      <c r="D961" s="133"/>
    </row>
    <row r="962" spans="1:4">
      <c r="A962" s="136"/>
      <c r="B962" s="135"/>
      <c r="C962" s="134"/>
      <c r="D962" s="133"/>
    </row>
    <row r="963" spans="1:4">
      <c r="A963" s="136"/>
      <c r="B963" s="135"/>
      <c r="C963" s="134"/>
      <c r="D963" s="133"/>
    </row>
    <row r="964" spans="1:4">
      <c r="A964" s="136"/>
      <c r="B964" s="135"/>
      <c r="C964" s="134"/>
      <c r="D964" s="133"/>
    </row>
    <row r="965" spans="1:4">
      <c r="A965" s="136"/>
      <c r="B965" s="135"/>
      <c r="C965" s="134"/>
      <c r="D965" s="133"/>
    </row>
    <row r="966" spans="1:4">
      <c r="A966" s="136"/>
      <c r="B966" s="135"/>
      <c r="C966" s="134"/>
      <c r="D966" s="133"/>
    </row>
    <row r="967" spans="1:4">
      <c r="A967" s="136"/>
      <c r="B967" s="135"/>
      <c r="C967" s="134"/>
      <c r="D967" s="133"/>
    </row>
    <row r="968" spans="1:4">
      <c r="A968" s="136"/>
      <c r="B968" s="135"/>
      <c r="C968" s="134"/>
      <c r="D968" s="133"/>
    </row>
    <row r="969" spans="1:4">
      <c r="A969" s="136"/>
      <c r="B969" s="135"/>
      <c r="C969" s="134"/>
      <c r="D969" s="133"/>
    </row>
    <row r="970" spans="1:4">
      <c r="A970" s="136"/>
      <c r="B970" s="135"/>
      <c r="C970" s="134"/>
      <c r="D970" s="133"/>
    </row>
    <row r="971" spans="1:4">
      <c r="A971" s="136"/>
      <c r="B971" s="135"/>
      <c r="C971" s="134"/>
      <c r="D971" s="133"/>
    </row>
    <row r="972" spans="1:4">
      <c r="A972" s="136"/>
      <c r="B972" s="135"/>
      <c r="C972" s="134"/>
      <c r="D972" s="133"/>
    </row>
    <row r="973" spans="1:4">
      <c r="A973" s="136"/>
      <c r="B973" s="135"/>
      <c r="C973" s="134"/>
      <c r="D973" s="133"/>
    </row>
    <row r="974" spans="1:4">
      <c r="A974" s="136"/>
      <c r="B974" s="135"/>
      <c r="C974" s="134"/>
      <c r="D974" s="133"/>
    </row>
    <row r="975" spans="1:4">
      <c r="A975" s="136"/>
      <c r="B975" s="135"/>
      <c r="C975" s="134"/>
      <c r="D975" s="133"/>
    </row>
    <row r="976" spans="1:4">
      <c r="A976" s="136"/>
      <c r="B976" s="135"/>
      <c r="C976" s="134"/>
      <c r="D976" s="133"/>
    </row>
    <row r="977" spans="1:4">
      <c r="A977" s="136"/>
      <c r="B977" s="135"/>
      <c r="C977" s="134"/>
      <c r="D977" s="133"/>
    </row>
    <row r="978" spans="1:4">
      <c r="A978" s="136"/>
      <c r="B978" s="135"/>
      <c r="C978" s="134"/>
      <c r="D978" s="133"/>
    </row>
    <row r="979" spans="1:4">
      <c r="A979" s="136"/>
      <c r="B979" s="135"/>
      <c r="C979" s="134"/>
      <c r="D979" s="133"/>
    </row>
    <row r="980" spans="1:4">
      <c r="A980" s="136"/>
      <c r="B980" s="135"/>
      <c r="C980" s="134"/>
      <c r="D980" s="133"/>
    </row>
    <row r="981" spans="1:4">
      <c r="A981" s="136"/>
      <c r="B981" s="135"/>
      <c r="C981" s="134"/>
      <c r="D981" s="133"/>
    </row>
    <row r="982" spans="1:4">
      <c r="A982" s="136"/>
      <c r="B982" s="135"/>
      <c r="C982" s="134"/>
      <c r="D982" s="133"/>
    </row>
    <row r="983" spans="1:4">
      <c r="A983" s="136"/>
      <c r="B983" s="135"/>
      <c r="C983" s="134"/>
      <c r="D983" s="133"/>
    </row>
    <row r="984" spans="1:4">
      <c r="A984" s="136"/>
      <c r="B984" s="135"/>
      <c r="C984" s="134"/>
      <c r="D984" s="133"/>
    </row>
    <row r="985" spans="1:4">
      <c r="A985" s="136"/>
      <c r="B985" s="135"/>
      <c r="C985" s="134"/>
      <c r="D985" s="133"/>
    </row>
    <row r="986" spans="1:4">
      <c r="A986" s="136"/>
      <c r="B986" s="135"/>
      <c r="C986" s="134"/>
      <c r="D986" s="133"/>
    </row>
    <row r="987" spans="1:4">
      <c r="A987" s="136"/>
      <c r="B987" s="135"/>
      <c r="C987" s="134"/>
      <c r="D987" s="133"/>
    </row>
    <row r="988" spans="1:4">
      <c r="A988" s="136"/>
      <c r="B988" s="135"/>
      <c r="C988" s="134"/>
      <c r="D988" s="133"/>
    </row>
    <row r="989" spans="1:4">
      <c r="A989" s="136"/>
      <c r="B989" s="135"/>
      <c r="C989" s="134"/>
      <c r="D989" s="133"/>
    </row>
    <row r="990" spans="1:4">
      <c r="A990" s="136"/>
      <c r="B990" s="135"/>
      <c r="C990" s="134"/>
      <c r="D990" s="133"/>
    </row>
    <row r="991" spans="1:4">
      <c r="A991" s="136"/>
      <c r="B991" s="135"/>
      <c r="C991" s="134"/>
      <c r="D991" s="133"/>
    </row>
    <row r="992" spans="1:4">
      <c r="A992" s="136"/>
      <c r="B992" s="135"/>
      <c r="C992" s="134"/>
      <c r="D992" s="133"/>
    </row>
    <row r="993" spans="1:4">
      <c r="A993" s="136"/>
      <c r="B993" s="135"/>
      <c r="C993" s="134"/>
      <c r="D993" s="133"/>
    </row>
    <row r="994" spans="1:4">
      <c r="A994" s="136"/>
      <c r="B994" s="135"/>
      <c r="C994" s="134"/>
      <c r="D994" s="133"/>
    </row>
    <row r="995" spans="1:4">
      <c r="A995" s="136"/>
      <c r="B995" s="135"/>
      <c r="C995" s="134"/>
      <c r="D995" s="133"/>
    </row>
    <row r="996" spans="1:4">
      <c r="A996" s="136"/>
      <c r="B996" s="135"/>
      <c r="C996" s="134"/>
      <c r="D996" s="133"/>
    </row>
    <row r="997" spans="1:4">
      <c r="A997" s="136"/>
      <c r="B997" s="135"/>
      <c r="C997" s="134"/>
      <c r="D997" s="133"/>
    </row>
    <row r="998" spans="1:4">
      <c r="A998" s="136"/>
      <c r="B998" s="135"/>
      <c r="C998" s="134"/>
      <c r="D998" s="133"/>
    </row>
  </sheetData>
  <dataValidations count="4">
    <dataValidation type="list" allowBlank="1" showInputMessage="1" showErrorMessage="1" sqref="B14:B1048576" xr:uid="{00000000-0002-0000-0000-000001000000}">
      <formula1>"S, V40, V50, V60, V70, V80, V90"</formula1>
    </dataValidation>
    <dataValidation type="custom" allowBlank="1" showInputMessage="1" showErrorMessage="1" sqref="B1" xr:uid="{87D69B53-17CA-43F1-BE3B-9580D3F75DB1}">
      <formula1>"S, V40, V50, V60, V70, V80, V90"</formula1>
    </dataValidation>
    <dataValidation type="list" allowBlank="1" showInputMessage="1" showErrorMessage="1" sqref="C14:C1048576" xr:uid="{00000000-0002-0000-0000-000002000000}">
      <formula1>$XEV$2:$XFD$16</formula1>
    </dataValidation>
    <dataValidation type="list" allowBlank="1" showInputMessage="1" showErrorMessage="1" sqref="C2:C13" xr:uid="{12A0D37B-D7C4-4AFE-902F-5063E78936B2}">
      <formula1>$XFD$2:$XFD$17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2EEAA-83FE-B843-9359-B42EDB9FEBCF}">
  <dimension ref="A1:A19"/>
  <sheetViews>
    <sheetView workbookViewId="0">
      <selection activeCell="A4" sqref="A4:G8"/>
    </sheetView>
  </sheetViews>
  <sheetFormatPr defaultColWidth="10.6640625" defaultRowHeight="15.5"/>
  <cols>
    <col min="1" max="1" width="20.58203125" style="285" bestFit="1" customWidth="1"/>
  </cols>
  <sheetData>
    <row r="1" spans="1:1">
      <c r="A1" s="285" t="s">
        <v>31</v>
      </c>
    </row>
    <row r="2" spans="1:1">
      <c r="A2" s="286" t="s">
        <v>14</v>
      </c>
    </row>
    <row r="3" spans="1:1">
      <c r="A3" s="286" t="s">
        <v>15</v>
      </c>
    </row>
    <row r="4" spans="1:1">
      <c r="A4" s="284" t="s">
        <v>52</v>
      </c>
    </row>
    <row r="5" spans="1:1">
      <c r="A5" s="286" t="s">
        <v>16</v>
      </c>
    </row>
    <row r="6" spans="1:1">
      <c r="A6" s="286" t="s">
        <v>17</v>
      </c>
    </row>
    <row r="7" spans="1:1">
      <c r="A7" s="286" t="s">
        <v>18</v>
      </c>
    </row>
    <row r="8" spans="1:1">
      <c r="A8" s="286" t="s">
        <v>19</v>
      </c>
    </row>
    <row r="9" spans="1:1">
      <c r="A9" s="286" t="s">
        <v>11</v>
      </c>
    </row>
    <row r="10" spans="1:1">
      <c r="A10" s="286" t="s">
        <v>20</v>
      </c>
    </row>
    <row r="11" spans="1:1">
      <c r="A11" s="286" t="s">
        <v>21</v>
      </c>
    </row>
    <row r="12" spans="1:1">
      <c r="A12" s="286" t="s">
        <v>22</v>
      </c>
    </row>
    <row r="13" spans="1:1">
      <c r="A13" s="286" t="s">
        <v>12</v>
      </c>
    </row>
    <row r="14" spans="1:1">
      <c r="A14" s="286" t="s">
        <v>23</v>
      </c>
    </row>
    <row r="15" spans="1:1">
      <c r="A15" s="286" t="s">
        <v>24</v>
      </c>
    </row>
    <row r="16" spans="1:1">
      <c r="A16" s="286" t="s">
        <v>25</v>
      </c>
    </row>
    <row r="17" spans="1:1">
      <c r="A17" s="286" t="s">
        <v>26</v>
      </c>
    </row>
    <row r="18" spans="1:1">
      <c r="A18" s="286" t="s">
        <v>13</v>
      </c>
    </row>
    <row r="19" spans="1:1">
      <c r="A19" s="286" t="s">
        <v>27</v>
      </c>
    </row>
  </sheetData>
  <dataValidations count="1">
    <dataValidation type="list" allowBlank="1" showInputMessage="1" showErrorMessage="1" sqref="A4" xr:uid="{24A3FC5C-EEBD-48F8-80B9-D7120590DA0D}">
      <formula1>$XFD$2:$XFD$19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44C1E-7490-4976-AD9F-F953E01CF385}">
  <dimension ref="A1:XEU1124"/>
  <sheetViews>
    <sheetView workbookViewId="0">
      <selection activeCell="L19" sqref="L19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3.75" style="10" hidden="1" customWidth="1"/>
    <col min="11" max="11" width="4.08203125" style="10" customWidth="1"/>
    <col min="12" max="17" width="4.08203125" style="182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75</v>
      </c>
      <c r="K1" s="61"/>
      <c r="L1" s="176" t="s">
        <v>8</v>
      </c>
      <c r="M1" s="177" t="s">
        <v>7</v>
      </c>
      <c r="N1" s="178" t="s">
        <v>6</v>
      </c>
      <c r="O1" s="179" t="s">
        <v>5</v>
      </c>
      <c r="P1" s="180" t="s">
        <v>4</v>
      </c>
      <c r="Q1" s="181" t="s">
        <v>3</v>
      </c>
      <c r="R1" s="15" t="s">
        <v>29</v>
      </c>
      <c r="XEU1" s="11"/>
    </row>
    <row r="2" spans="1:18 16375:16375" ht="13" customHeight="1">
      <c r="A2" s="23" t="s">
        <v>498</v>
      </c>
      <c r="B2" s="24" t="s">
        <v>51</v>
      </c>
      <c r="C2" s="27" t="s">
        <v>27</v>
      </c>
      <c r="E2" s="18"/>
      <c r="F2" s="18">
        <v>64</v>
      </c>
      <c r="G2" s="18"/>
      <c r="H2" s="18"/>
      <c r="I2" s="18"/>
      <c r="J2" s="60">
        <f>COUNT(D2:I2)</f>
        <v>1</v>
      </c>
      <c r="K2" s="60"/>
      <c r="L2" s="182" t="str">
        <f t="shared" ref="L2:Q7" si="0">IFERROR(_xlfn.RANK.EQ(D2,D:D,1),"")</f>
        <v/>
      </c>
      <c r="M2" s="182" t="str">
        <f t="shared" si="0"/>
        <v/>
      </c>
      <c r="N2" s="182">
        <f t="shared" si="0"/>
        <v>1</v>
      </c>
      <c r="O2" s="182" t="str">
        <f t="shared" si="0"/>
        <v/>
      </c>
      <c r="P2" s="182" t="str">
        <f t="shared" si="0"/>
        <v/>
      </c>
      <c r="Q2" s="182" t="str">
        <f t="shared" si="0"/>
        <v/>
      </c>
      <c r="R2" s="5" t="str">
        <f>IF(J2&gt;3,SUM(SMALL(L2:Q2,{1,2,3,4})),"")</f>
        <v/>
      </c>
    </row>
    <row r="3" spans="1:18 16375:16375" ht="13" customHeight="1">
      <c r="A3" s="39" t="s">
        <v>446</v>
      </c>
      <c r="B3" s="39" t="s">
        <v>51</v>
      </c>
      <c r="C3" s="43" t="s">
        <v>16</v>
      </c>
      <c r="D3" s="5"/>
      <c r="E3" s="5">
        <v>101</v>
      </c>
      <c r="F3" s="5"/>
      <c r="G3" s="18"/>
      <c r="H3" s="18"/>
      <c r="I3" s="18"/>
      <c r="J3" s="60">
        <f>COUNT(D3:I3)</f>
        <v>1</v>
      </c>
      <c r="K3" s="60"/>
      <c r="L3" s="182" t="str">
        <f t="shared" si="0"/>
        <v/>
      </c>
      <c r="M3" s="182">
        <f t="shared" si="0"/>
        <v>1</v>
      </c>
      <c r="N3" s="182" t="str">
        <f t="shared" si="0"/>
        <v/>
      </c>
      <c r="O3" s="182" t="str">
        <f t="shared" si="0"/>
        <v/>
      </c>
      <c r="P3" s="182" t="str">
        <f t="shared" si="0"/>
        <v/>
      </c>
      <c r="Q3" s="182" t="str">
        <f t="shared" si="0"/>
        <v/>
      </c>
      <c r="R3" s="5" t="str">
        <f>IF(J3&gt;3,SUM(SMALL(L3:Q3,{1,2,3,4})),"")</f>
        <v/>
      </c>
    </row>
    <row r="4" spans="1:18 16375:16375" ht="13" customHeight="1">
      <c r="A4" s="39" t="s">
        <v>161</v>
      </c>
      <c r="B4" s="40" t="s">
        <v>51</v>
      </c>
      <c r="C4" s="41" t="s">
        <v>21</v>
      </c>
      <c r="D4" s="14">
        <v>65</v>
      </c>
      <c r="E4" s="14">
        <v>118</v>
      </c>
      <c r="F4" s="14"/>
      <c r="G4" s="18"/>
      <c r="H4" s="18"/>
      <c r="I4" s="18"/>
      <c r="J4" s="60">
        <f>COUNT(D4:I4)</f>
        <v>2</v>
      </c>
      <c r="K4" s="60"/>
      <c r="L4" s="182">
        <f t="shared" si="0"/>
        <v>2</v>
      </c>
      <c r="M4" s="182">
        <f t="shared" si="0"/>
        <v>2</v>
      </c>
      <c r="N4" s="182" t="str">
        <f t="shared" si="0"/>
        <v/>
      </c>
      <c r="O4" s="182" t="str">
        <f t="shared" si="0"/>
        <v/>
      </c>
      <c r="P4" s="182" t="str">
        <f t="shared" si="0"/>
        <v/>
      </c>
      <c r="Q4" s="182" t="str">
        <f t="shared" si="0"/>
        <v/>
      </c>
      <c r="R4" s="5" t="str">
        <f>IF(J4&gt;3,SUM(SMALL(L4:Q4,{1,2,3,4})),"")</f>
        <v/>
      </c>
    </row>
    <row r="5" spans="1:18 16375:16375" ht="13" customHeight="1">
      <c r="A5" s="39" t="s">
        <v>67</v>
      </c>
      <c r="B5" s="40" t="s">
        <v>51</v>
      </c>
      <c r="C5" s="41" t="s">
        <v>21</v>
      </c>
      <c r="D5" s="5">
        <v>57</v>
      </c>
      <c r="E5" s="14"/>
      <c r="F5" s="14"/>
      <c r="G5" s="18"/>
      <c r="H5" s="18"/>
      <c r="I5" s="18"/>
      <c r="J5" s="60">
        <f>COUNT(D5:I5)</f>
        <v>1</v>
      </c>
      <c r="K5" s="60"/>
      <c r="L5" s="182">
        <f t="shared" si="0"/>
        <v>1</v>
      </c>
      <c r="M5" s="182" t="str">
        <f t="shared" si="0"/>
        <v/>
      </c>
      <c r="N5" s="182" t="str">
        <f t="shared" si="0"/>
        <v/>
      </c>
      <c r="O5" s="182" t="str">
        <f t="shared" si="0"/>
        <v/>
      </c>
      <c r="P5" s="182" t="str">
        <f t="shared" si="0"/>
        <v/>
      </c>
      <c r="Q5" s="182" t="str">
        <f t="shared" si="0"/>
        <v/>
      </c>
      <c r="R5" s="5" t="str">
        <f>IF(J5&gt;3,SUM(SMALL(L5:Q5,{1,2,3,4})),"")</f>
        <v/>
      </c>
    </row>
    <row r="6" spans="1:18 16375:16375" ht="13" customHeight="1">
      <c r="A6" s="214"/>
      <c r="B6" s="215"/>
      <c r="C6" s="216"/>
      <c r="D6" s="26"/>
      <c r="E6" s="14"/>
      <c r="F6" s="14"/>
      <c r="G6" s="18"/>
      <c r="H6" s="18"/>
      <c r="I6" s="18"/>
      <c r="J6" s="60">
        <f>COUNT(D6:I6)</f>
        <v>0</v>
      </c>
      <c r="K6" s="60"/>
      <c r="L6" s="182" t="str">
        <f t="shared" si="0"/>
        <v/>
      </c>
      <c r="M6" s="182" t="str">
        <f t="shared" si="0"/>
        <v/>
      </c>
      <c r="N6" s="182" t="str">
        <f t="shared" si="0"/>
        <v/>
      </c>
      <c r="O6" s="182" t="str">
        <f t="shared" si="0"/>
        <v/>
      </c>
      <c r="P6" s="182" t="str">
        <f t="shared" si="0"/>
        <v/>
      </c>
      <c r="Q6" s="182" t="str">
        <f t="shared" si="0"/>
        <v/>
      </c>
      <c r="R6" s="5" t="str">
        <f>IF(J6&gt;3,SUM(SMALL(L6:Q6,{1,2,3,4})),"")</f>
        <v/>
      </c>
    </row>
    <row r="7" spans="1:18 16375:16375" ht="13" customHeight="1">
      <c r="A7" s="92"/>
      <c r="B7" s="93"/>
      <c r="C7" s="94"/>
      <c r="D7" s="18"/>
      <c r="E7" s="18"/>
      <c r="F7" s="18"/>
      <c r="G7" s="18"/>
      <c r="H7" s="18"/>
      <c r="I7" s="18"/>
      <c r="J7" s="60"/>
      <c r="K7" s="60"/>
      <c r="L7" s="182" t="str">
        <f t="shared" si="0"/>
        <v/>
      </c>
      <c r="M7" s="182" t="str">
        <f t="shared" si="0"/>
        <v/>
      </c>
      <c r="N7" s="182" t="str">
        <f t="shared" si="0"/>
        <v/>
      </c>
      <c r="O7" s="182" t="str">
        <f t="shared" si="0"/>
        <v/>
      </c>
      <c r="P7" s="182" t="str">
        <f t="shared" si="0"/>
        <v/>
      </c>
      <c r="Q7" s="182" t="str">
        <f t="shared" si="0"/>
        <v/>
      </c>
      <c r="R7" s="5"/>
    </row>
    <row r="8" spans="1:18 16375:16375" ht="13" customHeight="1">
      <c r="A8" s="39"/>
      <c r="B8" s="40"/>
      <c r="C8" s="41"/>
      <c r="D8" s="18"/>
      <c r="E8" s="18"/>
      <c r="F8" s="18"/>
      <c r="G8" s="18"/>
      <c r="H8" s="18"/>
      <c r="I8" s="19"/>
      <c r="J8" s="60"/>
      <c r="K8" s="60"/>
      <c r="R8" s="5"/>
    </row>
    <row r="9" spans="1:18 16375:16375" ht="13" customHeight="1">
      <c r="A9" s="5"/>
      <c r="B9" s="40"/>
      <c r="C9" s="41"/>
      <c r="D9" s="14"/>
      <c r="E9" s="18"/>
      <c r="F9" s="18"/>
      <c r="G9" s="18"/>
      <c r="H9" s="18"/>
      <c r="I9" s="18"/>
      <c r="J9" s="60"/>
      <c r="K9" s="60"/>
      <c r="R9" s="5"/>
    </row>
    <row r="10" spans="1:18 16375:16375" ht="13" customHeight="1">
      <c r="A10" s="39"/>
      <c r="B10" s="40"/>
      <c r="C10" s="41"/>
      <c r="D10" s="14"/>
      <c r="E10" s="14"/>
      <c r="F10" s="14"/>
      <c r="G10" s="14"/>
      <c r="H10" s="18"/>
      <c r="I10" s="14"/>
      <c r="J10" s="60"/>
      <c r="K10" s="60"/>
      <c r="R10" s="5"/>
    </row>
    <row r="11" spans="1:18 16375:16375" ht="13" customHeight="1">
      <c r="A11" s="263"/>
      <c r="B11" s="93"/>
      <c r="C11" s="94"/>
      <c r="D11" s="14"/>
      <c r="E11" s="18"/>
      <c r="F11" s="18"/>
      <c r="G11" s="18"/>
      <c r="H11" s="18"/>
      <c r="I11" s="14"/>
      <c r="J11" s="60"/>
      <c r="K11" s="60"/>
      <c r="R11" s="5"/>
    </row>
    <row r="12" spans="1:18 16375:16375" ht="13" customHeight="1">
      <c r="A12" s="123"/>
      <c r="B12" s="122"/>
      <c r="C12" s="121"/>
      <c r="D12" s="120"/>
      <c r="E12" s="18"/>
      <c r="F12" s="18"/>
      <c r="G12" s="18"/>
      <c r="H12" s="18"/>
      <c r="I12" s="14"/>
      <c r="J12" s="60"/>
      <c r="K12" s="60"/>
      <c r="R12" s="5"/>
    </row>
    <row r="13" spans="1:18 16375:16375" ht="13" customHeight="1">
      <c r="A13" s="123"/>
      <c r="B13" s="122"/>
      <c r="C13" s="121"/>
      <c r="D13" s="120"/>
      <c r="E13" s="18"/>
      <c r="F13" s="18"/>
      <c r="G13" s="18"/>
      <c r="H13" s="18"/>
      <c r="I13" s="14"/>
      <c r="J13" s="60"/>
      <c r="K13" s="60"/>
      <c r="R13" s="5"/>
    </row>
    <row r="14" spans="1:18 16375:16375" ht="13" customHeight="1">
      <c r="A14" s="218"/>
      <c r="B14" s="219"/>
      <c r="C14" s="281"/>
      <c r="D14" s="26"/>
      <c r="E14" s="14"/>
      <c r="F14" s="14"/>
      <c r="G14" s="18"/>
      <c r="H14" s="18"/>
      <c r="I14" s="14"/>
      <c r="J14" s="60"/>
      <c r="K14" s="60"/>
      <c r="R14" s="5"/>
    </row>
    <row r="15" spans="1:18 16375:16375" ht="13" customHeight="1">
      <c r="A15" s="92"/>
      <c r="B15" s="93"/>
      <c r="C15" s="94"/>
      <c r="D15" s="14"/>
      <c r="E15" s="18"/>
      <c r="F15" s="18"/>
      <c r="G15" s="18"/>
      <c r="H15" s="18"/>
      <c r="I15" s="14"/>
      <c r="J15" s="60"/>
      <c r="K15" s="60"/>
      <c r="R15" s="5"/>
    </row>
    <row r="16" spans="1:18 16375:16375" ht="13" customHeight="1">
      <c r="A16" s="40"/>
      <c r="B16" s="40"/>
      <c r="C16" s="41"/>
      <c r="D16" s="14"/>
      <c r="E16" s="18"/>
      <c r="F16" s="18"/>
      <c r="G16" s="18"/>
      <c r="H16" s="18"/>
      <c r="I16" s="14"/>
      <c r="J16" s="60"/>
      <c r="K16" s="60"/>
      <c r="R16" s="5"/>
    </row>
    <row r="17" spans="1:18" ht="13" customHeight="1">
      <c r="A17" s="231"/>
      <c r="B17" s="231"/>
      <c r="C17" s="234"/>
      <c r="D17" s="26"/>
      <c r="E17" s="14"/>
      <c r="F17" s="14"/>
      <c r="G17" s="18"/>
      <c r="H17" s="18"/>
      <c r="I17" s="5"/>
      <c r="J17" s="60"/>
      <c r="R17" s="5"/>
    </row>
    <row r="18" spans="1:18" ht="13" customHeight="1">
      <c r="A18" s="230"/>
      <c r="B18" s="231"/>
      <c r="C18" s="234"/>
      <c r="D18" s="14"/>
      <c r="E18" s="14"/>
      <c r="F18" s="14"/>
      <c r="G18" s="14"/>
      <c r="H18" s="18"/>
      <c r="I18" s="14"/>
      <c r="J18" s="60"/>
      <c r="R18" s="5"/>
    </row>
    <row r="19" spans="1:18" ht="13" customHeight="1">
      <c r="A19" s="39"/>
      <c r="B19" s="40"/>
      <c r="C19" s="41"/>
      <c r="D19" s="26"/>
      <c r="E19" s="14"/>
      <c r="F19" s="14"/>
      <c r="G19" s="18"/>
      <c r="H19" s="18"/>
      <c r="I19" s="14"/>
      <c r="J19" s="60"/>
      <c r="R19" s="5"/>
    </row>
    <row r="20" spans="1:18" ht="13" customHeight="1">
      <c r="A20" s="92"/>
      <c r="B20" s="93"/>
      <c r="C20" s="94"/>
      <c r="D20" s="18"/>
      <c r="E20" s="18"/>
      <c r="F20" s="18"/>
      <c r="G20" s="18"/>
      <c r="H20" s="18"/>
      <c r="I20" s="18"/>
      <c r="J20" s="60"/>
      <c r="K20" s="60"/>
      <c r="R20" s="5"/>
    </row>
    <row r="21" spans="1:18" ht="13" customHeight="1">
      <c r="A21" s="39"/>
      <c r="B21" s="40"/>
      <c r="C21" s="41"/>
      <c r="D21" s="18"/>
      <c r="E21" s="18"/>
      <c r="F21" s="18"/>
      <c r="G21" s="18"/>
      <c r="H21" s="18"/>
      <c r="I21" s="18"/>
      <c r="J21" s="60"/>
      <c r="K21" s="60"/>
      <c r="R21" s="5"/>
    </row>
    <row r="22" spans="1:18" ht="13" customHeight="1">
      <c r="B22" s="233"/>
      <c r="C22" s="14"/>
      <c r="D22" s="26"/>
      <c r="E22" s="14"/>
      <c r="F22" s="14"/>
      <c r="G22" s="18"/>
      <c r="H22" s="18"/>
      <c r="I22" s="14"/>
      <c r="J22" s="60"/>
      <c r="K22" s="60"/>
      <c r="R22" s="5"/>
    </row>
    <row r="23" spans="1:18" ht="13" customHeight="1">
      <c r="A23" s="5"/>
      <c r="B23" s="40"/>
      <c r="C23" s="41"/>
      <c r="D23" s="14"/>
      <c r="E23" s="18"/>
      <c r="F23" s="18"/>
      <c r="G23" s="18"/>
      <c r="H23" s="18"/>
      <c r="I23" s="18"/>
      <c r="J23" s="60"/>
      <c r="K23" s="60"/>
      <c r="R23" s="5"/>
    </row>
    <row r="24" spans="1:18" ht="13" customHeight="1">
      <c r="A24" s="39"/>
      <c r="B24" s="40"/>
      <c r="C24" s="41"/>
      <c r="D24" s="14"/>
      <c r="E24" s="18"/>
      <c r="F24" s="18"/>
      <c r="G24" s="18"/>
      <c r="H24" s="18"/>
      <c r="I24" s="18"/>
      <c r="J24" s="60"/>
      <c r="K24" s="60"/>
      <c r="R24" s="5"/>
    </row>
    <row r="25" spans="1:18" ht="13" customHeight="1">
      <c r="A25" s="92"/>
      <c r="B25" s="93"/>
      <c r="C25" s="94"/>
      <c r="D25" s="18"/>
      <c r="E25" s="18"/>
      <c r="F25" s="18"/>
      <c r="G25" s="18"/>
      <c r="H25" s="18"/>
      <c r="I25" s="18"/>
      <c r="J25" s="60"/>
      <c r="K25" s="60"/>
      <c r="R25" s="5"/>
    </row>
    <row r="26" spans="1:18" ht="13" customHeight="1">
      <c r="A26" s="39"/>
      <c r="B26" s="40"/>
      <c r="C26" s="41"/>
      <c r="D26" s="14"/>
      <c r="E26" s="18"/>
      <c r="F26" s="18"/>
      <c r="G26" s="18"/>
      <c r="H26" s="18"/>
      <c r="I26" s="14"/>
      <c r="J26" s="60"/>
      <c r="R26" s="5"/>
    </row>
    <row r="27" spans="1:18" ht="13" customHeight="1">
      <c r="A27" s="39"/>
      <c r="B27" s="40"/>
      <c r="C27" s="41"/>
      <c r="E27" s="18"/>
      <c r="F27" s="18"/>
      <c r="G27" s="18"/>
      <c r="H27" s="18"/>
      <c r="I27" s="18"/>
      <c r="J27" s="60"/>
      <c r="R27" s="5"/>
    </row>
    <row r="28" spans="1:18" ht="13" customHeight="1">
      <c r="A28" s="92"/>
      <c r="B28" s="93"/>
      <c r="C28" s="94"/>
      <c r="E28" s="18"/>
      <c r="F28" s="18"/>
      <c r="G28" s="18"/>
      <c r="H28" s="18"/>
      <c r="I28" s="18"/>
      <c r="J28" s="60"/>
      <c r="K28" s="60"/>
      <c r="R28" s="5"/>
    </row>
    <row r="29" spans="1:18" ht="13" customHeight="1">
      <c r="A29" s="92"/>
      <c r="B29" s="233"/>
      <c r="C29" s="14"/>
      <c r="D29" s="29"/>
      <c r="E29" s="14"/>
      <c r="F29" s="14"/>
      <c r="G29" s="18"/>
      <c r="H29" s="18"/>
      <c r="I29" s="14"/>
      <c r="J29" s="60"/>
      <c r="K29" s="60"/>
      <c r="R29" s="5"/>
    </row>
    <row r="30" spans="1:18" ht="13" customHeight="1">
      <c r="A30" s="92"/>
      <c r="B30" s="93"/>
      <c r="C30" s="94"/>
      <c r="E30" s="18"/>
      <c r="F30" s="18"/>
      <c r="G30" s="18"/>
      <c r="H30" s="18"/>
      <c r="I30" s="18"/>
      <c r="J30" s="60"/>
      <c r="K30" s="60"/>
      <c r="R30" s="5"/>
    </row>
    <row r="31" spans="1:18" ht="13" customHeight="1">
      <c r="A31" s="92"/>
      <c r="B31" s="93"/>
      <c r="C31" s="94"/>
      <c r="D31" s="18"/>
      <c r="E31" s="18"/>
      <c r="F31" s="18"/>
      <c r="G31" s="18"/>
      <c r="H31" s="18"/>
      <c r="I31" s="18"/>
      <c r="J31" s="60"/>
      <c r="K31" s="60"/>
      <c r="R31" s="5"/>
    </row>
    <row r="32" spans="1:18" ht="13" customHeight="1">
      <c r="A32" s="39"/>
      <c r="B32" s="40"/>
      <c r="C32" s="41"/>
      <c r="D32" s="18"/>
      <c r="E32" s="18"/>
      <c r="F32" s="18"/>
      <c r="G32" s="18"/>
      <c r="H32" s="18"/>
      <c r="I32" s="18"/>
      <c r="J32" s="60"/>
      <c r="K32" s="60"/>
      <c r="R32" s="5"/>
    </row>
    <row r="33" spans="1:18" ht="13" customHeight="1">
      <c r="A33" s="224"/>
      <c r="B33" s="225"/>
      <c r="C33" s="226"/>
      <c r="D33" s="26"/>
      <c r="E33" s="14"/>
      <c r="F33" s="14"/>
      <c r="G33" s="18"/>
      <c r="H33" s="18"/>
      <c r="I33" s="14"/>
      <c r="J33" s="60"/>
      <c r="K33" s="60"/>
      <c r="R33" s="5"/>
    </row>
    <row r="34" spans="1:18" ht="13" customHeight="1">
      <c r="A34" s="246"/>
      <c r="B34" s="247"/>
      <c r="C34" s="248"/>
      <c r="D34" s="18"/>
      <c r="E34" s="18"/>
      <c r="F34" s="18"/>
      <c r="G34" s="18"/>
      <c r="H34" s="18"/>
      <c r="I34" s="18"/>
      <c r="J34" s="60"/>
      <c r="K34" s="60"/>
      <c r="R34" s="5"/>
    </row>
    <row r="35" spans="1:18" ht="13" customHeight="1">
      <c r="A35" s="39"/>
      <c r="B35" s="40"/>
      <c r="C35" s="41"/>
      <c r="D35" s="18"/>
      <c r="E35" s="18"/>
      <c r="F35" s="18"/>
      <c r="G35" s="18"/>
      <c r="H35" s="18"/>
      <c r="I35" s="18"/>
      <c r="J35" s="60"/>
      <c r="K35" s="60"/>
      <c r="R35" s="5"/>
    </row>
    <row r="36" spans="1:18" ht="13" customHeight="1">
      <c r="A36" s="39"/>
      <c r="B36" s="40"/>
      <c r="C36" s="41"/>
      <c r="D36" s="26"/>
      <c r="E36" s="72"/>
      <c r="F36" s="26"/>
      <c r="G36" s="18"/>
      <c r="H36" s="18"/>
      <c r="I36" s="18"/>
      <c r="J36" s="60"/>
      <c r="K36" s="60"/>
      <c r="R36" s="5"/>
    </row>
    <row r="37" spans="1:18" ht="13" customHeight="1">
      <c r="A37" s="39"/>
      <c r="B37" s="40"/>
      <c r="C37" s="41"/>
      <c r="D37" s="26"/>
      <c r="E37" s="72"/>
      <c r="F37" s="18"/>
      <c r="G37" s="18"/>
      <c r="H37" s="18"/>
      <c r="I37" s="18"/>
      <c r="J37" s="60"/>
      <c r="K37" s="60"/>
      <c r="R37" s="5"/>
    </row>
    <row r="38" spans="1:18" ht="13" customHeight="1">
      <c r="A38" s="100"/>
      <c r="B38" s="101"/>
      <c r="C38" s="102"/>
      <c r="D38" s="103"/>
      <c r="E38" s="18"/>
      <c r="F38" s="18"/>
      <c r="G38" s="18"/>
      <c r="H38" s="18"/>
      <c r="I38" s="14"/>
      <c r="J38" s="60"/>
      <c r="K38" s="60"/>
      <c r="R38" s="5"/>
    </row>
    <row r="39" spans="1:18" ht="13" customHeight="1">
      <c r="A39" s="124"/>
      <c r="B39" s="125"/>
      <c r="C39" s="126"/>
      <c r="D39" s="127"/>
      <c r="E39" s="18"/>
      <c r="F39" s="18"/>
      <c r="G39" s="18"/>
      <c r="H39" s="18"/>
      <c r="I39" s="18"/>
      <c r="J39" s="60"/>
      <c r="K39" s="60"/>
      <c r="R39" s="5"/>
    </row>
    <row r="40" spans="1:18" ht="13" customHeight="1">
      <c r="A40" s="196"/>
      <c r="B40" s="278"/>
      <c r="C40" s="14"/>
      <c r="D40" s="18"/>
      <c r="E40" s="18"/>
      <c r="F40" s="18"/>
      <c r="G40" s="18"/>
      <c r="H40" s="18"/>
      <c r="I40" s="18"/>
      <c r="J40" s="60"/>
      <c r="K40" s="60"/>
      <c r="R40" s="5"/>
    </row>
    <row r="41" spans="1:18" ht="13" customHeight="1">
      <c r="A41" s="196"/>
      <c r="B41" s="278"/>
      <c r="C41" s="14"/>
      <c r="D41" s="18"/>
      <c r="E41" s="18"/>
      <c r="F41" s="18"/>
      <c r="G41" s="18"/>
      <c r="H41" s="18"/>
      <c r="I41" s="18"/>
      <c r="J41" s="60"/>
      <c r="K41" s="60"/>
      <c r="R41" s="5"/>
    </row>
    <row r="42" spans="1:18" ht="13" customHeight="1">
      <c r="A42" s="39"/>
      <c r="B42" s="39"/>
      <c r="C42" s="41"/>
      <c r="D42" s="26"/>
      <c r="E42" s="72"/>
      <c r="F42" s="72"/>
      <c r="G42" s="18"/>
      <c r="H42" s="18"/>
      <c r="I42" s="18"/>
      <c r="J42" s="60"/>
      <c r="K42" s="60"/>
      <c r="R42" s="5"/>
    </row>
    <row r="43" spans="1:18" ht="13" customHeight="1">
      <c r="A43" s="39"/>
      <c r="B43" s="39"/>
      <c r="C43" s="41"/>
      <c r="D43" s="18"/>
      <c r="E43" s="18"/>
      <c r="F43" s="18"/>
      <c r="G43" s="18"/>
      <c r="H43" s="18"/>
      <c r="I43" s="18"/>
      <c r="J43" s="60"/>
      <c r="K43" s="60"/>
      <c r="R43" s="5"/>
    </row>
    <row r="44" spans="1:18" ht="13" customHeight="1">
      <c r="A44" s="39"/>
      <c r="B44" s="39"/>
      <c r="C44" s="41"/>
      <c r="D44" s="26"/>
      <c r="E44" s="14"/>
      <c r="F44" s="14"/>
      <c r="G44" s="18"/>
      <c r="H44" s="18"/>
      <c r="I44" s="14"/>
      <c r="J44" s="60"/>
      <c r="K44" s="60"/>
      <c r="R44" s="5"/>
    </row>
    <row r="45" spans="1:18" ht="13" customHeight="1">
      <c r="B45" s="232"/>
      <c r="C45" s="14"/>
      <c r="D45" s="26"/>
      <c r="E45" s="14"/>
      <c r="F45" s="14"/>
      <c r="G45" s="18"/>
      <c r="H45" s="18"/>
      <c r="I45" s="14"/>
      <c r="J45" s="60"/>
      <c r="K45" s="60"/>
      <c r="R45" s="5"/>
    </row>
    <row r="46" spans="1:18" ht="13" customHeight="1">
      <c r="A46" s="124"/>
      <c r="B46" s="124"/>
      <c r="C46" s="126"/>
      <c r="D46" s="127"/>
      <c r="E46" s="18"/>
      <c r="F46" s="18"/>
      <c r="G46" s="18"/>
      <c r="H46" s="18"/>
      <c r="I46" s="18"/>
      <c r="J46" s="60"/>
      <c r="K46" s="60"/>
      <c r="R46" s="5"/>
    </row>
    <row r="47" spans="1:18" ht="13" customHeight="1">
      <c r="A47" s="39"/>
      <c r="B47" s="39"/>
      <c r="C47" s="41"/>
      <c r="D47" s="18"/>
      <c r="E47" s="18"/>
      <c r="F47" s="18"/>
      <c r="G47" s="18"/>
      <c r="H47" s="18"/>
      <c r="I47" s="18"/>
      <c r="J47" s="60"/>
      <c r="K47" s="60"/>
      <c r="R47" s="5"/>
    </row>
    <row r="48" spans="1:18" ht="13" customHeight="1">
      <c r="A48" s="123"/>
      <c r="B48" s="122"/>
      <c r="C48" s="121"/>
      <c r="D48" s="239"/>
      <c r="E48" s="18"/>
      <c r="F48" s="18"/>
      <c r="G48" s="18"/>
      <c r="H48" s="18"/>
      <c r="I48" s="14"/>
      <c r="J48" s="60"/>
      <c r="K48" s="60"/>
      <c r="R48" s="5"/>
    </row>
    <row r="49" spans="1:18" ht="13" customHeight="1">
      <c r="A49" s="39"/>
      <c r="B49" s="40"/>
      <c r="C49" s="41"/>
      <c r="D49" s="5"/>
      <c r="E49" s="18"/>
      <c r="F49" s="18"/>
      <c r="G49" s="18"/>
      <c r="H49" s="18"/>
      <c r="I49" s="18"/>
      <c r="J49" s="60"/>
      <c r="K49" s="60"/>
      <c r="R49" s="5"/>
    </row>
    <row r="50" spans="1:18" ht="13" customHeight="1">
      <c r="A50" s="185"/>
      <c r="B50" s="186"/>
      <c r="C50" s="187"/>
      <c r="F50" s="18"/>
      <c r="G50" s="18"/>
      <c r="H50" s="18"/>
      <c r="I50" s="18"/>
      <c r="J50" s="60"/>
      <c r="K50" s="60"/>
      <c r="R50" s="5"/>
    </row>
    <row r="51" spans="1:18" ht="13" customHeight="1">
      <c r="A51" s="39"/>
      <c r="B51" s="40"/>
      <c r="C51" s="41"/>
      <c r="F51" s="18"/>
      <c r="G51" s="18"/>
      <c r="H51" s="18"/>
      <c r="I51" s="18"/>
      <c r="J51" s="60"/>
      <c r="K51" s="60"/>
      <c r="R51" s="5"/>
    </row>
    <row r="52" spans="1:18" ht="13" customHeight="1">
      <c r="A52" s="84"/>
      <c r="B52" s="85"/>
      <c r="C52" s="169"/>
      <c r="D52" s="279"/>
      <c r="F52" s="18"/>
      <c r="G52" s="18"/>
      <c r="H52" s="18"/>
      <c r="I52" s="14"/>
      <c r="J52" s="60"/>
      <c r="K52" s="60"/>
    </row>
    <row r="53" spans="1:18" ht="13" customHeight="1">
      <c r="A53" s="39"/>
      <c r="B53" s="40"/>
      <c r="C53" s="41"/>
      <c r="E53" s="280"/>
      <c r="F53" s="18"/>
      <c r="G53" s="18"/>
      <c r="H53" s="18"/>
      <c r="I53" s="18"/>
      <c r="J53" s="60"/>
      <c r="K53" s="60"/>
    </row>
    <row r="54" spans="1:18" ht="13" customHeight="1">
      <c r="A54" s="39"/>
      <c r="B54" s="39"/>
      <c r="C54" s="43"/>
      <c r="F54" s="18"/>
      <c r="G54" s="18"/>
      <c r="H54" s="18"/>
      <c r="I54" s="18"/>
      <c r="J54" s="60"/>
      <c r="K54" s="60"/>
    </row>
    <row r="55" spans="1:18" ht="13" customHeight="1">
      <c r="A55" s="92"/>
      <c r="B55" s="92"/>
      <c r="C55" s="167"/>
      <c r="D55" s="5"/>
      <c r="E55" s="18"/>
      <c r="F55" s="18"/>
      <c r="G55" s="18"/>
      <c r="H55" s="18"/>
      <c r="I55" s="14"/>
      <c r="J55" s="60"/>
      <c r="K55" s="60"/>
    </row>
    <row r="56" spans="1:18" ht="13" customHeight="1">
      <c r="A56" s="92"/>
      <c r="B56" s="92"/>
      <c r="C56" s="167"/>
      <c r="D56" s="5"/>
      <c r="E56" s="18"/>
      <c r="F56" s="18"/>
      <c r="G56" s="18"/>
      <c r="H56" s="18"/>
      <c r="I56" s="14"/>
      <c r="J56" s="60"/>
      <c r="K56" s="60"/>
    </row>
    <row r="57" spans="1:18" ht="13" customHeight="1">
      <c r="A57" s="92"/>
      <c r="B57" s="92"/>
      <c r="C57" s="167"/>
      <c r="D57" s="5"/>
      <c r="E57" s="18"/>
      <c r="F57" s="18"/>
      <c r="G57" s="18"/>
      <c r="H57" s="18"/>
      <c r="I57" s="14"/>
      <c r="J57" s="60"/>
      <c r="K57" s="60"/>
    </row>
    <row r="58" spans="1:18" ht="13" customHeight="1">
      <c r="A58" s="92"/>
      <c r="B58" s="93"/>
      <c r="C58" s="94"/>
      <c r="D58" s="5"/>
      <c r="E58" s="18"/>
      <c r="F58" s="18"/>
      <c r="G58" s="18"/>
      <c r="H58" s="18"/>
      <c r="I58" s="14"/>
      <c r="J58" s="60"/>
      <c r="K58" s="60"/>
    </row>
    <row r="59" spans="1:18" ht="13" customHeight="1">
      <c r="A59" s="124"/>
      <c r="B59" s="124"/>
      <c r="C59" s="126"/>
      <c r="D59" s="204"/>
      <c r="E59" s="18"/>
      <c r="F59" s="18"/>
      <c r="G59" s="18"/>
      <c r="H59" s="18"/>
      <c r="I59" s="18"/>
      <c r="J59" s="60"/>
      <c r="K59" s="60"/>
    </row>
    <row r="60" spans="1:18" ht="13" customHeight="1">
      <c r="A60" s="92"/>
      <c r="B60" s="93"/>
      <c r="C60" s="94"/>
      <c r="D60" s="5"/>
      <c r="E60" s="18"/>
      <c r="F60" s="18"/>
      <c r="G60" s="18"/>
      <c r="H60" s="18"/>
      <c r="I60" s="14"/>
      <c r="J60" s="60"/>
      <c r="K60" s="60"/>
    </row>
    <row r="61" spans="1:18" ht="13" customHeight="1">
      <c r="A61" s="92"/>
      <c r="B61" s="93"/>
      <c r="C61" s="94"/>
      <c r="E61" s="18"/>
      <c r="F61" s="18"/>
      <c r="G61" s="18"/>
      <c r="H61" s="18"/>
      <c r="I61" s="18"/>
      <c r="J61" s="60"/>
      <c r="K61" s="60"/>
    </row>
    <row r="62" spans="1:18" ht="13" customHeight="1">
      <c r="A62" s="92"/>
      <c r="B62" s="93"/>
      <c r="C62" s="94"/>
      <c r="D62" s="18"/>
      <c r="E62" s="18"/>
      <c r="F62" s="18"/>
      <c r="G62" s="18"/>
      <c r="H62" s="18"/>
      <c r="I62" s="18"/>
      <c r="J62" s="60"/>
      <c r="K62" s="60"/>
    </row>
    <row r="63" spans="1:18" ht="13" customHeight="1">
      <c r="A63" s="123"/>
      <c r="B63" s="122"/>
      <c r="C63" s="121"/>
      <c r="D63" s="120"/>
      <c r="E63" s="18"/>
      <c r="F63" s="18"/>
      <c r="G63" s="18"/>
      <c r="H63" s="18"/>
      <c r="I63" s="14"/>
      <c r="J63" s="60"/>
      <c r="K63" s="60"/>
    </row>
    <row r="64" spans="1:18" ht="13" customHeight="1">
      <c r="A64" s="92"/>
      <c r="B64" s="93"/>
      <c r="C64" s="94"/>
      <c r="D64" s="18"/>
      <c r="E64" s="18"/>
      <c r="F64" s="18"/>
      <c r="G64" s="18"/>
      <c r="H64" s="18"/>
      <c r="I64" s="18"/>
      <c r="J64" s="60"/>
      <c r="K64" s="60"/>
    </row>
    <row r="65" spans="1:11" ht="13" customHeight="1">
      <c r="A65" s="92"/>
      <c r="B65" s="93"/>
      <c r="C65" s="94"/>
      <c r="D65" s="18"/>
      <c r="E65" s="18"/>
      <c r="F65" s="18"/>
      <c r="G65" s="18"/>
      <c r="H65" s="18"/>
      <c r="I65" s="18"/>
      <c r="J65" s="60"/>
      <c r="K65" s="60"/>
    </row>
    <row r="66" spans="1:11" ht="13" customHeight="1">
      <c r="A66" s="88"/>
      <c r="B66" s="240"/>
      <c r="C66" s="241"/>
      <c r="D66" s="268"/>
      <c r="E66" s="18"/>
      <c r="F66" s="18"/>
      <c r="G66" s="18"/>
      <c r="H66" s="18"/>
      <c r="I66" s="14"/>
      <c r="J66" s="60"/>
      <c r="K66" s="60"/>
    </row>
    <row r="67" spans="1:11" ht="13" customHeight="1">
      <c r="A67" s="123"/>
      <c r="B67" s="122"/>
      <c r="C67" s="121"/>
      <c r="D67" s="120"/>
      <c r="E67" s="18"/>
      <c r="F67" s="18"/>
      <c r="G67" s="18"/>
      <c r="H67" s="18"/>
      <c r="I67" s="18"/>
      <c r="J67" s="60"/>
      <c r="K67" s="60"/>
    </row>
    <row r="68" spans="1:11" ht="13" customHeight="1">
      <c r="A68" s="124"/>
      <c r="B68" s="125"/>
      <c r="C68" s="126"/>
      <c r="D68" s="127"/>
      <c r="E68" s="18"/>
      <c r="F68" s="18"/>
      <c r="G68" s="18"/>
      <c r="H68" s="18"/>
      <c r="I68" s="18"/>
      <c r="J68" s="60"/>
      <c r="K68" s="60"/>
    </row>
    <row r="69" spans="1:11" ht="13" customHeight="1">
      <c r="A69" s="39"/>
      <c r="B69" s="40"/>
      <c r="C69" s="41"/>
      <c r="D69" s="14"/>
      <c r="E69" s="18"/>
      <c r="F69" s="18"/>
      <c r="G69" s="18"/>
      <c r="H69" s="18"/>
      <c r="I69" s="14"/>
      <c r="J69" s="60"/>
      <c r="K69" s="60"/>
    </row>
    <row r="70" spans="1:11" ht="13" customHeight="1">
      <c r="A70" s="123"/>
      <c r="B70" s="123"/>
      <c r="C70" s="238"/>
      <c r="D70" s="120"/>
      <c r="E70" s="18"/>
      <c r="F70" s="18"/>
      <c r="G70" s="18"/>
      <c r="H70" s="18"/>
      <c r="I70" s="14"/>
      <c r="J70" s="60"/>
      <c r="K70" s="60"/>
    </row>
    <row r="71" spans="1:11" ht="13" customHeight="1">
      <c r="A71" s="123"/>
      <c r="B71" s="123"/>
      <c r="C71" s="238"/>
      <c r="D71" s="120"/>
      <c r="E71" s="18"/>
      <c r="F71" s="18"/>
      <c r="G71" s="18"/>
      <c r="H71" s="18"/>
      <c r="I71" s="14"/>
      <c r="J71" s="60"/>
      <c r="K71" s="60"/>
    </row>
    <row r="72" spans="1:11" ht="13" customHeight="1">
      <c r="A72" s="39"/>
      <c r="B72" s="39"/>
      <c r="C72" s="41"/>
      <c r="D72" s="14"/>
      <c r="E72" s="18"/>
      <c r="F72" s="18"/>
      <c r="G72" s="18"/>
      <c r="H72" s="18"/>
      <c r="I72" s="18"/>
      <c r="J72" s="60"/>
      <c r="K72" s="60"/>
    </row>
    <row r="73" spans="1:11" ht="13" customHeight="1">
      <c r="A73" s="23"/>
      <c r="B73" s="24"/>
      <c r="C73" s="25"/>
      <c r="D73" s="18"/>
      <c r="F73" s="18"/>
      <c r="G73" s="45"/>
      <c r="H73" s="14"/>
      <c r="I73" s="14"/>
      <c r="J73" s="60"/>
      <c r="K73" s="60"/>
    </row>
    <row r="74" spans="1:11" ht="13" customHeight="1">
      <c r="A74" s="23"/>
      <c r="B74" s="24"/>
      <c r="C74" s="25"/>
      <c r="E74" s="18"/>
      <c r="F74" s="18"/>
      <c r="G74" s="45"/>
      <c r="H74" s="14"/>
      <c r="I74" s="14"/>
      <c r="J74" s="60"/>
      <c r="K74" s="60"/>
    </row>
    <row r="75" spans="1:11" ht="13" customHeight="1">
      <c r="A75" s="23"/>
      <c r="B75" s="24"/>
      <c r="C75" s="25"/>
      <c r="D75" s="18"/>
      <c r="E75" s="18"/>
      <c r="F75" s="18"/>
      <c r="G75" s="45"/>
      <c r="H75" s="14"/>
      <c r="I75" s="14"/>
      <c r="J75" s="60"/>
      <c r="K75" s="60"/>
    </row>
    <row r="76" spans="1:11" ht="13" customHeight="1">
      <c r="A76" s="23"/>
      <c r="B76" s="24"/>
      <c r="C76" s="25"/>
      <c r="D76" s="18"/>
      <c r="E76" s="18"/>
      <c r="F76" s="18"/>
      <c r="G76" s="45"/>
      <c r="H76" s="14"/>
      <c r="I76" s="12"/>
      <c r="J76" s="60"/>
      <c r="K76" s="60"/>
    </row>
    <row r="77" spans="1:11" ht="13" customHeight="1">
      <c r="A77" s="23"/>
      <c r="B77" s="24"/>
      <c r="C77" s="25"/>
      <c r="D77" s="18"/>
      <c r="F77" s="18"/>
      <c r="G77" s="49"/>
      <c r="H77" s="14"/>
      <c r="I77" s="12"/>
      <c r="J77" s="60"/>
      <c r="K77" s="60"/>
    </row>
    <row r="78" spans="1:11" ht="13" customHeight="1">
      <c r="A78" s="23"/>
      <c r="B78" s="24"/>
      <c r="C78" s="25"/>
      <c r="D78" s="18"/>
      <c r="F78" s="18"/>
      <c r="G78" s="49"/>
      <c r="H78" s="14"/>
      <c r="I78" s="14"/>
      <c r="J78" s="60"/>
      <c r="K78" s="60"/>
    </row>
    <row r="79" spans="1:11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1" ht="13" customHeight="1">
      <c r="A80" s="31"/>
      <c r="B80" s="32"/>
      <c r="C80" s="37"/>
      <c r="D80" s="37"/>
      <c r="E80" s="56"/>
      <c r="F80" s="37"/>
      <c r="G80" s="49"/>
      <c r="H80" s="59"/>
      <c r="I80" s="59"/>
      <c r="J80" s="60"/>
      <c r="K80" s="60"/>
    </row>
    <row r="81" spans="1:11" ht="13" customHeight="1">
      <c r="A81" s="5"/>
      <c r="B81" s="14"/>
      <c r="C81" s="25"/>
      <c r="D81" s="14"/>
      <c r="E81" s="5"/>
      <c r="F81" s="14"/>
      <c r="G81" s="14"/>
      <c r="H81" s="14"/>
      <c r="I81" s="14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B83" s="18"/>
      <c r="C83" s="25"/>
      <c r="D83" s="18"/>
      <c r="F83" s="18"/>
      <c r="G83" s="49"/>
      <c r="H83" s="14"/>
      <c r="I83" s="4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A85" s="5"/>
      <c r="B85" s="14"/>
      <c r="C85" s="25"/>
      <c r="D85" s="14"/>
      <c r="E85" s="5"/>
      <c r="F85" s="14"/>
      <c r="G85" s="45"/>
      <c r="H85" s="14"/>
      <c r="I85" s="12"/>
      <c r="J85" s="60"/>
    </row>
    <row r="86" spans="1:11" ht="13" customHeight="1">
      <c r="B86" s="18"/>
      <c r="C86" s="25"/>
      <c r="D86" s="18"/>
      <c r="F86" s="18"/>
      <c r="G86" s="45"/>
      <c r="H86" s="14"/>
      <c r="I86" s="42"/>
      <c r="J86" s="60"/>
    </row>
    <row r="87" spans="1:11" ht="13" customHeight="1">
      <c r="A87" s="23"/>
      <c r="B87" s="24"/>
      <c r="C87" s="25"/>
      <c r="D87" s="18"/>
      <c r="F87" s="18"/>
      <c r="G87" s="49"/>
      <c r="H87" s="14"/>
      <c r="I87" s="14"/>
      <c r="J87" s="60"/>
    </row>
    <row r="88" spans="1:11" ht="13" customHeight="1">
      <c r="B88" s="18"/>
      <c r="C88" s="25"/>
      <c r="D88" s="18"/>
      <c r="F88" s="18"/>
      <c r="G88" s="49"/>
      <c r="H88" s="14"/>
      <c r="I88" s="42"/>
      <c r="J88" s="60"/>
    </row>
    <row r="89" spans="1:11" ht="13" customHeight="1">
      <c r="A89" s="23"/>
      <c r="B89" s="24"/>
      <c r="C89" s="25"/>
      <c r="D89" s="18"/>
      <c r="F89" s="18"/>
      <c r="G89" s="49"/>
      <c r="H89" s="14"/>
      <c r="I89" s="14"/>
      <c r="J89" s="60"/>
    </row>
    <row r="90" spans="1:11" ht="13" customHeight="1">
      <c r="A90" s="23"/>
      <c r="B90" s="23"/>
      <c r="C90" s="27"/>
      <c r="E90" s="18"/>
      <c r="F90" s="18"/>
      <c r="G90" s="49"/>
      <c r="H90" s="14"/>
      <c r="I90" s="12"/>
      <c r="J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C92" s="27"/>
      <c r="E92" s="18"/>
      <c r="F92" s="18"/>
      <c r="G92" s="49"/>
      <c r="H92" s="14"/>
      <c r="I92" s="14"/>
      <c r="J92" s="60"/>
      <c r="K92" s="60"/>
    </row>
    <row r="93" spans="1:11" ht="13" customHeight="1">
      <c r="A93" s="5"/>
      <c r="B93" s="5"/>
      <c r="C93" s="5"/>
      <c r="D93" s="5"/>
      <c r="E93" s="14"/>
      <c r="F93" s="14"/>
      <c r="G93" s="14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4"/>
      <c r="J94" s="60"/>
      <c r="K94" s="60"/>
    </row>
    <row r="95" spans="1:11" ht="13" customHeight="1">
      <c r="A95" s="23"/>
      <c r="B95" s="23"/>
      <c r="C95" s="27"/>
      <c r="E95" s="18"/>
      <c r="F95" s="18"/>
      <c r="G95" s="45"/>
      <c r="H95" s="14"/>
      <c r="I95" s="12"/>
      <c r="J95" s="60"/>
      <c r="K95" s="60"/>
    </row>
    <row r="96" spans="1:11" ht="13" customHeight="1">
      <c r="A96" s="27"/>
      <c r="B96" s="24"/>
      <c r="C96" s="25"/>
      <c r="D96" s="18"/>
      <c r="E96" s="25"/>
      <c r="F96" s="18"/>
      <c r="G96" s="45"/>
      <c r="H96" s="14"/>
      <c r="I96" s="14"/>
      <c r="J96" s="60"/>
      <c r="K96" s="60"/>
    </row>
    <row r="97" spans="1:11" ht="13" customHeight="1">
      <c r="A97" s="27"/>
      <c r="B97" s="23"/>
      <c r="C97" s="27"/>
      <c r="E97" s="25"/>
      <c r="F97" s="18"/>
      <c r="G97" s="45"/>
      <c r="H97" s="14"/>
      <c r="I97" s="14"/>
      <c r="J97" s="60"/>
      <c r="K97" s="60"/>
    </row>
    <row r="98" spans="1:11" ht="13" customHeight="1">
      <c r="A98" s="23"/>
      <c r="B98" s="23"/>
      <c r="C98" s="27"/>
      <c r="E98" s="18"/>
      <c r="F98" s="18"/>
      <c r="G98" s="45"/>
      <c r="H98" s="14"/>
      <c r="I98" s="14"/>
      <c r="J98" s="60"/>
      <c r="K98" s="60"/>
    </row>
    <row r="99" spans="1:11" ht="13" customHeight="1">
      <c r="A99" s="23"/>
      <c r="B99" s="24"/>
      <c r="C99" s="25"/>
      <c r="D99" s="18"/>
      <c r="E99" s="18"/>
      <c r="F99" s="18"/>
      <c r="G99" s="45"/>
      <c r="H99" s="45"/>
      <c r="I99" s="12"/>
      <c r="J99" s="60"/>
      <c r="K99" s="60"/>
    </row>
    <row r="100" spans="1:11" ht="13" customHeight="1">
      <c r="A100" s="27"/>
      <c r="B100" s="24"/>
      <c r="C100" s="25"/>
      <c r="D100" s="18"/>
      <c r="E100" s="25"/>
      <c r="F100" s="18"/>
      <c r="G100" s="45"/>
      <c r="H100" s="14"/>
      <c r="I100" s="14"/>
      <c r="J100" s="60"/>
      <c r="K100" s="60"/>
    </row>
    <row r="101" spans="1:11" ht="13" customHeight="1">
      <c r="A101" s="39"/>
      <c r="B101" s="40"/>
      <c r="C101" s="41"/>
      <c r="D101" s="14"/>
      <c r="E101" s="14"/>
      <c r="F101" s="14"/>
      <c r="G101" s="14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9"/>
      <c r="H102" s="14"/>
      <c r="I102" s="14"/>
      <c r="J102" s="60"/>
      <c r="K102" s="60"/>
    </row>
    <row r="103" spans="1:11" ht="13" customHeight="1">
      <c r="B103" s="18"/>
      <c r="C103" s="25"/>
      <c r="D103" s="18"/>
      <c r="E103" s="18"/>
      <c r="F103" s="18"/>
      <c r="G103" s="45"/>
      <c r="H103" s="14"/>
      <c r="I103" s="42"/>
      <c r="J103" s="60"/>
    </row>
    <row r="104" spans="1:11" ht="13" customHeight="1">
      <c r="B104" s="38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14"/>
      <c r="I106" s="14"/>
      <c r="J106" s="60"/>
      <c r="K106" s="60"/>
    </row>
    <row r="107" spans="1:11" ht="13" customHeight="1">
      <c r="A107" s="23"/>
      <c r="B107" s="24"/>
      <c r="C107" s="25"/>
      <c r="D107" s="18"/>
      <c r="E107" s="18"/>
      <c r="F107" s="18"/>
      <c r="G107" s="45"/>
      <c r="H107" s="36"/>
      <c r="I107" s="14"/>
      <c r="J107" s="60"/>
      <c r="K107" s="60"/>
    </row>
    <row r="108" spans="1:11" ht="13" customHeight="1">
      <c r="A108" s="39"/>
      <c r="B108" s="40"/>
      <c r="C108" s="41"/>
      <c r="D108" s="42"/>
      <c r="E108" s="44"/>
      <c r="F108" s="44"/>
      <c r="G108" s="14"/>
      <c r="H108" s="14"/>
      <c r="I108" s="12"/>
      <c r="J108" s="60"/>
      <c r="K108" s="60"/>
    </row>
    <row r="109" spans="1:11" ht="13" customHeight="1">
      <c r="A109" s="23"/>
      <c r="B109" s="24"/>
      <c r="C109" s="25"/>
      <c r="D109" s="18"/>
      <c r="E109" s="18"/>
      <c r="F109" s="18"/>
      <c r="G109" s="45"/>
      <c r="H109" s="14"/>
      <c r="I109" s="14"/>
      <c r="J109" s="60"/>
      <c r="K109" s="60"/>
    </row>
    <row r="110" spans="1:11" ht="13" customHeight="1">
      <c r="A110" s="27"/>
      <c r="B110" s="24"/>
      <c r="C110" s="25"/>
      <c r="D110" s="18"/>
      <c r="E110" s="25"/>
      <c r="F110" s="18"/>
      <c r="G110" s="45"/>
      <c r="H110" s="14"/>
      <c r="I110" s="14"/>
      <c r="J110" s="60"/>
      <c r="K110" s="60"/>
    </row>
    <row r="111" spans="1:11" ht="13" customHeight="1">
      <c r="A111" s="23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27"/>
      <c r="B112" s="24"/>
      <c r="C112" s="25"/>
      <c r="D112" s="18"/>
      <c r="E112" s="18"/>
      <c r="F112" s="18"/>
      <c r="G112" s="45"/>
      <c r="H112" s="14"/>
      <c r="I112" s="14"/>
      <c r="J112" s="60"/>
      <c r="K112" s="60"/>
    </row>
    <row r="113" spans="1:17" ht="13" customHeight="1">
      <c r="A113" s="43"/>
      <c r="B113" s="40"/>
      <c r="C113" s="41"/>
      <c r="D113" s="77"/>
      <c r="E113" s="44"/>
      <c r="F113" s="44"/>
      <c r="G113" s="42"/>
      <c r="H113" s="41"/>
      <c r="I113" s="12"/>
      <c r="J113" s="60"/>
      <c r="K113" s="60"/>
    </row>
    <row r="114" spans="1:17" ht="13" customHeight="1">
      <c r="A114" s="27"/>
      <c r="B114" s="24"/>
      <c r="C114" s="25"/>
      <c r="D114" s="18"/>
      <c r="E114" s="18"/>
      <c r="F114" s="18"/>
      <c r="G114" s="45"/>
      <c r="H114" s="14"/>
      <c r="I114" s="14"/>
      <c r="J114" s="60"/>
      <c r="K114" s="60"/>
    </row>
    <row r="115" spans="1:17" ht="13" customHeight="1">
      <c r="A115" s="39"/>
      <c r="B115" s="40"/>
      <c r="C115" s="41"/>
      <c r="D115" s="14"/>
      <c r="E115" s="14"/>
      <c r="F115" s="14"/>
      <c r="G115" s="14"/>
      <c r="H115" s="14"/>
      <c r="I115" s="14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9"/>
      <c r="H116" s="36"/>
      <c r="I116" s="12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23"/>
      <c r="B118" s="24"/>
      <c r="C118" s="25"/>
      <c r="D118" s="18"/>
      <c r="E118" s="18"/>
      <c r="F118" s="18"/>
      <c r="G118" s="46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39"/>
      <c r="B120" s="40"/>
      <c r="C120" s="41"/>
      <c r="D120" s="14"/>
      <c r="E120" s="14"/>
      <c r="F120" s="14"/>
      <c r="G120" s="14"/>
      <c r="H120" s="14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18"/>
      <c r="G122" s="45"/>
      <c r="H122" s="36"/>
      <c r="I122" s="14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81"/>
      <c r="G123" s="46"/>
      <c r="H123" s="57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4"/>
      <c r="C125" s="25"/>
      <c r="D125" s="18"/>
      <c r="E125" s="18"/>
      <c r="F125" s="18"/>
      <c r="G125" s="45"/>
      <c r="H125" s="36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ht="13" customHeight="1">
      <c r="A127" s="23"/>
      <c r="B127" s="23"/>
      <c r="C127" s="27"/>
      <c r="F127" s="19"/>
      <c r="G127" s="63"/>
      <c r="H127" s="5"/>
      <c r="I127" s="12"/>
      <c r="J127" s="60"/>
      <c r="K127" s="60"/>
    </row>
    <row r="128" spans="1:17" s="13" customFormat="1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  <c r="L128" s="183"/>
      <c r="M128" s="183"/>
      <c r="N128" s="183"/>
      <c r="O128" s="183"/>
      <c r="P128" s="183"/>
      <c r="Q128" s="183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5"/>
      <c r="B137" s="5"/>
      <c r="C137" s="5"/>
      <c r="D137" s="5"/>
      <c r="E137" s="5"/>
      <c r="F137" s="5"/>
      <c r="G137" s="5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4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23"/>
      <c r="B144" s="23"/>
      <c r="C144" s="27"/>
      <c r="F144" s="19"/>
      <c r="G144" s="63"/>
      <c r="H144" s="5"/>
      <c r="I144" s="12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4"/>
      <c r="J145" s="60"/>
      <c r="K145" s="60"/>
    </row>
    <row r="146" spans="1:11" ht="13" customHeight="1">
      <c r="A146" s="5"/>
      <c r="B146" s="54"/>
      <c r="C146" s="27"/>
      <c r="D146" s="5"/>
      <c r="E146" s="5"/>
      <c r="G146" s="63"/>
      <c r="H146" s="5"/>
      <c r="I146" s="12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C148" s="27"/>
      <c r="F148" s="19"/>
      <c r="H148" s="5"/>
      <c r="I148" s="14"/>
      <c r="J148" s="60"/>
      <c r="K148" s="60"/>
    </row>
    <row r="149" spans="1:11" ht="13" customHeight="1">
      <c r="A149" s="5"/>
      <c r="B149" s="14"/>
      <c r="C149" s="25"/>
      <c r="D149" s="14"/>
      <c r="E149" s="14"/>
      <c r="F149" s="14"/>
      <c r="G149" s="14"/>
      <c r="H149" s="47"/>
      <c r="I149" s="14"/>
      <c r="J149" s="60"/>
      <c r="K149" s="60"/>
    </row>
    <row r="150" spans="1:11" ht="13" customHeight="1">
      <c r="A150" s="52"/>
      <c r="B150" s="58"/>
      <c r="C150" s="25"/>
      <c r="D150" s="58"/>
      <c r="E150" s="58"/>
      <c r="F150" s="58"/>
      <c r="G150" s="49"/>
      <c r="H150" s="14"/>
      <c r="I150" s="14"/>
      <c r="J150" s="60"/>
      <c r="K150" s="60"/>
    </row>
    <row r="151" spans="1:11" ht="13" customHeight="1">
      <c r="A151" s="52"/>
      <c r="B151" s="52"/>
      <c r="C151" s="27"/>
      <c r="D151" s="52"/>
      <c r="E151" s="52"/>
      <c r="F151" s="52"/>
      <c r="H151" s="5"/>
      <c r="I151" s="14"/>
      <c r="J151" s="60"/>
      <c r="K151" s="60"/>
    </row>
    <row r="152" spans="1:11" ht="13" customHeight="1">
      <c r="C152" s="27"/>
      <c r="F152" s="19"/>
      <c r="H152" s="5"/>
      <c r="I152" s="14"/>
      <c r="J152" s="60"/>
      <c r="K152" s="60"/>
    </row>
    <row r="153" spans="1:11" ht="13" customHeight="1">
      <c r="C153" s="27"/>
      <c r="F153" s="19"/>
      <c r="H153" s="5"/>
      <c r="I153" s="5"/>
      <c r="J153" s="60"/>
      <c r="K153" s="60"/>
    </row>
    <row r="154" spans="1:11" ht="13" customHeight="1">
      <c r="C154" s="27"/>
      <c r="F154" s="19"/>
      <c r="H154" s="5"/>
      <c r="I154" s="14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B157" s="18"/>
      <c r="C157" s="25"/>
      <c r="D157" s="18"/>
      <c r="F157" s="18"/>
      <c r="G157" s="49"/>
      <c r="H157" s="14"/>
      <c r="I157" s="12"/>
      <c r="J157" s="60"/>
      <c r="K157" s="60"/>
    </row>
    <row r="158" spans="1:11" ht="13" customHeight="1">
      <c r="A158" s="39"/>
      <c r="B158" s="40"/>
      <c r="C158" s="41"/>
      <c r="D158" s="14"/>
      <c r="E158" s="5"/>
      <c r="F158" s="14"/>
      <c r="G158" s="14"/>
      <c r="H158" s="14"/>
      <c r="I158" s="14"/>
      <c r="J158" s="60"/>
      <c r="K158" s="60"/>
    </row>
    <row r="159" spans="1:11" ht="13" customHeight="1">
      <c r="A159" s="23"/>
      <c r="B159" s="24"/>
      <c r="C159" s="25"/>
      <c r="D159" s="18"/>
      <c r="F159" s="18"/>
      <c r="G159" s="49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4"/>
      <c r="J160" s="60"/>
      <c r="K160" s="60"/>
    </row>
    <row r="161" spans="1:11" ht="13" customHeight="1">
      <c r="A161" s="39"/>
      <c r="B161" s="40"/>
      <c r="C161" s="41"/>
      <c r="D161" s="14"/>
      <c r="E161" s="5"/>
      <c r="F161" s="14"/>
      <c r="G161" s="14"/>
      <c r="H161" s="14"/>
      <c r="I161" s="12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D163" s="18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F164" s="18"/>
      <c r="G164" s="49"/>
      <c r="H164" s="14"/>
      <c r="I164" s="14"/>
      <c r="J164" s="60"/>
      <c r="K164" s="60"/>
    </row>
    <row r="165" spans="1:11" ht="13" customHeight="1">
      <c r="A165" s="23"/>
      <c r="B165" s="24"/>
      <c r="C165" s="25"/>
      <c r="D165" s="18"/>
      <c r="F165" s="18"/>
      <c r="G165" s="45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E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23"/>
      <c r="B168" s="24"/>
      <c r="C168" s="25"/>
      <c r="D168" s="18"/>
      <c r="F168" s="18"/>
      <c r="G168" s="49"/>
      <c r="H168" s="14"/>
      <c r="I168" s="12"/>
      <c r="J168" s="60"/>
      <c r="K168" s="60"/>
    </row>
    <row r="169" spans="1:11" ht="13" customHeight="1">
      <c r="A169" s="43"/>
      <c r="B169" s="40"/>
      <c r="C169" s="41"/>
      <c r="D169" s="14"/>
      <c r="E169" s="43"/>
      <c r="F169" s="14"/>
      <c r="G169" s="14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14"/>
      <c r="J170" s="60"/>
      <c r="K170" s="60"/>
    </row>
    <row r="171" spans="1:11" ht="13" customHeight="1">
      <c r="A171" s="27"/>
      <c r="B171" s="24"/>
      <c r="C171" s="25"/>
      <c r="D171" s="18"/>
      <c r="E171" s="27"/>
      <c r="F171" s="18"/>
      <c r="G171" s="45"/>
      <c r="H171" s="14"/>
      <c r="I171" s="45"/>
      <c r="J171" s="60"/>
      <c r="K171" s="60"/>
    </row>
    <row r="172" spans="1:11" ht="13" customHeight="1">
      <c r="A172" s="43"/>
      <c r="B172" s="40"/>
      <c r="C172" s="41"/>
      <c r="D172" s="14"/>
      <c r="E172" s="43"/>
      <c r="F172" s="14"/>
      <c r="G172" s="14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4"/>
      <c r="J175" s="60"/>
      <c r="K175" s="60"/>
    </row>
    <row r="176" spans="1:11" ht="13" customHeight="1">
      <c r="A176" s="27"/>
      <c r="B176" s="24"/>
      <c r="C176" s="25"/>
      <c r="D176" s="18"/>
      <c r="E176" s="25"/>
      <c r="F176" s="18"/>
      <c r="G176" s="45"/>
      <c r="H176" s="14"/>
      <c r="I176" s="12"/>
      <c r="J176" s="60"/>
      <c r="K176" s="60"/>
    </row>
    <row r="177" spans="1:11" ht="13" customHeight="1">
      <c r="A177" s="39"/>
      <c r="B177" s="40"/>
      <c r="C177" s="41"/>
      <c r="D177" s="14"/>
      <c r="E177" s="14"/>
      <c r="F177" s="14"/>
      <c r="G177" s="14"/>
      <c r="H177" s="14"/>
      <c r="I177" s="14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5"/>
      <c r="H178" s="14"/>
      <c r="I178" s="12"/>
      <c r="J178" s="60"/>
      <c r="K178" s="60"/>
    </row>
    <row r="179" spans="1:11" ht="13" customHeight="1">
      <c r="A179" s="23"/>
      <c r="B179" s="24"/>
      <c r="C179" s="25"/>
      <c r="D179" s="18"/>
      <c r="E179" s="18"/>
      <c r="F179" s="18"/>
      <c r="G179" s="49"/>
      <c r="H179" s="14"/>
      <c r="I179" s="12"/>
      <c r="J179" s="60"/>
      <c r="K179" s="60"/>
    </row>
    <row r="180" spans="1:11" ht="13" customHeight="1">
      <c r="A180" s="39"/>
      <c r="B180" s="40"/>
      <c r="C180" s="41"/>
      <c r="D180" s="14"/>
      <c r="E180" s="44"/>
      <c r="F180" s="44"/>
      <c r="G180" s="14"/>
      <c r="H180" s="14"/>
      <c r="I180" s="12"/>
      <c r="J180" s="60"/>
      <c r="K180" s="60"/>
    </row>
    <row r="181" spans="1:11" ht="13" customHeight="1">
      <c r="A181" s="39"/>
      <c r="B181" s="39"/>
      <c r="C181" s="41"/>
      <c r="D181" s="5"/>
      <c r="E181" s="4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40"/>
      <c r="C182" s="41"/>
      <c r="D182" s="14"/>
      <c r="E182" s="14"/>
      <c r="F182" s="14"/>
      <c r="G182" s="14"/>
      <c r="H182" s="14"/>
      <c r="I182" s="14"/>
      <c r="J182" s="60"/>
      <c r="K182" s="60"/>
    </row>
    <row r="183" spans="1:11" ht="13" customHeight="1">
      <c r="A183" s="39"/>
      <c r="B183" s="39"/>
      <c r="C183" s="41"/>
      <c r="D183" s="5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1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44"/>
      <c r="F185" s="14"/>
      <c r="G185" s="14"/>
      <c r="H185" s="14"/>
      <c r="I185" s="12"/>
      <c r="J185" s="60"/>
      <c r="K185" s="60"/>
    </row>
    <row r="186" spans="1:11" ht="13" customHeight="1">
      <c r="A186" s="39"/>
      <c r="B186" s="40"/>
      <c r="C186" s="41"/>
      <c r="D186" s="14"/>
      <c r="E186" s="14"/>
      <c r="F186" s="14"/>
      <c r="G186" s="14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5"/>
      <c r="H189" s="14"/>
      <c r="I189" s="14"/>
      <c r="J189" s="60"/>
      <c r="K189" s="60"/>
    </row>
    <row r="190" spans="1:11" ht="13" customHeight="1">
      <c r="A190" s="23"/>
      <c r="B190" s="24"/>
      <c r="C190" s="25"/>
      <c r="D190" s="18"/>
      <c r="E190" s="18"/>
      <c r="F190" s="18"/>
      <c r="G190" s="49"/>
      <c r="H190" s="14"/>
      <c r="I190" s="53"/>
      <c r="J190" s="60"/>
    </row>
    <row r="191" spans="1:11" ht="13" customHeight="1">
      <c r="A191" s="39"/>
      <c r="B191" s="40"/>
      <c r="C191" s="25"/>
      <c r="D191" s="14"/>
      <c r="E191" s="14"/>
      <c r="F191" s="14"/>
      <c r="G191" s="14"/>
      <c r="H191" s="14"/>
      <c r="I191" s="53"/>
      <c r="J191" s="60"/>
    </row>
    <row r="192" spans="1:11" ht="13" customHeight="1">
      <c r="B192" s="18"/>
      <c r="C192" s="25"/>
      <c r="D192" s="18"/>
      <c r="E192" s="18"/>
      <c r="F192" s="18"/>
      <c r="G192" s="45"/>
      <c r="H192" s="14"/>
      <c r="I192" s="83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23"/>
      <c r="B194" s="24"/>
      <c r="C194" s="25"/>
      <c r="D194" s="18"/>
      <c r="E194" s="18"/>
      <c r="F194" s="18"/>
      <c r="G194" s="45"/>
      <c r="H194" s="14"/>
      <c r="I194" s="53"/>
      <c r="J194" s="60"/>
    </row>
    <row r="195" spans="1:17" ht="13" customHeight="1">
      <c r="A195" s="5"/>
      <c r="B195" s="14"/>
      <c r="C195" s="25"/>
      <c r="D195" s="14"/>
      <c r="E195" s="14"/>
      <c r="F195" s="14"/>
      <c r="G195" s="45"/>
      <c r="H195" s="14"/>
      <c r="I195" s="83"/>
      <c r="J195" s="60"/>
    </row>
    <row r="196" spans="1:17" ht="13" customHeight="1">
      <c r="B196" s="18"/>
      <c r="C196" s="25"/>
      <c r="D196" s="18"/>
      <c r="E196" s="18"/>
      <c r="F196" s="18"/>
      <c r="G196" s="45"/>
      <c r="H196" s="14"/>
      <c r="I196" s="83"/>
      <c r="J196" s="60"/>
    </row>
    <row r="197" spans="1:17" ht="13" customHeight="1">
      <c r="A197" s="39"/>
      <c r="B197" s="40"/>
      <c r="C197" s="41"/>
      <c r="D197" s="14"/>
      <c r="E197" s="44"/>
      <c r="F197" s="14"/>
      <c r="G197" s="14"/>
      <c r="H197" s="14"/>
      <c r="I197" s="53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36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  <c r="K199" s="60"/>
    </row>
    <row r="200" spans="1:17" ht="13" customHeight="1">
      <c r="A200" s="23"/>
      <c r="B200" s="24"/>
      <c r="C200" s="25"/>
      <c r="D200" s="18"/>
      <c r="E200" s="18"/>
      <c r="F200" s="18"/>
      <c r="G200" s="45"/>
      <c r="H200" s="14"/>
      <c r="I200" s="14"/>
      <c r="J200" s="60"/>
    </row>
    <row r="201" spans="1:17" s="16" customFormat="1" ht="13" customHeight="1">
      <c r="A201" s="39"/>
      <c r="B201" s="40"/>
      <c r="C201" s="41"/>
      <c r="D201" s="14"/>
      <c r="E201" s="14"/>
      <c r="F201" s="14"/>
      <c r="G201" s="14"/>
      <c r="H201" s="14"/>
      <c r="I201" s="14"/>
      <c r="J201" s="60"/>
      <c r="K201" s="60"/>
      <c r="L201" s="184"/>
      <c r="M201" s="184"/>
      <c r="N201" s="184"/>
      <c r="O201" s="184"/>
      <c r="P201" s="184"/>
      <c r="Q201" s="184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2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14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45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  <c r="K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14"/>
      <c r="I208" s="14"/>
      <c r="J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36"/>
      <c r="I209" s="14"/>
      <c r="J209" s="60"/>
      <c r="K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14"/>
      <c r="I210" s="14"/>
      <c r="J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36"/>
      <c r="I212" s="14"/>
      <c r="J212" s="60"/>
      <c r="K212" s="60"/>
    </row>
    <row r="213" spans="1:11" ht="13" customHeight="1">
      <c r="A213" s="23"/>
      <c r="B213" s="24"/>
      <c r="C213" s="25"/>
      <c r="D213" s="18"/>
      <c r="E213" s="18"/>
      <c r="F213" s="18"/>
      <c r="G213" s="45"/>
      <c r="H213" s="14"/>
      <c r="I213" s="14"/>
      <c r="J213" s="60"/>
      <c r="K213" s="60"/>
    </row>
    <row r="214" spans="1:11" ht="13" customHeight="1">
      <c r="A214" s="39"/>
      <c r="B214" s="40"/>
      <c r="C214" s="41"/>
      <c r="D214" s="14"/>
      <c r="E214" s="14"/>
      <c r="F214" s="14"/>
      <c r="G214" s="14"/>
      <c r="H214" s="14"/>
      <c r="I214" s="14"/>
      <c r="J214" s="60"/>
      <c r="K214" s="60"/>
    </row>
    <row r="215" spans="1:11" ht="13" customHeight="1">
      <c r="A215" s="23"/>
      <c r="B215" s="24"/>
      <c r="C215" s="25"/>
      <c r="D215" s="18"/>
      <c r="E215" s="18"/>
      <c r="F215" s="18"/>
      <c r="G215" s="45"/>
      <c r="H215" s="36"/>
      <c r="I215" s="12"/>
      <c r="J215" s="60"/>
      <c r="K215" s="60"/>
    </row>
    <row r="216" spans="1:11" ht="13" customHeight="1">
      <c r="A216" s="39"/>
      <c r="B216" s="40"/>
      <c r="C216" s="41"/>
      <c r="D216" s="14"/>
      <c r="E216" s="14"/>
      <c r="F216" s="14"/>
      <c r="G216" s="14"/>
      <c r="H216" s="14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18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D219" s="18"/>
      <c r="E219" s="18"/>
      <c r="F219" s="65"/>
      <c r="G219" s="45"/>
      <c r="H219" s="36"/>
      <c r="I219" s="14"/>
      <c r="J219" s="60"/>
      <c r="K219" s="60"/>
    </row>
    <row r="220" spans="1:11" ht="13" customHeight="1">
      <c r="A220" s="23"/>
      <c r="B220" s="24"/>
      <c r="C220" s="25"/>
      <c r="E220" s="30"/>
      <c r="F220" s="65"/>
      <c r="G220" s="45"/>
      <c r="H220" s="82"/>
      <c r="I220" s="71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"/>
      <c r="B222" s="14"/>
      <c r="C222" s="14"/>
      <c r="D222" s="5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53"/>
      <c r="B225" s="64"/>
      <c r="C225" s="14"/>
      <c r="D225" s="64"/>
      <c r="E225" s="64"/>
      <c r="F225" s="53"/>
      <c r="G225" s="14"/>
      <c r="H225" s="53"/>
      <c r="I225" s="5"/>
      <c r="J225" s="60"/>
      <c r="K225" s="60"/>
    </row>
    <row r="226" spans="1:11" ht="13" customHeight="1">
      <c r="A226" s="66"/>
      <c r="B226" s="68"/>
      <c r="C226" s="41"/>
      <c r="D226" s="64"/>
      <c r="E226" s="64"/>
      <c r="F226" s="53"/>
      <c r="G226" s="45"/>
      <c r="H226" s="53"/>
      <c r="I226" s="14"/>
      <c r="J226" s="60"/>
      <c r="K226" s="60"/>
    </row>
    <row r="227" spans="1:11" ht="13" customHeight="1">
      <c r="A227" s="65"/>
      <c r="B227" s="30"/>
      <c r="C227" s="25"/>
      <c r="D227" s="30"/>
      <c r="E227" s="30"/>
      <c r="F227" s="65"/>
      <c r="G227" s="49"/>
      <c r="H227" s="14"/>
      <c r="I227" s="14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5"/>
      <c r="J229" s="60"/>
      <c r="K229" s="60"/>
    </row>
    <row r="230" spans="1:11" ht="13" customHeight="1">
      <c r="C230" s="25"/>
      <c r="F230" s="19"/>
      <c r="H230" s="5"/>
      <c r="I230" s="71"/>
      <c r="J230" s="60"/>
      <c r="K230" s="60"/>
    </row>
    <row r="231" spans="1:11" ht="13" customHeight="1">
      <c r="A231" s="73"/>
      <c r="B231" s="74"/>
      <c r="C231" s="25"/>
      <c r="D231" s="30"/>
      <c r="E231" s="30"/>
      <c r="F231" s="18"/>
      <c r="G231" s="49"/>
      <c r="H231" s="14"/>
      <c r="I231" s="71"/>
      <c r="J231" s="60"/>
      <c r="K231" s="60"/>
    </row>
    <row r="232" spans="1:11" ht="13" customHeight="1">
      <c r="A232" s="23"/>
      <c r="B232" s="24"/>
      <c r="C232" s="25"/>
      <c r="E232" s="18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27"/>
      <c r="B234" s="24"/>
      <c r="C234" s="25"/>
      <c r="E234" s="25"/>
      <c r="F234" s="18"/>
      <c r="G234" s="45"/>
      <c r="H234" s="14"/>
      <c r="I234" s="5"/>
      <c r="J234" s="60"/>
      <c r="K234" s="60"/>
    </row>
    <row r="235" spans="1:11" ht="13" customHeight="1">
      <c r="A235" s="39"/>
      <c r="B235" s="40"/>
      <c r="C235" s="41"/>
      <c r="D235" s="5"/>
      <c r="E235" s="14"/>
      <c r="F235" s="14"/>
      <c r="G235" s="14"/>
      <c r="H235" s="14"/>
      <c r="I235" s="5"/>
      <c r="J235" s="60"/>
      <c r="K235" s="60"/>
    </row>
    <row r="236" spans="1:11" ht="13" customHeight="1">
      <c r="A236" s="27"/>
      <c r="B236" s="24"/>
      <c r="C236" s="25"/>
      <c r="E236" s="25"/>
      <c r="F236" s="18"/>
      <c r="G236" s="45"/>
      <c r="H236" s="14"/>
      <c r="I236" s="71"/>
      <c r="J236" s="60"/>
      <c r="K236" s="60"/>
    </row>
    <row r="237" spans="1:11" ht="13" customHeight="1">
      <c r="A237" s="23"/>
      <c r="B237" s="24"/>
      <c r="C237" s="25"/>
      <c r="E237" s="18"/>
      <c r="F237" s="18"/>
      <c r="G237" s="45"/>
      <c r="H237" s="14"/>
      <c r="I237" s="71"/>
      <c r="J237" s="60"/>
      <c r="K237" s="60"/>
    </row>
    <row r="238" spans="1:11" ht="13" customHeight="1">
      <c r="A238" s="39"/>
      <c r="B238" s="40"/>
      <c r="C238" s="41"/>
      <c r="D238" s="14"/>
      <c r="E238" s="14"/>
      <c r="F238" s="14"/>
      <c r="G238" s="45"/>
      <c r="H238" s="14"/>
      <c r="I238" s="71"/>
      <c r="J238" s="60"/>
      <c r="K238" s="60"/>
    </row>
    <row r="239" spans="1:11" ht="13" customHeight="1">
      <c r="A239" s="79"/>
      <c r="B239" s="80"/>
      <c r="C239" s="25"/>
      <c r="D239" s="55"/>
      <c r="E239" s="18"/>
      <c r="F239" s="18"/>
      <c r="G239" s="45"/>
      <c r="H239" s="14"/>
      <c r="I239" s="71"/>
      <c r="J239" s="60"/>
      <c r="K239" s="60"/>
    </row>
    <row r="240" spans="1:11" ht="13" customHeight="1">
      <c r="A240" s="28"/>
      <c r="B240" s="24"/>
      <c r="C240" s="25"/>
      <c r="D240" s="18"/>
      <c r="E240" s="18"/>
      <c r="F240" s="18"/>
      <c r="G240" s="49"/>
      <c r="H240" s="14"/>
      <c r="I240" s="71"/>
      <c r="J240" s="60"/>
      <c r="K240" s="60"/>
    </row>
    <row r="241" spans="1:11" ht="13" customHeight="1">
      <c r="A241" s="67"/>
      <c r="B241" s="40"/>
      <c r="C241" s="41"/>
      <c r="D241" s="14"/>
      <c r="E241" s="44"/>
      <c r="F241" s="14"/>
      <c r="G241" s="14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28"/>
      <c r="B243" s="24"/>
      <c r="C243" s="25"/>
      <c r="D243" s="18"/>
      <c r="E243" s="18"/>
      <c r="F243" s="18"/>
      <c r="G243" s="49"/>
      <c r="H243" s="14"/>
      <c r="I243" s="71"/>
      <c r="J243" s="60"/>
      <c r="K243" s="60"/>
    </row>
    <row r="244" spans="1:11" ht="13" customHeight="1">
      <c r="A244" s="78"/>
      <c r="B244" s="32"/>
      <c r="C244" s="37"/>
      <c r="D244" s="37"/>
      <c r="E244" s="37"/>
      <c r="F244" s="37"/>
      <c r="G244" s="49"/>
      <c r="H244" s="14"/>
      <c r="I244" s="71"/>
      <c r="J244" s="60"/>
    </row>
    <row r="245" spans="1:11" ht="13" customHeight="1">
      <c r="A245" s="31"/>
      <c r="B245" s="32"/>
      <c r="C245" s="37"/>
      <c r="D245" s="37"/>
      <c r="E245" s="37"/>
      <c r="F245" s="37"/>
      <c r="G245" s="49"/>
      <c r="H245" s="59"/>
      <c r="I245" s="70"/>
      <c r="J245" s="60"/>
      <c r="K245" s="60"/>
    </row>
    <row r="246" spans="1:11" ht="13" customHeight="1">
      <c r="A246" s="23"/>
      <c r="B246" s="24"/>
      <c r="C246" s="25"/>
      <c r="D246" s="18"/>
      <c r="E246" s="18"/>
      <c r="F246" s="18"/>
      <c r="G246" s="49"/>
      <c r="H246" s="14"/>
      <c r="I246" s="71"/>
      <c r="J246" s="60"/>
    </row>
    <row r="247" spans="1:11" ht="13" customHeight="1">
      <c r="A247" s="5"/>
      <c r="B247" s="14"/>
      <c r="C247" s="14"/>
      <c r="D247" s="14"/>
      <c r="E247" s="14"/>
      <c r="F247" s="14"/>
      <c r="G247" s="14"/>
      <c r="H247" s="14"/>
      <c r="I247" s="5"/>
      <c r="J247" s="60"/>
      <c r="K247" s="60"/>
    </row>
    <row r="248" spans="1:11" ht="13" customHeight="1">
      <c r="A248" s="23"/>
      <c r="B248" s="24"/>
      <c r="C248" s="25"/>
      <c r="D248" s="18"/>
      <c r="E248" s="18"/>
      <c r="F248" s="18"/>
      <c r="G248" s="45"/>
      <c r="H248" s="14"/>
      <c r="I248" s="71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  <c r="K249" s="60"/>
    </row>
    <row r="250" spans="1:11" ht="13" customHeight="1">
      <c r="A250" s="31"/>
      <c r="B250" s="32"/>
      <c r="C250" s="37"/>
      <c r="D250" s="37"/>
      <c r="E250" s="37"/>
      <c r="F250" s="37"/>
      <c r="G250" s="49"/>
      <c r="H250" s="59"/>
      <c r="I250" s="70"/>
      <c r="J250" s="60"/>
    </row>
    <row r="251" spans="1:11" ht="13" customHeight="1">
      <c r="A251" s="32"/>
      <c r="B251" s="32"/>
      <c r="C251" s="37"/>
      <c r="D251" s="37"/>
      <c r="E251" s="37"/>
      <c r="F251" s="37"/>
      <c r="G251" s="49"/>
      <c r="H251" s="59"/>
      <c r="I251" s="70"/>
      <c r="J251" s="60"/>
      <c r="K251" s="60"/>
    </row>
    <row r="252" spans="1:11" ht="13" customHeight="1">
      <c r="A252" s="5"/>
      <c r="B252" s="5"/>
      <c r="C252" s="14"/>
      <c r="D252" s="5"/>
      <c r="E252" s="5"/>
      <c r="F252" s="5"/>
      <c r="G252" s="14"/>
      <c r="H252" s="14"/>
      <c r="I252" s="5"/>
      <c r="J252" s="60"/>
      <c r="K252" s="60"/>
    </row>
    <row r="253" spans="1:11" ht="13" customHeight="1">
      <c r="A253" s="52"/>
      <c r="B253" s="52"/>
      <c r="C253" s="25"/>
      <c r="D253" s="52"/>
      <c r="E253" s="52"/>
      <c r="F253" s="52"/>
      <c r="G253" s="49"/>
      <c r="H253" s="14"/>
      <c r="I253" s="5"/>
      <c r="J253" s="60"/>
      <c r="K253" s="60"/>
    </row>
    <row r="254" spans="1:11" ht="13" customHeight="1">
      <c r="A254" s="23"/>
      <c r="B254" s="23"/>
      <c r="C254" s="25"/>
      <c r="F254" s="19"/>
      <c r="G254" s="49"/>
      <c r="H254" s="14"/>
      <c r="I254" s="5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45"/>
      <c r="H255" s="14"/>
      <c r="I255" s="71"/>
      <c r="J255" s="60"/>
      <c r="K255" s="60"/>
    </row>
    <row r="256" spans="1:11" ht="13" customHeight="1">
      <c r="A256" s="39"/>
      <c r="B256" s="39"/>
      <c r="C256" s="41"/>
      <c r="D256" s="5"/>
      <c r="E256" s="5"/>
      <c r="F256" s="5"/>
      <c r="G256" s="5"/>
      <c r="H256" s="14"/>
      <c r="I256" s="71"/>
      <c r="J256" s="60"/>
      <c r="K256" s="60"/>
    </row>
    <row r="257" spans="1:11" ht="13" customHeight="1">
      <c r="A257" s="5"/>
      <c r="B257" s="39"/>
      <c r="C257" s="41"/>
      <c r="D257" s="17"/>
      <c r="E257" s="35"/>
      <c r="F257" s="35"/>
      <c r="G257" s="43"/>
      <c r="H257" s="41"/>
      <c r="I257" s="71"/>
      <c r="J257" s="60"/>
      <c r="K257" s="60"/>
    </row>
    <row r="258" spans="1:11" ht="13" customHeight="1">
      <c r="A258" s="39"/>
      <c r="B258" s="39"/>
      <c r="C258" s="41"/>
      <c r="D258" s="5"/>
      <c r="E258" s="5"/>
      <c r="F258" s="5"/>
      <c r="G258" s="5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14"/>
      <c r="I259" s="71"/>
      <c r="J259" s="60"/>
      <c r="K259" s="60"/>
    </row>
    <row r="260" spans="1:11" ht="13" customHeight="1">
      <c r="A260" s="23"/>
      <c r="B260" s="23"/>
      <c r="C260" s="25"/>
      <c r="F260" s="19"/>
      <c r="G260" s="63"/>
      <c r="H260" s="5"/>
      <c r="I260" s="5"/>
      <c r="J260" s="60"/>
      <c r="K260" s="60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4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  <c r="I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  <c r="H889" s="12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  <c r="G933" s="49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  <c r="F1004" s="12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  <row r="1124" spans="1:5" ht="13" customHeight="1">
      <c r="A1124" s="28"/>
      <c r="B1124" s="24"/>
      <c r="C1124" s="25"/>
      <c r="D1124" s="18"/>
      <c r="E1124" s="18"/>
    </row>
  </sheetData>
  <sortState xmlns:xlrd2="http://schemas.microsoft.com/office/spreadsheetml/2017/richdata2" ref="A2:XEU1124">
    <sortCondition ref="R2:R1124"/>
  </sortState>
  <dataValidations count="28">
    <dataValidation type="list" allowBlank="1" showInputMessage="1" showErrorMessage="1" sqref="C65" xr:uid="{04224975-4052-4053-B3AF-8D05549E27B6}">
      <formula1>$XES$2:$XES$16</formula1>
    </dataValidation>
    <dataValidation type="list" allowBlank="1" showInputMessage="1" showErrorMessage="1" sqref="C47 C54" xr:uid="{58598E9E-E245-40BF-B9B7-3C5A5E17B253}">
      <formula1>$XER$2:$XER$18</formula1>
    </dataValidation>
    <dataValidation type="list" allowBlank="1" showInputMessage="1" showErrorMessage="1" sqref="C27:C28 C33:C35" xr:uid="{6FC37AB3-7F5E-4612-9A3E-E2BE283FE506}">
      <formula1>$XES$2:$XES$15</formula1>
    </dataValidation>
    <dataValidation type="list" allowBlank="1" showInputMessage="1" showErrorMessage="1" sqref="C187:C1048576 C73:C184" xr:uid="{FE18F4A4-D99D-4C98-9A54-93C1AA1EA942}">
      <formula1>#REF!</formula1>
    </dataValidation>
    <dataValidation type="list" allowBlank="1" showInputMessage="1" showErrorMessage="1" sqref="B231 B223:B227" xr:uid="{8306C2F6-B569-41BC-8931-53A25F6E6B58}">
      <formula1>"S,V40,V50,V60,V70,V80,V90"</formula1>
    </dataValidation>
    <dataValidation type="list" allowBlank="1" showInputMessage="1" showErrorMessage="1" sqref="B232:B237 B240:B250 B260:B1048576 B187:B222 B73:B184 B11:B58 B60:B67 B69 B2 B4 B6:B8" xr:uid="{BD038A31-98E8-47BE-B830-A0BA56C6547A}">
      <formula1>"S, V40, V50, V60, V70, V80, V90"</formula1>
    </dataValidation>
    <dataValidation type="custom" allowBlank="1" showInputMessage="1" showErrorMessage="1" sqref="B192 B184:B186 B196 B1" xr:uid="{DF91C96E-1215-4F47-B654-A9E496492520}">
      <formula1>"S, V40, V50, V60, V70, V80, V90"</formula1>
    </dataValidation>
    <dataValidation type="list" allowBlank="1" showInputMessage="1" showErrorMessage="1" sqref="C66" xr:uid="{7F13EA47-5712-4799-B007-A7755102C358}">
      <formula1>$XEU$2:$XFD$19</formula1>
    </dataValidation>
    <dataValidation type="list" allowBlank="1" showInputMessage="1" showErrorMessage="1" sqref="C62:C63" xr:uid="{1688284E-9ED4-4EA8-8543-7CEFED326A59}">
      <formula1>$XES$6:$XFD$35</formula1>
    </dataValidation>
    <dataValidation type="list" allowBlank="1" showInputMessage="1" showErrorMessage="1" sqref="C61" xr:uid="{CDAAC1EE-E5A9-42CE-8886-A0392704BE02}">
      <formula1>$XEW$2:$XFD$15</formula1>
    </dataValidation>
    <dataValidation type="list" allowBlank="1" showInputMessage="1" showErrorMessage="1" sqref="C60" xr:uid="{06A220E3-3548-4CD0-B1B7-B5C71CAA39AF}">
      <formula1>$XER$2:$XFD$18</formula1>
    </dataValidation>
    <dataValidation type="list" allowBlank="1" showInputMessage="1" showErrorMessage="1" sqref="C57" xr:uid="{50E89819-8745-4C42-84E9-868ED0DB6EC1}">
      <formula1>$XEX$2:$XFD$18</formula1>
    </dataValidation>
    <dataValidation type="list" allowBlank="1" showInputMessage="1" showErrorMessage="1" sqref="C51:C52 C64" xr:uid="{525B9E9C-0FE7-4735-8A80-D6C865D6C3DB}">
      <formula1>$XES$5:$XFD$32</formula1>
    </dataValidation>
    <dataValidation type="list" allowBlank="1" showInputMessage="1" showErrorMessage="1" sqref="C50 C53" xr:uid="{919D0EE6-5ECC-46D5-BCC2-9105FEB45F62}">
      <formula1>$XES$2:$XFD$18</formula1>
    </dataValidation>
    <dataValidation type="list" allowBlank="1" showInputMessage="1" showErrorMessage="1" sqref="C49" xr:uid="{FFFFA1F0-1475-4338-B8E7-9FA72D068005}">
      <formula1>$XER$2:$XFD$17</formula1>
    </dataValidation>
    <dataValidation type="list" allowBlank="1" showInputMessage="1" showErrorMessage="1" sqref="C46" xr:uid="{1F55915D-6800-4D04-9A6C-0C492FC475FD}">
      <formula1>$XES$3:$XFD$18</formula1>
    </dataValidation>
    <dataValidation type="list" allowBlank="1" showInputMessage="1" showErrorMessage="1" sqref="C40:C42" xr:uid="{5C02CBFB-8902-4419-ADAF-49B6F2A277B2}">
      <formula1>$XES$3:$XFD$16</formula1>
    </dataValidation>
    <dataValidation type="list" allowBlank="1" showInputMessage="1" showErrorMessage="1" sqref="C39 C48" xr:uid="{9BB9017A-CDAB-4E6A-9641-E2FA7FB49580}">
      <formula1>$XER$2:$XFD$16</formula1>
    </dataValidation>
    <dataValidation type="list" allowBlank="1" showInputMessage="1" showErrorMessage="1" sqref="C36:C38" xr:uid="{84E4125B-1A37-450E-82E8-81E7F3DE5385}">
      <formula1>$XES$2:$XFD$14</formula1>
    </dataValidation>
    <dataValidation type="list" allowBlank="1" showInputMessage="1" showErrorMessage="1" sqref="C29:C32" xr:uid="{E026ACFF-1790-4A9E-ABEF-65D102890387}">
      <formula1>$XES$2:$XFD$15</formula1>
    </dataValidation>
    <dataValidation type="list" allowBlank="1" showInputMessage="1" showErrorMessage="1" sqref="C22:C26 C59 C68 C72" xr:uid="{5A11DE92-754E-4356-94F0-303FA399533D}">
      <formula1>$XES$3:$XFD$15</formula1>
    </dataValidation>
    <dataValidation type="list" allowBlank="1" showInputMessage="1" showErrorMessage="1" sqref="C18" xr:uid="{F0846DFF-FF86-4C65-8A60-28EE5465A487}">
      <formula1>$XES$2:$XFD$13</formula1>
    </dataValidation>
    <dataValidation type="list" allowBlank="1" showInputMessage="1" showErrorMessage="1" sqref="C11:C13 C16:C17 C69" xr:uid="{8B2C637F-9E9D-4CB4-A071-83A5CE1745B7}">
      <formula1>$XEZ$2:$XFD$16</formula1>
    </dataValidation>
    <dataValidation type="list" allowBlank="1" showInputMessage="1" showErrorMessage="1" sqref="C9:C10" xr:uid="{AA8D63B0-0B27-4134-B679-0CC44D3C7FFB}">
      <formula1>$XEZ$2:$XFD$15</formula1>
    </dataValidation>
    <dataValidation type="list" allowBlank="1" showInputMessage="1" showErrorMessage="1" sqref="C70:C71" xr:uid="{9B5FBDDC-91B0-4AE9-9CDD-D7275405055A}">
      <formula1>$XEV$2:$XFD$18</formula1>
    </dataValidation>
    <dataValidation type="list" allowBlank="1" showInputMessage="1" showErrorMessage="1" sqref="C7" xr:uid="{7837885C-F752-486E-B201-F8C087CD3F6A}">
      <formula1>$XEV$2:$XFD$17</formula1>
    </dataValidation>
    <dataValidation type="list" allowBlank="1" showInputMessage="1" showErrorMessage="1" sqref="B3 B5" xr:uid="{86882BEA-1B40-473C-A0E9-ADBFDF32A900}">
      <formula1>"J, S, V40, V50,V60,V70,V80,V90"</formula1>
    </dataValidation>
    <dataValidation type="list" allowBlank="1" showInputMessage="1" showErrorMessage="1" sqref="C4" xr:uid="{C69A6D38-B763-4172-8442-B8A98A5E1EB0}">
      <formula1>$XFD$1:$XFD$9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AC911D-B3DD-45FC-B89C-8267BBC28532}">
          <x14:formula1>
            <xm:f>'Data validation'!$A$2:$A$19</xm:f>
          </x14:formula1>
          <xm:sqref>C14:C15 C8 C3 C5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3E355-3B9A-4FCB-BB19-3D902D2077AC}">
  <dimension ref="A1:XEZ321"/>
  <sheetViews>
    <sheetView tabSelected="1" zoomScale="90" zoomScaleNormal="90" zoomScalePageLayoutView="80" workbookViewId="0">
      <selection activeCell="Y17" sqref="Y17"/>
    </sheetView>
  </sheetViews>
  <sheetFormatPr defaultColWidth="10.83203125" defaultRowHeight="13" customHeight="1"/>
  <cols>
    <col min="1" max="1" width="26.6640625" style="19" customWidth="1"/>
    <col min="2" max="2" width="4.5" style="19" bestFit="1" customWidth="1"/>
    <col min="3" max="3" width="21.6640625" style="19" bestFit="1" customWidth="1"/>
    <col min="4" max="5" width="5" style="19" customWidth="1"/>
    <col min="6" max="6" width="5" style="71" customWidth="1"/>
    <col min="7" max="7" width="5" style="50" customWidth="1"/>
    <col min="8" max="9" width="5" style="71" customWidth="1"/>
    <col min="10" max="10" width="8.83203125" style="60" customWidth="1"/>
    <col min="11" max="13" width="10.83203125" style="10" hidden="1" customWidth="1"/>
    <col min="14" max="14" width="13.5" style="10" hidden="1" customWidth="1"/>
    <col min="15" max="16" width="6.58203125" style="174" hidden="1" customWidth="1"/>
    <col min="17" max="22" width="6.58203125" style="10" hidden="1" customWidth="1"/>
    <col min="23" max="23" width="10.83203125" style="10" hidden="1" customWidth="1"/>
    <col min="24" max="16384" width="10.83203125" style="10"/>
  </cols>
  <sheetData>
    <row r="1" spans="1:23 16380:16380" ht="13" customHeight="1">
      <c r="A1" s="280" t="s">
        <v>9</v>
      </c>
      <c r="B1" s="592" t="s">
        <v>10</v>
      </c>
      <c r="C1" s="592" t="s">
        <v>0</v>
      </c>
      <c r="D1" s="592" t="s">
        <v>8</v>
      </c>
      <c r="E1" s="280" t="s">
        <v>7</v>
      </c>
      <c r="F1" s="593" t="s">
        <v>6</v>
      </c>
      <c r="G1" s="594" t="s">
        <v>5</v>
      </c>
      <c r="H1" s="593" t="s">
        <v>4</v>
      </c>
      <c r="I1" s="593" t="s">
        <v>3</v>
      </c>
      <c r="J1" s="61" t="s">
        <v>29</v>
      </c>
      <c r="K1" s="15" t="s">
        <v>75</v>
      </c>
      <c r="L1" s="10" t="s">
        <v>89</v>
      </c>
      <c r="M1" s="10" t="s">
        <v>90</v>
      </c>
      <c r="N1" s="61" t="s">
        <v>74</v>
      </c>
      <c r="O1" s="172" t="s">
        <v>8</v>
      </c>
      <c r="P1" s="173" t="s">
        <v>7</v>
      </c>
      <c r="Q1" s="94" t="s">
        <v>6</v>
      </c>
      <c r="R1" s="117" t="s">
        <v>5</v>
      </c>
      <c r="S1" s="41" t="s">
        <v>4</v>
      </c>
      <c r="T1" s="91" t="s">
        <v>3</v>
      </c>
      <c r="U1" s="175" t="s">
        <v>2</v>
      </c>
      <c r="V1" s="104" t="s">
        <v>1</v>
      </c>
      <c r="W1" s="15" t="s">
        <v>29</v>
      </c>
      <c r="XEZ1" s="11"/>
    </row>
    <row r="2" spans="1:23 16380:16380" ht="13" customHeight="1">
      <c r="A2" s="582" t="s">
        <v>212</v>
      </c>
      <c r="B2" s="582" t="s">
        <v>28</v>
      </c>
      <c r="C2" s="583" t="s">
        <v>27</v>
      </c>
      <c r="D2" s="582">
        <v>1</v>
      </c>
      <c r="E2" s="582"/>
      <c r="F2" s="582"/>
      <c r="G2" s="582">
        <v>1</v>
      </c>
      <c r="J2" s="12" t="str">
        <f>IFERROR(SUM(SMALL(D2:I2,{1,2,3,4})),"")</f>
        <v/>
      </c>
    </row>
    <row r="3" spans="1:23 16380:16380" ht="13" customHeight="1">
      <c r="A3" s="19" t="s">
        <v>460</v>
      </c>
      <c r="B3" s="19" t="s">
        <v>28</v>
      </c>
      <c r="C3" s="19" t="s">
        <v>23</v>
      </c>
      <c r="E3" s="19">
        <v>8</v>
      </c>
      <c r="F3" s="71">
        <v>1</v>
      </c>
      <c r="G3" s="50">
        <v>2</v>
      </c>
      <c r="J3" s="12" t="str">
        <f>IFERROR(SUM(SMALL(D3:I3,{1,2,3,4})),"")</f>
        <v/>
      </c>
    </row>
    <row r="4" spans="1:23 16380:16380" ht="13" customHeight="1">
      <c r="A4" s="19" t="s">
        <v>459</v>
      </c>
      <c r="B4" s="19" t="s">
        <v>28</v>
      </c>
      <c r="C4" s="19" t="s">
        <v>23</v>
      </c>
      <c r="E4" s="19">
        <v>3</v>
      </c>
      <c r="G4" s="50">
        <v>3</v>
      </c>
      <c r="J4" s="12" t="str">
        <f>IFERROR(SUM(SMALL(D4:I4,{1,2,3,4})),"")</f>
        <v/>
      </c>
    </row>
    <row r="5" spans="1:23 16380:16380" ht="13" customHeight="1">
      <c r="A5" s="39" t="s">
        <v>265</v>
      </c>
      <c r="B5" s="39" t="s">
        <v>28</v>
      </c>
      <c r="C5" s="43" t="s">
        <v>22</v>
      </c>
      <c r="D5" s="5"/>
      <c r="E5" s="5">
        <v>11</v>
      </c>
      <c r="F5" s="5">
        <v>2</v>
      </c>
      <c r="G5" s="5">
        <v>4</v>
      </c>
      <c r="J5" s="12" t="str">
        <f>IFERROR(SUM(SMALL(D5:I5,{1,2,3,4})),"")</f>
        <v/>
      </c>
    </row>
    <row r="6" spans="1:23 16380:16380" ht="13" customHeight="1">
      <c r="A6" s="19" t="s">
        <v>100</v>
      </c>
      <c r="B6" s="19" t="s">
        <v>28</v>
      </c>
      <c r="C6" s="19" t="s">
        <v>23</v>
      </c>
      <c r="D6" s="19">
        <v>2</v>
      </c>
      <c r="E6" s="19">
        <v>2</v>
      </c>
      <c r="G6" s="50">
        <v>5</v>
      </c>
      <c r="J6" s="12" t="str">
        <f>IFERROR(SUM(SMALL(D6:I6,{1,2,3,4})),"")</f>
        <v/>
      </c>
    </row>
    <row r="7" spans="1:23 16380:16380" ht="13" customHeight="1">
      <c r="A7" s="19" t="s">
        <v>388</v>
      </c>
      <c r="B7" s="19" t="s">
        <v>34</v>
      </c>
      <c r="C7" s="19" t="s">
        <v>19</v>
      </c>
      <c r="E7" s="19">
        <v>6</v>
      </c>
      <c r="G7" s="50">
        <v>6</v>
      </c>
      <c r="J7" s="12" t="str">
        <f>IFERROR(SUM(SMALL(D7:I7,{1,2,3,4})),"")</f>
        <v/>
      </c>
    </row>
    <row r="8" spans="1:23 16380:16380" ht="13" customHeight="1">
      <c r="A8" s="582" t="s">
        <v>585</v>
      </c>
      <c r="B8" s="582" t="s">
        <v>28</v>
      </c>
      <c r="C8" s="583" t="s">
        <v>27</v>
      </c>
      <c r="D8" s="582"/>
      <c r="E8" s="582"/>
      <c r="F8" s="582"/>
      <c r="G8" s="582">
        <v>7</v>
      </c>
      <c r="J8" s="12" t="str">
        <f>IFERROR(SUM(SMALL(D8:I8,{1,2,3,4})),"")</f>
        <v/>
      </c>
    </row>
    <row r="9" spans="1:23 16380:16380" ht="13" customHeight="1">
      <c r="A9" s="19" t="s">
        <v>102</v>
      </c>
      <c r="B9" s="19" t="s">
        <v>34</v>
      </c>
      <c r="C9" s="19" t="s">
        <v>23</v>
      </c>
      <c r="D9" s="19">
        <v>8</v>
      </c>
      <c r="G9" s="50">
        <v>8</v>
      </c>
      <c r="J9" s="12" t="str">
        <f>IFERROR(SUM(SMALL(D9:I9,{1,2,3,4})),"")</f>
        <v/>
      </c>
    </row>
    <row r="10" spans="1:23 16380:16380" ht="13" customHeight="1">
      <c r="A10" s="19" t="s">
        <v>175</v>
      </c>
      <c r="B10" s="19" t="s">
        <v>28</v>
      </c>
      <c r="C10" s="19" t="s">
        <v>19</v>
      </c>
      <c r="D10" s="19">
        <v>9</v>
      </c>
      <c r="E10" s="19">
        <v>7</v>
      </c>
      <c r="G10" s="50">
        <v>9</v>
      </c>
      <c r="J10" s="12" t="str">
        <f>IFERROR(SUM(SMALL(D10:I10,{1,2,3,4})),"")</f>
        <v/>
      </c>
    </row>
    <row r="11" spans="1:23 16380:16380" ht="13" customHeight="1">
      <c r="A11" s="39" t="s">
        <v>264</v>
      </c>
      <c r="B11" s="39" t="s">
        <v>28</v>
      </c>
      <c r="C11" s="43" t="s">
        <v>22</v>
      </c>
      <c r="D11" s="5"/>
      <c r="E11" s="5">
        <v>5</v>
      </c>
      <c r="F11" s="5">
        <v>5</v>
      </c>
      <c r="G11" s="5">
        <v>10</v>
      </c>
      <c r="J11" s="12" t="str">
        <f>IFERROR(SUM(SMALL(D11:I11,{1,2,3,4})),"")</f>
        <v/>
      </c>
    </row>
    <row r="12" spans="1:23 16380:16380" ht="13" customHeight="1">
      <c r="A12" s="582" t="s">
        <v>219</v>
      </c>
      <c r="B12" s="582" t="s">
        <v>28</v>
      </c>
      <c r="C12" s="583" t="s">
        <v>27</v>
      </c>
      <c r="D12" s="582">
        <v>4</v>
      </c>
      <c r="E12" s="582">
        <v>9</v>
      </c>
      <c r="F12" s="582">
        <v>7</v>
      </c>
      <c r="G12" s="582">
        <v>11</v>
      </c>
      <c r="J12" s="12">
        <f>IFERROR(SUM(SMALL(D12:I12,{1,2,3,4})),"")</f>
        <v>31</v>
      </c>
    </row>
    <row r="13" spans="1:23 16380:16380" ht="13" customHeight="1">
      <c r="A13" s="92" t="s">
        <v>532</v>
      </c>
      <c r="B13" s="92" t="s">
        <v>28</v>
      </c>
      <c r="C13" s="5" t="s">
        <v>22</v>
      </c>
      <c r="D13" s="168"/>
      <c r="E13" s="168"/>
      <c r="F13" s="168"/>
      <c r="G13" s="168">
        <v>12</v>
      </c>
      <c r="J13" s="12" t="str">
        <f>IFERROR(SUM(SMALL(D13:I13,{1,2,3,4})),"")</f>
        <v/>
      </c>
    </row>
    <row r="14" spans="1:23 16380:16380" ht="13" customHeight="1">
      <c r="A14" s="582" t="s">
        <v>222</v>
      </c>
      <c r="B14" s="582" t="s">
        <v>28</v>
      </c>
      <c r="C14" s="583" t="s">
        <v>27</v>
      </c>
      <c r="D14" s="582">
        <v>10</v>
      </c>
      <c r="E14" s="582"/>
      <c r="F14" s="582"/>
      <c r="G14" s="582">
        <v>13</v>
      </c>
      <c r="J14" s="12" t="str">
        <f>IFERROR(SUM(SMALL(D14:I14,{1,2,3,4})),"")</f>
        <v/>
      </c>
    </row>
    <row r="15" spans="1:23 16380:16380" ht="13" customHeight="1">
      <c r="A15" s="39" t="s">
        <v>566</v>
      </c>
      <c r="B15" s="39" t="s">
        <v>28</v>
      </c>
      <c r="C15" s="43" t="s">
        <v>18</v>
      </c>
      <c r="D15" s="5"/>
      <c r="E15" s="5"/>
      <c r="F15" s="5"/>
      <c r="G15" s="5">
        <v>14</v>
      </c>
      <c r="J15" s="12" t="str">
        <f>IFERROR(SUM(SMALL(D15:I15,{1,2,3,4})),"")</f>
        <v/>
      </c>
    </row>
    <row r="16" spans="1:23 16380:16380" ht="13" customHeight="1">
      <c r="A16" s="401" t="s">
        <v>372</v>
      </c>
      <c r="B16" s="401" t="s">
        <v>34</v>
      </c>
      <c r="C16" s="465" t="s">
        <v>24</v>
      </c>
      <c r="D16" s="598"/>
      <c r="E16" s="470">
        <v>18</v>
      </c>
      <c r="F16" s="168">
        <v>16</v>
      </c>
      <c r="G16" s="168">
        <v>15</v>
      </c>
      <c r="J16" s="12" t="str">
        <f>IFERROR(SUM(SMALL(D16:I16,{1,2,3,4})),"")</f>
        <v/>
      </c>
    </row>
    <row r="17" spans="1:10" ht="13" customHeight="1">
      <c r="A17" s="516" t="s">
        <v>135</v>
      </c>
      <c r="B17" s="516" t="s">
        <v>34</v>
      </c>
      <c r="C17" s="584" t="s">
        <v>17</v>
      </c>
      <c r="D17" s="588">
        <v>12</v>
      </c>
      <c r="E17" s="588">
        <v>23</v>
      </c>
      <c r="F17" s="588">
        <v>13</v>
      </c>
      <c r="G17" s="588">
        <v>16</v>
      </c>
      <c r="J17" s="12">
        <f>IFERROR(SUM(SMALL(D17:I17,{1,2,3,4})),"")</f>
        <v>64</v>
      </c>
    </row>
    <row r="18" spans="1:10" ht="13" customHeight="1">
      <c r="A18" s="5" t="s">
        <v>93</v>
      </c>
      <c r="B18" s="5" t="s">
        <v>34</v>
      </c>
      <c r="C18" s="5" t="s">
        <v>52</v>
      </c>
      <c r="D18" s="5">
        <v>13</v>
      </c>
      <c r="E18" s="5"/>
      <c r="F18" s="5">
        <v>14</v>
      </c>
      <c r="G18" s="5">
        <v>17</v>
      </c>
      <c r="J18" s="12" t="str">
        <f>IFERROR(SUM(SMALL(D18:I18,{1,2,3,4})),"")</f>
        <v/>
      </c>
    </row>
    <row r="19" spans="1:10" ht="13" customHeight="1">
      <c r="A19" s="5" t="s">
        <v>505</v>
      </c>
      <c r="B19" s="5" t="s">
        <v>34</v>
      </c>
      <c r="C19" s="5" t="s">
        <v>52</v>
      </c>
      <c r="D19" s="5"/>
      <c r="E19" s="5"/>
      <c r="F19" s="5">
        <v>24</v>
      </c>
      <c r="G19" s="5">
        <v>18</v>
      </c>
      <c r="J19" s="12" t="str">
        <f>IFERROR(SUM(SMALL(D19:I19,{1,2,3,4})),"")</f>
        <v/>
      </c>
    </row>
    <row r="20" spans="1:10" ht="13" customHeight="1">
      <c r="A20" s="496" t="s">
        <v>329</v>
      </c>
      <c r="B20" s="496" t="s">
        <v>28</v>
      </c>
      <c r="C20" s="586" t="s">
        <v>26</v>
      </c>
      <c r="D20" s="590"/>
      <c r="E20" s="590">
        <v>28</v>
      </c>
      <c r="F20" s="590"/>
      <c r="G20" s="590">
        <v>19</v>
      </c>
      <c r="J20" s="12" t="str">
        <f>IFERROR(SUM(SMALL(D20:I20,{1,2,3,4})),"")</f>
        <v/>
      </c>
    </row>
    <row r="21" spans="1:10" ht="13" customHeight="1">
      <c r="A21" s="19" t="s">
        <v>431</v>
      </c>
      <c r="B21" s="19" t="s">
        <v>28</v>
      </c>
      <c r="C21" s="19" t="s">
        <v>16</v>
      </c>
      <c r="E21" s="19">
        <v>41</v>
      </c>
      <c r="F21" s="71">
        <v>22</v>
      </c>
      <c r="G21" s="50">
        <v>20</v>
      </c>
      <c r="J21" s="12" t="str">
        <f>IFERROR(SUM(SMALL(D21:I21,{1,2,3,4})),"")</f>
        <v/>
      </c>
    </row>
    <row r="22" spans="1:10" ht="13" customHeight="1">
      <c r="A22" s="485" t="s">
        <v>539</v>
      </c>
      <c r="B22" s="485" t="s">
        <v>34</v>
      </c>
      <c r="C22" s="585" t="s">
        <v>25</v>
      </c>
      <c r="D22" s="589"/>
      <c r="E22" s="589"/>
      <c r="F22" s="589"/>
      <c r="G22" s="589">
        <v>21</v>
      </c>
      <c r="J22" s="12" t="str">
        <f>IFERROR(SUM(SMALL(D22:I22,{1,2,3,4})),"")</f>
        <v/>
      </c>
    </row>
    <row r="23" spans="1:10" ht="13" customHeight="1">
      <c r="A23" s="401" t="s">
        <v>374</v>
      </c>
      <c r="B23" s="401" t="s">
        <v>28</v>
      </c>
      <c r="C23" s="465" t="s">
        <v>24</v>
      </c>
      <c r="D23" s="598"/>
      <c r="E23" s="470">
        <v>32</v>
      </c>
      <c r="F23" s="168">
        <v>31</v>
      </c>
      <c r="G23" s="168">
        <v>22</v>
      </c>
      <c r="J23" s="12" t="str">
        <f>IFERROR(SUM(SMALL(D23:I23,{1,2,3,4})),"")</f>
        <v/>
      </c>
    </row>
    <row r="24" spans="1:10" ht="13" customHeight="1">
      <c r="A24" s="401" t="s">
        <v>373</v>
      </c>
      <c r="B24" s="401" t="s">
        <v>28</v>
      </c>
      <c r="C24" s="465" t="s">
        <v>24</v>
      </c>
      <c r="D24" s="598"/>
      <c r="E24" s="470">
        <v>22</v>
      </c>
      <c r="F24" s="168">
        <v>17</v>
      </c>
      <c r="G24" s="168">
        <v>23</v>
      </c>
      <c r="J24" s="12" t="str">
        <f>IFERROR(SUM(SMALL(D24:I24,{1,2,3,4})),"")</f>
        <v/>
      </c>
    </row>
    <row r="25" spans="1:10" ht="13" customHeight="1">
      <c r="A25" s="39" t="s">
        <v>109</v>
      </c>
      <c r="B25" s="39" t="s">
        <v>34</v>
      </c>
      <c r="C25" s="43" t="s">
        <v>20</v>
      </c>
      <c r="D25" s="5">
        <v>21</v>
      </c>
      <c r="E25" s="5"/>
      <c r="F25" s="5">
        <v>18</v>
      </c>
      <c r="G25" s="5">
        <v>24</v>
      </c>
      <c r="J25" s="12" t="str">
        <f>IFERROR(SUM(SMALL(D25:I25,{1,2,3,4})),"")</f>
        <v/>
      </c>
    </row>
    <row r="26" spans="1:10" ht="13" customHeight="1">
      <c r="A26" s="19" t="s">
        <v>177</v>
      </c>
      <c r="B26" s="19" t="s">
        <v>28</v>
      </c>
      <c r="C26" s="19" t="s">
        <v>19</v>
      </c>
      <c r="D26" s="19">
        <v>18</v>
      </c>
      <c r="E26" s="19">
        <v>27</v>
      </c>
      <c r="G26" s="50">
        <v>25</v>
      </c>
      <c r="J26" s="12" t="str">
        <f>IFERROR(SUM(SMALL(D26:I26,{1,2,3,4})),"")</f>
        <v/>
      </c>
    </row>
    <row r="27" spans="1:10" ht="13" customHeight="1">
      <c r="A27" s="401" t="s">
        <v>376</v>
      </c>
      <c r="B27" s="401" t="s">
        <v>34</v>
      </c>
      <c r="C27" s="465" t="s">
        <v>24</v>
      </c>
      <c r="D27" s="598"/>
      <c r="E27" s="470">
        <v>35</v>
      </c>
      <c r="F27" s="168">
        <v>19</v>
      </c>
      <c r="G27" s="168">
        <v>26</v>
      </c>
      <c r="J27" s="12" t="str">
        <f>IFERROR(SUM(SMALL(D27:I27,{1,2,3,4})),"")</f>
        <v/>
      </c>
    </row>
    <row r="28" spans="1:10" ht="13" customHeight="1">
      <c r="A28" s="92" t="s">
        <v>588</v>
      </c>
      <c r="B28" s="92" t="s">
        <v>28</v>
      </c>
      <c r="C28" s="167" t="s">
        <v>24</v>
      </c>
      <c r="D28" s="168"/>
      <c r="E28" s="168"/>
      <c r="F28" s="168"/>
      <c r="G28" s="168">
        <v>27</v>
      </c>
      <c r="J28" s="12" t="str">
        <f>IFERROR(SUM(SMALL(D28:I28,{1,2,3,4})),"")</f>
        <v/>
      </c>
    </row>
    <row r="29" spans="1:10" ht="13" customHeight="1">
      <c r="A29" s="5" t="s">
        <v>510</v>
      </c>
      <c r="B29" s="5" t="s">
        <v>34</v>
      </c>
      <c r="C29" s="5" t="s">
        <v>52</v>
      </c>
      <c r="D29" s="5"/>
      <c r="E29" s="5"/>
      <c r="F29" s="5">
        <v>28</v>
      </c>
      <c r="G29" s="5">
        <v>28</v>
      </c>
      <c r="J29" s="12" t="str">
        <f>IFERROR(SUM(SMALL(D29:I29,{1,2,3,4})),"")</f>
        <v/>
      </c>
    </row>
    <row r="30" spans="1:10" ht="13" customHeight="1">
      <c r="A30" s="485" t="s">
        <v>77</v>
      </c>
      <c r="B30" s="485" t="s">
        <v>33</v>
      </c>
      <c r="C30" s="585" t="s">
        <v>25</v>
      </c>
      <c r="D30" s="589">
        <v>28</v>
      </c>
      <c r="E30" s="589"/>
      <c r="F30" s="589">
        <v>30</v>
      </c>
      <c r="G30" s="589">
        <v>29</v>
      </c>
      <c r="J30" s="12" t="str">
        <f>IFERROR(SUM(SMALL(D30:I30,{1,2,3,4})),"")</f>
        <v/>
      </c>
    </row>
    <row r="31" spans="1:10" ht="13" customHeight="1">
      <c r="A31" s="19" t="s">
        <v>95</v>
      </c>
      <c r="B31" s="19" t="s">
        <v>28</v>
      </c>
      <c r="C31" s="19" t="s">
        <v>19</v>
      </c>
      <c r="D31" s="19">
        <v>42</v>
      </c>
      <c r="G31" s="50">
        <v>30</v>
      </c>
      <c r="J31" s="12" t="str">
        <f>IFERROR(SUM(SMALL(D31:I31,{1,2,3,4})),"")</f>
        <v/>
      </c>
    </row>
    <row r="32" spans="1:10" ht="13" customHeight="1">
      <c r="A32" s="19" t="s">
        <v>81</v>
      </c>
      <c r="B32" s="19" t="s">
        <v>34</v>
      </c>
      <c r="C32" s="19" t="s">
        <v>19</v>
      </c>
      <c r="D32" s="19">
        <v>45</v>
      </c>
      <c r="E32" s="19">
        <v>47</v>
      </c>
      <c r="G32" s="50">
        <v>31</v>
      </c>
      <c r="J32" s="12" t="str">
        <f>IFERROR(SUM(SMALL(D32:I32,{1,2,3,4})),"")</f>
        <v/>
      </c>
    </row>
    <row r="33" spans="1:10" ht="13" customHeight="1">
      <c r="A33" s="528" t="s">
        <v>283</v>
      </c>
      <c r="B33" s="528" t="s">
        <v>28</v>
      </c>
      <c r="C33" s="587" t="s">
        <v>14</v>
      </c>
      <c r="D33" s="591"/>
      <c r="E33" s="591">
        <v>44</v>
      </c>
      <c r="F33" s="591">
        <v>21</v>
      </c>
      <c r="G33" s="591">
        <v>32</v>
      </c>
      <c r="J33" s="12" t="str">
        <f>IFERROR(SUM(SMALL(D33:I33,{1,2,3,4})),"")</f>
        <v/>
      </c>
    </row>
    <row r="34" spans="1:10" ht="13" customHeight="1">
      <c r="A34" s="19" t="s">
        <v>178</v>
      </c>
      <c r="B34" s="19" t="s">
        <v>34</v>
      </c>
      <c r="C34" s="19" t="s">
        <v>19</v>
      </c>
      <c r="E34" s="19">
        <v>79</v>
      </c>
      <c r="G34" s="50">
        <v>33</v>
      </c>
      <c r="J34" s="12" t="str">
        <f>IFERROR(SUM(SMALL(D34:I34,{1,2,3,4})),"")</f>
        <v/>
      </c>
    </row>
    <row r="35" spans="1:10" ht="13" customHeight="1">
      <c r="A35" s="92" t="s">
        <v>519</v>
      </c>
      <c r="B35" s="92" t="s">
        <v>34</v>
      </c>
      <c r="C35" s="167" t="s">
        <v>24</v>
      </c>
      <c r="D35" s="168"/>
      <c r="E35" s="598"/>
      <c r="F35" s="168">
        <v>32</v>
      </c>
      <c r="G35" s="168">
        <v>34</v>
      </c>
      <c r="J35" s="12" t="str">
        <f>IFERROR(SUM(SMALL(D35:I35,{1,2,3,4})),"")</f>
        <v/>
      </c>
    </row>
    <row r="36" spans="1:10" ht="13" customHeight="1">
      <c r="A36" s="39" t="s">
        <v>493</v>
      </c>
      <c r="B36" s="39" t="s">
        <v>28</v>
      </c>
      <c r="C36" s="43" t="s">
        <v>18</v>
      </c>
      <c r="D36" s="5"/>
      <c r="E36" s="5"/>
      <c r="F36" s="5">
        <v>38</v>
      </c>
      <c r="G36" s="5">
        <v>35</v>
      </c>
      <c r="J36" s="12" t="str">
        <f>IFERROR(SUM(SMALL(D36:I36,{1,2,3,4})),"")</f>
        <v/>
      </c>
    </row>
    <row r="37" spans="1:10" ht="13" customHeight="1">
      <c r="A37" s="485" t="s">
        <v>241</v>
      </c>
      <c r="B37" s="485" t="s">
        <v>34</v>
      </c>
      <c r="C37" s="585" t="s">
        <v>25</v>
      </c>
      <c r="D37" s="589">
        <v>38</v>
      </c>
      <c r="E37" s="589"/>
      <c r="F37" s="589"/>
      <c r="G37" s="589">
        <v>36</v>
      </c>
      <c r="J37" s="12" t="str">
        <f>IFERROR(SUM(SMALL(D37:I37,{1,2,3,4})),"")</f>
        <v/>
      </c>
    </row>
    <row r="38" spans="1:10" ht="13" customHeight="1">
      <c r="A38" s="5" t="s">
        <v>506</v>
      </c>
      <c r="B38" s="5" t="s">
        <v>35</v>
      </c>
      <c r="C38" s="5" t="s">
        <v>52</v>
      </c>
      <c r="D38" s="5"/>
      <c r="E38" s="5"/>
      <c r="F38" s="5">
        <v>39</v>
      </c>
      <c r="G38" s="5">
        <v>37</v>
      </c>
      <c r="J38" s="12" t="str">
        <f>IFERROR(SUM(SMALL(D38:I38,{1,2,3,4})),"")</f>
        <v/>
      </c>
    </row>
    <row r="39" spans="1:10" ht="13" customHeight="1">
      <c r="A39" s="19" t="s">
        <v>396</v>
      </c>
      <c r="B39" s="19" t="s">
        <v>34</v>
      </c>
      <c r="C39" s="19" t="s">
        <v>19</v>
      </c>
      <c r="E39" s="19">
        <v>70</v>
      </c>
      <c r="G39" s="50">
        <v>38</v>
      </c>
      <c r="J39" s="12" t="str">
        <f>IFERROR(SUM(SMALL(D39:I39,{1,2,3,4})),"")</f>
        <v/>
      </c>
    </row>
    <row r="40" spans="1:10" ht="13" customHeight="1">
      <c r="A40" s="528" t="s">
        <v>565</v>
      </c>
      <c r="B40" s="528" t="s">
        <v>34</v>
      </c>
      <c r="C40" s="587" t="s">
        <v>14</v>
      </c>
      <c r="D40" s="591"/>
      <c r="E40" s="591"/>
      <c r="F40" s="591"/>
      <c r="G40" s="591">
        <v>38</v>
      </c>
      <c r="J40" s="12" t="str">
        <f>IFERROR(SUM(SMALL(D40:I40,{1,2,3,4})),"")</f>
        <v/>
      </c>
    </row>
    <row r="41" spans="1:10" ht="13" customHeight="1">
      <c r="A41" s="92" t="s">
        <v>534</v>
      </c>
      <c r="B41" s="92" t="s">
        <v>28</v>
      </c>
      <c r="C41" s="5" t="s">
        <v>22</v>
      </c>
      <c r="D41" s="168"/>
      <c r="E41" s="168"/>
      <c r="F41" s="168"/>
      <c r="G41" s="168">
        <v>39</v>
      </c>
      <c r="J41" s="12" t="str">
        <f>IFERROR(SUM(SMALL(D41:I41,{1,2,3,4})),"")</f>
        <v/>
      </c>
    </row>
    <row r="42" spans="1:10" ht="13" customHeight="1">
      <c r="A42" s="485" t="s">
        <v>536</v>
      </c>
      <c r="B42" s="485" t="s">
        <v>35</v>
      </c>
      <c r="C42" s="585" t="s">
        <v>25</v>
      </c>
      <c r="D42" s="589"/>
      <c r="E42" s="589"/>
      <c r="F42" s="589"/>
      <c r="G42" s="589">
        <v>40</v>
      </c>
      <c r="J42" s="12" t="str">
        <f>IFERROR(SUM(SMALL(D42:I42,{1,2,3,4})),"")</f>
        <v/>
      </c>
    </row>
    <row r="43" spans="1:10" ht="13" customHeight="1">
      <c r="A43" s="582" t="s">
        <v>586</v>
      </c>
      <c r="B43" s="582" t="s">
        <v>28</v>
      </c>
      <c r="C43" s="583" t="s">
        <v>27</v>
      </c>
      <c r="D43" s="582"/>
      <c r="E43" s="582"/>
      <c r="F43" s="582"/>
      <c r="G43" s="582">
        <v>41</v>
      </c>
      <c r="J43" s="12" t="str">
        <f>IFERROR(SUM(SMALL(D43:I43,{1,2,3,4})),"")</f>
        <v/>
      </c>
    </row>
    <row r="44" spans="1:10" ht="13" customHeight="1">
      <c r="A44" s="19" t="s">
        <v>580</v>
      </c>
      <c r="B44" s="19" t="s">
        <v>34</v>
      </c>
      <c r="C44" s="19" t="s">
        <v>16</v>
      </c>
      <c r="G44" s="50">
        <v>42</v>
      </c>
      <c r="J44" s="12" t="str">
        <f>IFERROR(SUM(SMALL(D44:I44,{1,2,3,4})),"")</f>
        <v/>
      </c>
    </row>
    <row r="45" spans="1:10" ht="13" customHeight="1">
      <c r="A45" s="39" t="s">
        <v>110</v>
      </c>
      <c r="B45" s="39" t="s">
        <v>28</v>
      </c>
      <c r="C45" s="43" t="s">
        <v>20</v>
      </c>
      <c r="D45" s="5">
        <v>41</v>
      </c>
      <c r="E45" s="5"/>
      <c r="F45" s="5"/>
      <c r="G45" s="5">
        <v>43</v>
      </c>
      <c r="J45" s="12" t="str">
        <f>IFERROR(SUM(SMALL(D45:I45,{1,2,3,4})),"")</f>
        <v/>
      </c>
    </row>
    <row r="46" spans="1:10" ht="13" customHeight="1">
      <c r="A46" s="19" t="s">
        <v>397</v>
      </c>
      <c r="B46" s="19" t="s">
        <v>34</v>
      </c>
      <c r="C46" s="19" t="s">
        <v>19</v>
      </c>
      <c r="E46" s="19">
        <v>90</v>
      </c>
      <c r="G46" s="50">
        <v>44</v>
      </c>
      <c r="J46" s="12" t="str">
        <f>IFERROR(SUM(SMALL(D46:I46,{1,2,3,4})),"")</f>
        <v/>
      </c>
    </row>
    <row r="47" spans="1:10" ht="13" customHeight="1">
      <c r="A47" s="496" t="s">
        <v>195</v>
      </c>
      <c r="B47" s="496" t="s">
        <v>28</v>
      </c>
      <c r="C47" s="586" t="s">
        <v>26</v>
      </c>
      <c r="D47" s="590">
        <v>39</v>
      </c>
      <c r="E47" s="590"/>
      <c r="F47" s="590"/>
      <c r="G47" s="590">
        <v>45</v>
      </c>
      <c r="J47" s="12" t="str">
        <f>IFERROR(SUM(SMALL(D47:I47,{1,2,3,4})),"")</f>
        <v/>
      </c>
    </row>
    <row r="48" spans="1:10" ht="13" customHeight="1">
      <c r="A48" s="19" t="s">
        <v>400</v>
      </c>
      <c r="B48" s="19" t="s">
        <v>34</v>
      </c>
      <c r="C48" s="19" t="s">
        <v>19</v>
      </c>
      <c r="E48" s="19">
        <v>110</v>
      </c>
      <c r="G48" s="50">
        <v>46</v>
      </c>
      <c r="J48" s="12" t="str">
        <f>IFERROR(SUM(SMALL(D48:I48,{1,2,3,4})),"")</f>
        <v/>
      </c>
    </row>
    <row r="49" spans="1:10" ht="13" customHeight="1">
      <c r="A49" s="19" t="s">
        <v>430</v>
      </c>
      <c r="B49" s="19" t="s">
        <v>35</v>
      </c>
      <c r="C49" s="19" t="s">
        <v>16</v>
      </c>
      <c r="E49" s="19">
        <v>36</v>
      </c>
      <c r="F49" s="71">
        <v>26</v>
      </c>
      <c r="G49" s="50">
        <v>47</v>
      </c>
      <c r="J49" s="12" t="str">
        <f>IFERROR(SUM(SMALL(D49:I49,{1,2,3,4})),"")</f>
        <v/>
      </c>
    </row>
    <row r="50" spans="1:10" ht="13" customHeight="1">
      <c r="A50" s="39" t="s">
        <v>417</v>
      </c>
      <c r="B50" s="39" t="s">
        <v>34</v>
      </c>
      <c r="C50" s="43" t="s">
        <v>18</v>
      </c>
      <c r="D50" s="5"/>
      <c r="E50" s="5">
        <v>56</v>
      </c>
      <c r="F50" s="5"/>
      <c r="G50" s="5">
        <v>48</v>
      </c>
      <c r="J50" s="12" t="str">
        <f>IFERROR(SUM(SMALL(D50:I50,{1,2,3,4})),"")</f>
        <v/>
      </c>
    </row>
    <row r="51" spans="1:10" ht="13" customHeight="1">
      <c r="A51" s="5" t="s">
        <v>560</v>
      </c>
      <c r="B51" s="5" t="s">
        <v>34</v>
      </c>
      <c r="C51" s="5" t="s">
        <v>52</v>
      </c>
      <c r="D51" s="5"/>
      <c r="E51" s="5"/>
      <c r="F51" s="5"/>
      <c r="G51" s="5">
        <v>49</v>
      </c>
      <c r="J51" s="12" t="str">
        <f>IFERROR(SUM(SMALL(D51:I51,{1,2,3,4})),"")</f>
        <v/>
      </c>
    </row>
    <row r="52" spans="1:10" ht="13" customHeight="1">
      <c r="A52" s="582" t="s">
        <v>84</v>
      </c>
      <c r="B52" s="582" t="s">
        <v>35</v>
      </c>
      <c r="C52" s="583" t="s">
        <v>27</v>
      </c>
      <c r="D52" s="582">
        <v>117</v>
      </c>
      <c r="E52" s="582">
        <v>51</v>
      </c>
      <c r="F52" s="582">
        <v>50</v>
      </c>
      <c r="G52" s="582">
        <v>50</v>
      </c>
      <c r="J52" s="12">
        <f>IFERROR(SUM(SMALL(D52:I52,{1,2,3,4})),"")</f>
        <v>268</v>
      </c>
    </row>
    <row r="53" spans="1:10" ht="13" customHeight="1">
      <c r="A53" s="19" t="s">
        <v>569</v>
      </c>
      <c r="B53" s="19" t="s">
        <v>34</v>
      </c>
      <c r="C53" s="19" t="s">
        <v>19</v>
      </c>
      <c r="G53" s="50">
        <v>51</v>
      </c>
      <c r="J53" s="12" t="str">
        <f>IFERROR(SUM(SMALL(D53:I53,{1,2,3,4})),"")</f>
        <v/>
      </c>
    </row>
    <row r="54" spans="1:10" ht="13" customHeight="1">
      <c r="A54" s="496" t="s">
        <v>43</v>
      </c>
      <c r="B54" s="496" t="s">
        <v>28</v>
      </c>
      <c r="C54" s="586" t="s">
        <v>26</v>
      </c>
      <c r="D54" s="590">
        <v>93</v>
      </c>
      <c r="E54" s="590">
        <v>53</v>
      </c>
      <c r="F54" s="590"/>
      <c r="G54" s="590">
        <v>52</v>
      </c>
      <c r="J54" s="12" t="str">
        <f>IFERROR(SUM(SMALL(D54:I54,{1,2,3,4})),"")</f>
        <v/>
      </c>
    </row>
    <row r="55" spans="1:10" ht="13" customHeight="1">
      <c r="A55" s="485" t="s">
        <v>97</v>
      </c>
      <c r="B55" s="485" t="s">
        <v>35</v>
      </c>
      <c r="C55" s="585" t="s">
        <v>25</v>
      </c>
      <c r="D55" s="589">
        <v>44</v>
      </c>
      <c r="E55" s="589"/>
      <c r="F55" s="589">
        <v>42</v>
      </c>
      <c r="G55" s="589">
        <v>53</v>
      </c>
      <c r="J55" s="12" t="str">
        <f>IFERROR(SUM(SMALL(D55:I55,{1,2,3,4})),"")</f>
        <v/>
      </c>
    </row>
    <row r="56" spans="1:10" ht="13" customHeight="1">
      <c r="A56" s="19" t="s">
        <v>181</v>
      </c>
      <c r="B56" s="19" t="s">
        <v>28</v>
      </c>
      <c r="C56" s="19" t="s">
        <v>19</v>
      </c>
      <c r="D56" s="19">
        <v>51</v>
      </c>
      <c r="E56" s="19">
        <v>52</v>
      </c>
      <c r="G56" s="50">
        <v>54</v>
      </c>
      <c r="J56" s="12" t="str">
        <f>IFERROR(SUM(SMALL(D56:I56,{1,2,3,4})),"")</f>
        <v/>
      </c>
    </row>
    <row r="57" spans="1:10" ht="13" customHeight="1">
      <c r="A57" s="5" t="s">
        <v>561</v>
      </c>
      <c r="B57" s="5" t="s">
        <v>34</v>
      </c>
      <c r="C57" s="5" t="s">
        <v>52</v>
      </c>
      <c r="D57" s="5"/>
      <c r="E57" s="5"/>
      <c r="F57" s="5"/>
      <c r="G57" s="5">
        <v>55</v>
      </c>
      <c r="J57" s="12" t="str">
        <f>IFERROR(SUM(SMALL(D57:I57,{1,2,3,4})),"")</f>
        <v/>
      </c>
    </row>
    <row r="58" spans="1:10" ht="13" customHeight="1">
      <c r="A58" s="582" t="s">
        <v>340</v>
      </c>
      <c r="B58" s="582" t="s">
        <v>33</v>
      </c>
      <c r="C58" s="583" t="s">
        <v>27</v>
      </c>
      <c r="D58" s="582"/>
      <c r="E58" s="582">
        <v>75</v>
      </c>
      <c r="F58" s="582">
        <v>49</v>
      </c>
      <c r="G58" s="582">
        <v>56</v>
      </c>
      <c r="J58" s="12" t="str">
        <f>IFERROR(SUM(SMALL(D58:I58,{1,2,3,4})),"")</f>
        <v/>
      </c>
    </row>
    <row r="59" spans="1:10" ht="13" customHeight="1">
      <c r="A59" s="496" t="s">
        <v>322</v>
      </c>
      <c r="B59" s="496" t="s">
        <v>35</v>
      </c>
      <c r="C59" s="586" t="s">
        <v>26</v>
      </c>
      <c r="D59" s="590"/>
      <c r="E59" s="590">
        <v>80</v>
      </c>
      <c r="F59" s="590"/>
      <c r="G59" s="590">
        <v>57</v>
      </c>
      <c r="J59" s="12" t="str">
        <f>IFERROR(SUM(SMALL(D59:I59,{1,2,3,4})),"")</f>
        <v/>
      </c>
    </row>
    <row r="60" spans="1:10" ht="13" customHeight="1">
      <c r="A60" s="19" t="s">
        <v>39</v>
      </c>
      <c r="B60" s="19" t="s">
        <v>34</v>
      </c>
      <c r="C60" s="19" t="s">
        <v>19</v>
      </c>
      <c r="D60" s="19">
        <v>40</v>
      </c>
      <c r="E60" s="19">
        <v>65</v>
      </c>
      <c r="G60" s="50">
        <v>59</v>
      </c>
      <c r="J60" s="12" t="str">
        <f>IFERROR(SUM(SMALL(D60:I60,{1,2,3,4})),"")</f>
        <v/>
      </c>
    </row>
    <row r="61" spans="1:10" ht="13" customHeight="1">
      <c r="A61" s="92" t="s">
        <v>522</v>
      </c>
      <c r="B61" s="92" t="s">
        <v>28</v>
      </c>
      <c r="C61" s="167" t="s">
        <v>24</v>
      </c>
      <c r="D61" s="168"/>
      <c r="E61" s="598"/>
      <c r="F61" s="168">
        <v>43</v>
      </c>
      <c r="G61" s="168">
        <v>60</v>
      </c>
      <c r="J61" s="12" t="str">
        <f>IFERROR(SUM(SMALL(D61:I61,{1,2,3,4})),"")</f>
        <v/>
      </c>
    </row>
    <row r="62" spans="1:10" ht="13" customHeight="1">
      <c r="A62" s="5" t="s">
        <v>508</v>
      </c>
      <c r="B62" s="5" t="s">
        <v>34</v>
      </c>
      <c r="C62" s="5" t="s">
        <v>52</v>
      </c>
      <c r="D62" s="5"/>
      <c r="E62" s="5"/>
      <c r="F62" s="5">
        <v>40</v>
      </c>
      <c r="G62" s="5">
        <v>61</v>
      </c>
      <c r="J62" s="12" t="str">
        <f>IFERROR(SUM(SMALL(D62:I62,{1,2,3,4})),"")</f>
        <v/>
      </c>
    </row>
    <row r="63" spans="1:10" ht="13" customHeight="1">
      <c r="A63" s="19" t="s">
        <v>435</v>
      </c>
      <c r="B63" s="19" t="s">
        <v>33</v>
      </c>
      <c r="C63" s="19" t="s">
        <v>16</v>
      </c>
      <c r="E63" s="19">
        <v>83</v>
      </c>
      <c r="F63" s="71">
        <v>53</v>
      </c>
      <c r="G63" s="50">
        <v>62</v>
      </c>
      <c r="J63" s="12" t="str">
        <f>IFERROR(SUM(SMALL(D63:I63,{1,2,3,4})),"")</f>
        <v/>
      </c>
    </row>
    <row r="64" spans="1:10" ht="13" customHeight="1">
      <c r="A64" s="19" t="s">
        <v>486</v>
      </c>
      <c r="B64" s="19" t="s">
        <v>33</v>
      </c>
      <c r="C64" s="19" t="s">
        <v>16</v>
      </c>
      <c r="F64" s="71">
        <v>46</v>
      </c>
      <c r="G64" s="50">
        <v>63</v>
      </c>
      <c r="J64" s="12" t="str">
        <f>IFERROR(SUM(SMALL(D64:I64,{1,2,3,4})),"")</f>
        <v/>
      </c>
    </row>
    <row r="65" spans="1:10" ht="13" customHeight="1">
      <c r="A65" s="39" t="s">
        <v>254</v>
      </c>
      <c r="B65" s="39" t="s">
        <v>35</v>
      </c>
      <c r="C65" s="43" t="s">
        <v>18</v>
      </c>
      <c r="D65" s="5">
        <v>59</v>
      </c>
      <c r="E65" s="5">
        <v>64</v>
      </c>
      <c r="F65" s="5"/>
      <c r="G65" s="5">
        <v>64</v>
      </c>
      <c r="J65" s="12" t="str">
        <f>IFERROR(SUM(SMALL(D65:I65,{1,2,3,4})),"")</f>
        <v/>
      </c>
    </row>
    <row r="66" spans="1:10" ht="13" customHeight="1">
      <c r="A66" s="496" t="s">
        <v>42</v>
      </c>
      <c r="B66" s="496" t="s">
        <v>34</v>
      </c>
      <c r="C66" s="586" t="s">
        <v>26</v>
      </c>
      <c r="D66" s="590">
        <v>70</v>
      </c>
      <c r="E66" s="590">
        <v>84</v>
      </c>
      <c r="F66" s="590"/>
      <c r="G66" s="590">
        <v>65</v>
      </c>
      <c r="J66" s="12" t="str">
        <f>IFERROR(SUM(SMALL(D66:I66,{1,2,3,4})),"")</f>
        <v/>
      </c>
    </row>
    <row r="67" spans="1:10" ht="13" customHeight="1">
      <c r="A67" s="496" t="s">
        <v>552</v>
      </c>
      <c r="B67" s="496" t="s">
        <v>28</v>
      </c>
      <c r="C67" s="586" t="s">
        <v>26</v>
      </c>
      <c r="D67" s="590"/>
      <c r="E67" s="590"/>
      <c r="F67" s="590"/>
      <c r="G67" s="590">
        <v>66</v>
      </c>
      <c r="J67" s="12" t="str">
        <f>IFERROR(SUM(SMALL(D67:I67,{1,2,3,4})),"")</f>
        <v/>
      </c>
    </row>
    <row r="68" spans="1:10" ht="13" customHeight="1">
      <c r="A68" s="39" t="s">
        <v>414</v>
      </c>
      <c r="B68" s="39" t="s">
        <v>28</v>
      </c>
      <c r="C68" s="43" t="s">
        <v>18</v>
      </c>
      <c r="D68" s="5"/>
      <c r="E68" s="5">
        <v>89</v>
      </c>
      <c r="F68" s="5"/>
      <c r="G68" s="5">
        <v>67</v>
      </c>
      <c r="J68" s="12" t="str">
        <f>IFERROR(SUM(SMALL(D68:I68,{1,2,3,4})),"")</f>
        <v/>
      </c>
    </row>
    <row r="69" spans="1:10" ht="13" customHeight="1">
      <c r="A69" s="19" t="s">
        <v>487</v>
      </c>
      <c r="B69" s="19" t="s">
        <v>35</v>
      </c>
      <c r="C69" s="19" t="s">
        <v>16</v>
      </c>
      <c r="F69" s="71">
        <v>61</v>
      </c>
      <c r="G69" s="50">
        <v>68</v>
      </c>
      <c r="J69" s="12" t="str">
        <f>IFERROR(SUM(SMALL(D69:I69,{1,2,3,4})),"")</f>
        <v/>
      </c>
    </row>
    <row r="70" spans="1:10" ht="13" customHeight="1">
      <c r="A70" s="528" t="s">
        <v>477</v>
      </c>
      <c r="B70" s="528" t="s">
        <v>35</v>
      </c>
      <c r="C70" s="587" t="s">
        <v>14</v>
      </c>
      <c r="D70" s="591"/>
      <c r="E70" s="591"/>
      <c r="F70" s="591">
        <v>47</v>
      </c>
      <c r="G70" s="591">
        <v>69</v>
      </c>
      <c r="J70" s="12" t="str">
        <f>IFERROR(SUM(SMALL(D70:I70,{1,2,3,4})),"")</f>
        <v/>
      </c>
    </row>
    <row r="71" spans="1:10" ht="13" customHeight="1">
      <c r="A71" s="156" t="s">
        <v>62</v>
      </c>
      <c r="B71" s="156" t="s">
        <v>28</v>
      </c>
      <c r="C71" s="19" t="s">
        <v>13</v>
      </c>
      <c r="D71" s="390">
        <v>61</v>
      </c>
      <c r="E71" s="390">
        <v>73</v>
      </c>
      <c r="F71" s="390"/>
      <c r="G71" s="390">
        <v>70</v>
      </c>
      <c r="J71" s="12" t="str">
        <f>IFERROR(SUM(SMALL(D71:I71,{1,2,3,4})),"")</f>
        <v/>
      </c>
    </row>
    <row r="72" spans="1:10" ht="13" customHeight="1">
      <c r="A72" s="485" t="s">
        <v>540</v>
      </c>
      <c r="B72" s="485" t="s">
        <v>33</v>
      </c>
      <c r="C72" s="585" t="s">
        <v>25</v>
      </c>
      <c r="D72" s="589"/>
      <c r="E72" s="589"/>
      <c r="F72" s="589"/>
      <c r="G72" s="589">
        <v>71</v>
      </c>
      <c r="J72" s="12" t="str">
        <f>IFERROR(SUM(SMALL(D72:I72,{1,2,3,4})),"")</f>
        <v/>
      </c>
    </row>
    <row r="73" spans="1:10" ht="13" customHeight="1">
      <c r="A73" s="19" t="s">
        <v>41</v>
      </c>
      <c r="B73" s="19" t="s">
        <v>34</v>
      </c>
      <c r="C73" s="19" t="s">
        <v>23</v>
      </c>
      <c r="D73" s="19">
        <v>50</v>
      </c>
      <c r="E73" s="19">
        <v>71</v>
      </c>
      <c r="G73" s="50">
        <v>72</v>
      </c>
      <c r="J73" s="12" t="str">
        <f>IFERROR(SUM(SMALL(D73:I73,{1,2,3,4})),"")</f>
        <v/>
      </c>
    </row>
    <row r="74" spans="1:10" ht="13" customHeight="1">
      <c r="A74" s="92" t="s">
        <v>533</v>
      </c>
      <c r="B74" s="92" t="s">
        <v>33</v>
      </c>
      <c r="C74" s="5" t="s">
        <v>22</v>
      </c>
      <c r="D74" s="168"/>
      <c r="E74" s="168"/>
      <c r="F74" s="168"/>
      <c r="G74" s="168">
        <v>73</v>
      </c>
      <c r="J74" s="12" t="str">
        <f>IFERROR(SUM(SMALL(D74:I74,{1,2,3,4})),"")</f>
        <v/>
      </c>
    </row>
    <row r="75" spans="1:10" ht="13" customHeight="1">
      <c r="A75" s="39" t="s">
        <v>413</v>
      </c>
      <c r="B75" s="39" t="s">
        <v>28</v>
      </c>
      <c r="C75" s="43" t="s">
        <v>18</v>
      </c>
      <c r="D75" s="5"/>
      <c r="E75" s="5">
        <v>91</v>
      </c>
      <c r="F75" s="5">
        <v>48</v>
      </c>
      <c r="G75" s="5">
        <v>74</v>
      </c>
      <c r="J75" s="12" t="str">
        <f>IFERROR(SUM(SMALL(D75:I75,{1,2,3,4})),"")</f>
        <v/>
      </c>
    </row>
    <row r="76" spans="1:10" ht="13" customHeight="1">
      <c r="A76" s="19" t="s">
        <v>398</v>
      </c>
      <c r="B76" s="19" t="s">
        <v>34</v>
      </c>
      <c r="C76" s="19" t="s">
        <v>19</v>
      </c>
      <c r="E76" s="19">
        <v>101</v>
      </c>
      <c r="G76" s="50">
        <v>75</v>
      </c>
      <c r="J76" s="12" t="str">
        <f>IFERROR(SUM(SMALL(D76:I76,{1,2,3,4})),"")</f>
        <v/>
      </c>
    </row>
    <row r="77" spans="1:10" ht="13" customHeight="1">
      <c r="A77" s="19" t="s">
        <v>436</v>
      </c>
      <c r="B77" s="19" t="s">
        <v>28</v>
      </c>
      <c r="C77" s="19" t="s">
        <v>16</v>
      </c>
      <c r="E77" s="19">
        <v>121</v>
      </c>
      <c r="F77" s="71">
        <v>60</v>
      </c>
      <c r="G77" s="50">
        <v>76</v>
      </c>
      <c r="J77" s="12" t="str">
        <f>IFERROR(SUM(SMALL(D77:I77,{1,2,3,4})),"")</f>
        <v/>
      </c>
    </row>
    <row r="78" spans="1:10" ht="13" customHeight="1">
      <c r="A78" s="39" t="s">
        <v>267</v>
      </c>
      <c r="B78" s="39" t="s">
        <v>33</v>
      </c>
      <c r="C78" s="43" t="s">
        <v>22</v>
      </c>
      <c r="D78" s="5"/>
      <c r="E78" s="5">
        <v>99</v>
      </c>
      <c r="F78" s="5">
        <v>65</v>
      </c>
      <c r="G78" s="5">
        <v>77</v>
      </c>
      <c r="J78" s="12" t="str">
        <f>IFERROR(SUM(SMALL(D78:I78,{1,2,3,4})),"")</f>
        <v/>
      </c>
    </row>
    <row r="79" spans="1:10" ht="13" customHeight="1">
      <c r="A79" s="496" t="s">
        <v>191</v>
      </c>
      <c r="B79" s="496" t="s">
        <v>28</v>
      </c>
      <c r="C79" s="586" t="s">
        <v>26</v>
      </c>
      <c r="D79" s="590">
        <v>66</v>
      </c>
      <c r="E79" s="590"/>
      <c r="F79" s="590"/>
      <c r="G79" s="590">
        <v>78</v>
      </c>
      <c r="J79" s="12" t="str">
        <f>IFERROR(SUM(SMALL(D79:I79,{1,2,3,4})),"")</f>
        <v/>
      </c>
    </row>
    <row r="80" spans="1:10" ht="13" customHeight="1">
      <c r="A80" s="528" t="s">
        <v>284</v>
      </c>
      <c r="B80" s="528" t="s">
        <v>33</v>
      </c>
      <c r="C80" s="587" t="s">
        <v>14</v>
      </c>
      <c r="D80" s="591"/>
      <c r="E80" s="591">
        <v>96</v>
      </c>
      <c r="F80" s="591">
        <v>73</v>
      </c>
      <c r="G80" s="591">
        <v>79</v>
      </c>
      <c r="J80" s="12" t="str">
        <f>IFERROR(SUM(SMALL(D80:I80,{1,2,3,4})),"")</f>
        <v/>
      </c>
    </row>
    <row r="81" spans="1:10" ht="13" customHeight="1">
      <c r="A81" s="485" t="s">
        <v>78</v>
      </c>
      <c r="B81" s="485" t="s">
        <v>35</v>
      </c>
      <c r="C81" s="585" t="s">
        <v>25</v>
      </c>
      <c r="D81" s="589">
        <v>84</v>
      </c>
      <c r="E81" s="589"/>
      <c r="F81" s="589">
        <v>62</v>
      </c>
      <c r="G81" s="589">
        <v>80</v>
      </c>
      <c r="J81" s="12" t="str">
        <f>IFERROR(SUM(SMALL(D81:I81,{1,2,3,4})),"")</f>
        <v/>
      </c>
    </row>
    <row r="82" spans="1:10" ht="13" customHeight="1">
      <c r="A82" s="485" t="s">
        <v>541</v>
      </c>
      <c r="B82" s="485" t="s">
        <v>33</v>
      </c>
      <c r="C82" s="585" t="s">
        <v>25</v>
      </c>
      <c r="D82" s="589"/>
      <c r="E82" s="589"/>
      <c r="F82" s="589"/>
      <c r="G82" s="589">
        <v>81</v>
      </c>
      <c r="J82" s="12" t="str">
        <f>IFERROR(SUM(SMALL(D82:I82,{1,2,3,4})),"")</f>
        <v/>
      </c>
    </row>
    <row r="83" spans="1:10" ht="13" customHeight="1">
      <c r="A83" s="39" t="s">
        <v>111</v>
      </c>
      <c r="B83" s="39" t="s">
        <v>35</v>
      </c>
      <c r="C83" s="43" t="s">
        <v>20</v>
      </c>
      <c r="D83" s="5">
        <v>104</v>
      </c>
      <c r="E83" s="5"/>
      <c r="F83" s="5"/>
      <c r="G83" s="5">
        <v>82</v>
      </c>
      <c r="J83" s="12" t="str">
        <f>IFERROR(SUM(SMALL(D83:I83,{1,2,3,4})),"")</f>
        <v/>
      </c>
    </row>
    <row r="84" spans="1:10" ht="13" customHeight="1">
      <c r="A84" s="19" t="s">
        <v>434</v>
      </c>
      <c r="B84" s="19" t="s">
        <v>28</v>
      </c>
      <c r="C84" s="19" t="s">
        <v>16</v>
      </c>
      <c r="E84" s="19">
        <v>77</v>
      </c>
      <c r="F84" s="71">
        <v>33</v>
      </c>
      <c r="G84" s="50">
        <v>83</v>
      </c>
      <c r="J84" s="12" t="str">
        <f>IFERROR(SUM(SMALL(D84:I84,{1,2,3,4})),"")</f>
        <v/>
      </c>
    </row>
    <row r="85" spans="1:10" ht="13" customHeight="1">
      <c r="A85" s="496" t="s">
        <v>45</v>
      </c>
      <c r="B85" s="496" t="s">
        <v>33</v>
      </c>
      <c r="C85" s="586" t="s">
        <v>26</v>
      </c>
      <c r="D85" s="590">
        <v>91</v>
      </c>
      <c r="E85" s="590"/>
      <c r="F85" s="590"/>
      <c r="G85" s="590">
        <v>84</v>
      </c>
      <c r="J85" s="12" t="str">
        <f>IFERROR(SUM(SMALL(D85:I85,{1,2,3,4})),"")</f>
        <v/>
      </c>
    </row>
    <row r="86" spans="1:10" ht="13" customHeight="1">
      <c r="A86" s="485" t="s">
        <v>244</v>
      </c>
      <c r="B86" s="485" t="s">
        <v>28</v>
      </c>
      <c r="C86" s="585" t="s">
        <v>25</v>
      </c>
      <c r="D86" s="589">
        <v>83</v>
      </c>
      <c r="E86" s="589"/>
      <c r="F86" s="589"/>
      <c r="G86" s="589">
        <v>85</v>
      </c>
      <c r="J86" s="12" t="str">
        <f>IFERROR(SUM(SMALL(D86:I86,{1,2,3,4})),"")</f>
        <v/>
      </c>
    </row>
    <row r="87" spans="1:10" ht="13" customHeight="1">
      <c r="A87" s="528" t="s">
        <v>287</v>
      </c>
      <c r="B87" s="528" t="s">
        <v>33</v>
      </c>
      <c r="C87" s="587" t="s">
        <v>14</v>
      </c>
      <c r="D87" s="591"/>
      <c r="E87" s="591">
        <v>123</v>
      </c>
      <c r="F87" s="591">
        <v>74</v>
      </c>
      <c r="G87" s="591">
        <v>87</v>
      </c>
      <c r="J87" s="12" t="str">
        <f>IFERROR(SUM(SMALL(D87:I87,{1,2,3,4})),"")</f>
        <v/>
      </c>
    </row>
    <row r="88" spans="1:10" ht="13" customHeight="1">
      <c r="A88" s="5" t="s">
        <v>107</v>
      </c>
      <c r="B88" s="5" t="s">
        <v>28</v>
      </c>
      <c r="C88" s="5" t="s">
        <v>52</v>
      </c>
      <c r="D88" s="5">
        <v>79</v>
      </c>
      <c r="E88" s="5"/>
      <c r="F88" s="5"/>
      <c r="G88" s="5">
        <v>88</v>
      </c>
      <c r="J88" s="12" t="str">
        <f>IFERROR(SUM(SMALL(D88:I88,{1,2,3,4})),"")</f>
        <v/>
      </c>
    </row>
    <row r="89" spans="1:10" ht="13" customHeight="1">
      <c r="A89" s="39" t="s">
        <v>549</v>
      </c>
      <c r="B89" s="39" t="s">
        <v>34</v>
      </c>
      <c r="C89" s="43" t="s">
        <v>20</v>
      </c>
      <c r="D89" s="5"/>
      <c r="E89" s="5"/>
      <c r="F89" s="5"/>
      <c r="G89" s="5">
        <v>89</v>
      </c>
      <c r="J89" s="12" t="str">
        <f>IFERROR(SUM(SMALL(D89:I89,{1,2,3,4})),"")</f>
        <v/>
      </c>
    </row>
    <row r="90" spans="1:10" ht="13" customHeight="1">
      <c r="A90" s="485" t="s">
        <v>243</v>
      </c>
      <c r="B90" s="485" t="s">
        <v>35</v>
      </c>
      <c r="C90" s="585" t="s">
        <v>25</v>
      </c>
      <c r="D90" s="589">
        <v>56</v>
      </c>
      <c r="E90" s="589"/>
      <c r="F90" s="589"/>
      <c r="G90" s="589">
        <v>90</v>
      </c>
      <c r="J90" s="12" t="str">
        <f>IFERROR(SUM(SMALL(D90:I90,{1,2,3,4})),"")</f>
        <v/>
      </c>
    </row>
    <row r="91" spans="1:10" ht="13" customHeight="1">
      <c r="A91" s="401" t="s">
        <v>378</v>
      </c>
      <c r="B91" s="401" t="s">
        <v>35</v>
      </c>
      <c r="C91" s="465" t="s">
        <v>24</v>
      </c>
      <c r="D91" s="598"/>
      <c r="E91" s="470">
        <v>87</v>
      </c>
      <c r="F91" s="598"/>
      <c r="G91" s="168">
        <v>91</v>
      </c>
      <c r="J91" s="12" t="str">
        <f>IFERROR(SUM(SMALL(D91:I91,{1,2,3,4})),"")</f>
        <v/>
      </c>
    </row>
    <row r="92" spans="1:10" ht="13" customHeight="1">
      <c r="A92" s="401" t="s">
        <v>380</v>
      </c>
      <c r="B92" s="401" t="s">
        <v>28</v>
      </c>
      <c r="C92" s="465" t="s">
        <v>24</v>
      </c>
      <c r="D92" s="598"/>
      <c r="E92" s="470">
        <v>118</v>
      </c>
      <c r="F92" s="168">
        <v>78</v>
      </c>
      <c r="G92" s="168">
        <v>92</v>
      </c>
      <c r="J92" s="12" t="str">
        <f>IFERROR(SUM(SMALL(D92:I92,{1,2,3,4})),"")</f>
        <v/>
      </c>
    </row>
    <row r="93" spans="1:10" ht="13" customHeight="1">
      <c r="A93" s="528" t="s">
        <v>286</v>
      </c>
      <c r="B93" s="528" t="s">
        <v>34</v>
      </c>
      <c r="C93" s="587" t="s">
        <v>14</v>
      </c>
      <c r="D93" s="591"/>
      <c r="E93" s="591">
        <v>98</v>
      </c>
      <c r="F93" s="591"/>
      <c r="G93" s="591">
        <v>93</v>
      </c>
      <c r="J93" s="12" t="str">
        <f>IFERROR(SUM(SMALL(D93:I93,{1,2,3,4})),"")</f>
        <v/>
      </c>
    </row>
    <row r="94" spans="1:10" ht="13" customHeight="1">
      <c r="A94" s="485" t="s">
        <v>537</v>
      </c>
      <c r="B94" s="485" t="s">
        <v>35</v>
      </c>
      <c r="C94" s="585" t="s">
        <v>25</v>
      </c>
      <c r="D94" s="589"/>
      <c r="E94" s="589"/>
      <c r="F94" s="589"/>
      <c r="G94" s="589">
        <v>94</v>
      </c>
      <c r="J94" s="12" t="str">
        <f>IFERROR(SUM(SMALL(D94:I94,{1,2,3,4})),"")</f>
        <v/>
      </c>
    </row>
    <row r="95" spans="1:10" ht="13" customHeight="1">
      <c r="A95" s="528" t="s">
        <v>125</v>
      </c>
      <c r="B95" s="528" t="s">
        <v>35</v>
      </c>
      <c r="C95" s="587" t="s">
        <v>14</v>
      </c>
      <c r="D95" s="591">
        <v>86</v>
      </c>
      <c r="E95" s="591">
        <v>115</v>
      </c>
      <c r="F95" s="591"/>
      <c r="G95" s="591">
        <v>95</v>
      </c>
      <c r="J95" s="12" t="str">
        <f>IFERROR(SUM(SMALL(D95:I95,{1,2,3,4})),"")</f>
        <v/>
      </c>
    </row>
    <row r="96" spans="1:10" ht="13" customHeight="1">
      <c r="A96" s="401" t="s">
        <v>379</v>
      </c>
      <c r="B96" s="401" t="s">
        <v>34</v>
      </c>
      <c r="C96" s="465" t="s">
        <v>24</v>
      </c>
      <c r="D96" s="598"/>
      <c r="E96" s="470">
        <v>114</v>
      </c>
      <c r="F96" s="168">
        <v>75</v>
      </c>
      <c r="G96" s="168">
        <v>96</v>
      </c>
      <c r="J96" s="12" t="str">
        <f>IFERROR(SUM(SMALL(D96:I96,{1,2,3,4})),"")</f>
        <v/>
      </c>
    </row>
    <row r="97" spans="1:10" ht="13" customHeight="1">
      <c r="A97" s="19" t="s">
        <v>483</v>
      </c>
      <c r="B97" s="19" t="s">
        <v>28</v>
      </c>
      <c r="C97" s="19" t="s">
        <v>16</v>
      </c>
      <c r="F97" s="71">
        <v>77</v>
      </c>
      <c r="G97" s="50">
        <v>97</v>
      </c>
      <c r="J97" s="12" t="str">
        <f>IFERROR(SUM(SMALL(D97:I97,{1,2,3,4})),"")</f>
        <v/>
      </c>
    </row>
    <row r="98" spans="1:10" ht="13" customHeight="1">
      <c r="A98" s="582" t="s">
        <v>213</v>
      </c>
      <c r="B98" s="582" t="s">
        <v>34</v>
      </c>
      <c r="C98" s="583" t="s">
        <v>27</v>
      </c>
      <c r="D98" s="582">
        <v>94</v>
      </c>
      <c r="E98" s="582">
        <v>112</v>
      </c>
      <c r="F98" s="582">
        <v>72</v>
      </c>
      <c r="G98" s="582">
        <v>98</v>
      </c>
      <c r="J98" s="12">
        <f>IFERROR(SUM(SMALL(D98:I98,{1,2,3,4})),"")</f>
        <v>376</v>
      </c>
    </row>
    <row r="99" spans="1:10" ht="13" customHeight="1">
      <c r="A99" s="485" t="s">
        <v>245</v>
      </c>
      <c r="B99" s="485" t="s">
        <v>35</v>
      </c>
      <c r="C99" s="585" t="s">
        <v>25</v>
      </c>
      <c r="D99" s="589">
        <v>87</v>
      </c>
      <c r="E99" s="589"/>
      <c r="F99" s="589">
        <v>83</v>
      </c>
      <c r="G99" s="589">
        <v>98</v>
      </c>
      <c r="J99" s="12" t="str">
        <f>IFERROR(SUM(SMALL(D99:I99,{1,2,3,4})),"")</f>
        <v/>
      </c>
    </row>
    <row r="100" spans="1:10" ht="13" customHeight="1">
      <c r="A100" s="39" t="s">
        <v>467</v>
      </c>
      <c r="B100" s="39" t="s">
        <v>28</v>
      </c>
      <c r="C100" s="43" t="s">
        <v>22</v>
      </c>
      <c r="D100" s="5"/>
      <c r="E100" s="5"/>
      <c r="F100" s="5">
        <v>69</v>
      </c>
      <c r="G100" s="168">
        <v>99</v>
      </c>
      <c r="J100" s="12" t="str">
        <f>IFERROR(SUM(SMALL(D100:I100,{1,2,3,4})),"")</f>
        <v/>
      </c>
    </row>
    <row r="101" spans="1:10" ht="13" customHeight="1">
      <c r="A101" s="5" t="s">
        <v>108</v>
      </c>
      <c r="B101" s="5" t="s">
        <v>34</v>
      </c>
      <c r="C101" s="5" t="s">
        <v>52</v>
      </c>
      <c r="D101" s="5">
        <v>113</v>
      </c>
      <c r="E101" s="5"/>
      <c r="F101" s="5"/>
      <c r="G101" s="5">
        <v>100</v>
      </c>
      <c r="J101" s="12" t="str">
        <f>IFERROR(SUM(SMALL(D101:I101,{1,2,3,4})),"")</f>
        <v/>
      </c>
    </row>
    <row r="102" spans="1:10" ht="13" customHeight="1">
      <c r="A102" s="5" t="s">
        <v>53</v>
      </c>
      <c r="B102" s="5" t="s">
        <v>34</v>
      </c>
      <c r="C102" s="5" t="s">
        <v>52</v>
      </c>
      <c r="D102" s="5">
        <v>112</v>
      </c>
      <c r="E102" s="5"/>
      <c r="F102" s="5">
        <v>68</v>
      </c>
      <c r="G102" s="5">
        <v>101</v>
      </c>
      <c r="J102" s="12" t="str">
        <f>IFERROR(SUM(SMALL(D102:I102,{1,2,3,4})),"")</f>
        <v/>
      </c>
    </row>
    <row r="103" spans="1:10" ht="13" customHeight="1">
      <c r="A103" s="582" t="s">
        <v>456</v>
      </c>
      <c r="B103" s="582" t="s">
        <v>28</v>
      </c>
      <c r="C103" s="583" t="s">
        <v>27</v>
      </c>
      <c r="D103" s="582"/>
      <c r="E103" s="582">
        <v>117</v>
      </c>
      <c r="F103" s="582">
        <v>71</v>
      </c>
      <c r="G103" s="582">
        <v>102</v>
      </c>
      <c r="J103" s="12" t="str">
        <f>IFERROR(SUM(SMALL(D103:I103,{1,2,3,4})),"")</f>
        <v/>
      </c>
    </row>
    <row r="104" spans="1:10" ht="13" customHeight="1">
      <c r="A104" s="39" t="s">
        <v>531</v>
      </c>
      <c r="B104" s="39" t="s">
        <v>35</v>
      </c>
      <c r="C104" s="5" t="s">
        <v>22</v>
      </c>
      <c r="D104" s="5"/>
      <c r="E104" s="168"/>
      <c r="F104" s="168"/>
      <c r="G104" s="168">
        <v>103</v>
      </c>
      <c r="J104" s="12" t="str">
        <f>IFERROR(SUM(SMALL(D104:I104,{1,2,3,4})),"")</f>
        <v/>
      </c>
    </row>
    <row r="105" spans="1:10" ht="13" customHeight="1">
      <c r="A105" s="19" t="s">
        <v>399</v>
      </c>
      <c r="B105" s="19" t="s">
        <v>35</v>
      </c>
      <c r="C105" s="19" t="s">
        <v>19</v>
      </c>
      <c r="E105" s="19">
        <v>102</v>
      </c>
      <c r="G105" s="50">
        <v>104</v>
      </c>
      <c r="J105" s="12" t="str">
        <f>IFERROR(SUM(SMALL(D105:I105,{1,2,3,4})),"")</f>
        <v/>
      </c>
    </row>
    <row r="106" spans="1:10" ht="13" customHeight="1">
      <c r="A106" s="496" t="s">
        <v>188</v>
      </c>
      <c r="B106" s="496" t="s">
        <v>33</v>
      </c>
      <c r="C106" s="586" t="s">
        <v>26</v>
      </c>
      <c r="D106" s="590">
        <v>96</v>
      </c>
      <c r="E106" s="590">
        <v>116</v>
      </c>
      <c r="F106" s="590"/>
      <c r="G106" s="590">
        <v>105</v>
      </c>
      <c r="J106" s="12" t="str">
        <f>IFERROR(SUM(SMALL(D106:I106,{1,2,3,4})),"")</f>
        <v/>
      </c>
    </row>
    <row r="107" spans="1:10" ht="13" customHeight="1">
      <c r="A107" s="19" t="s">
        <v>570</v>
      </c>
      <c r="B107" s="19" t="s">
        <v>28</v>
      </c>
      <c r="C107" s="19" t="s">
        <v>19</v>
      </c>
      <c r="G107" s="50">
        <v>106</v>
      </c>
      <c r="J107" s="12" t="str">
        <f>IFERROR(SUM(SMALL(D107:I107,{1,2,3,4})),"")</f>
        <v/>
      </c>
    </row>
    <row r="108" spans="1:10" ht="13" customHeight="1">
      <c r="A108" s="496" t="s">
        <v>328</v>
      </c>
      <c r="B108" s="496" t="s">
        <v>35</v>
      </c>
      <c r="C108" s="586" t="s">
        <v>26</v>
      </c>
      <c r="D108" s="590"/>
      <c r="E108" s="590">
        <v>105</v>
      </c>
      <c r="F108" s="590"/>
      <c r="G108" s="590">
        <v>107</v>
      </c>
      <c r="J108" s="12" t="str">
        <f>IFERROR(SUM(SMALL(D108:I108,{1,2,3,4})),"")</f>
        <v/>
      </c>
    </row>
    <row r="109" spans="1:10" ht="13" customHeight="1">
      <c r="A109" s="528" t="s">
        <v>130</v>
      </c>
      <c r="B109" s="528" t="s">
        <v>33</v>
      </c>
      <c r="C109" s="587" t="s">
        <v>14</v>
      </c>
      <c r="D109" s="591">
        <v>102</v>
      </c>
      <c r="E109" s="591">
        <v>147</v>
      </c>
      <c r="F109" s="591">
        <v>81</v>
      </c>
      <c r="G109" s="591">
        <v>108</v>
      </c>
      <c r="J109" s="12">
        <f>IFERROR(SUM(SMALL(D109:I109,{1,2,3,4})),"")</f>
        <v>438</v>
      </c>
    </row>
    <row r="110" spans="1:10" ht="13" customHeight="1">
      <c r="A110" s="516" t="s">
        <v>140</v>
      </c>
      <c r="B110" s="516" t="s">
        <v>35</v>
      </c>
      <c r="C110" s="584" t="s">
        <v>17</v>
      </c>
      <c r="D110" s="588">
        <v>99</v>
      </c>
      <c r="E110" s="588">
        <v>141</v>
      </c>
      <c r="F110" s="588">
        <v>85</v>
      </c>
      <c r="G110" s="588">
        <v>109</v>
      </c>
      <c r="J110" s="12">
        <f>IFERROR(SUM(SMALL(D110:I110,{1,2,3,4})),"")</f>
        <v>434</v>
      </c>
    </row>
    <row r="111" spans="1:10" ht="13" customHeight="1">
      <c r="A111" s="516" t="s">
        <v>365</v>
      </c>
      <c r="B111" s="516" t="s">
        <v>33</v>
      </c>
      <c r="C111" s="584" t="s">
        <v>17</v>
      </c>
      <c r="D111" s="588"/>
      <c r="E111" s="588">
        <v>130</v>
      </c>
      <c r="F111" s="588"/>
      <c r="G111" s="588">
        <v>110</v>
      </c>
      <c r="J111" s="12" t="str">
        <f>IFERROR(SUM(SMALL(D111:I111,{1,2,3,4})),"")</f>
        <v/>
      </c>
    </row>
    <row r="112" spans="1:10" ht="13" customHeight="1">
      <c r="A112" s="485" t="s">
        <v>542</v>
      </c>
      <c r="B112" s="485" t="s">
        <v>35</v>
      </c>
      <c r="C112" s="585" t="s">
        <v>25</v>
      </c>
      <c r="D112" s="589"/>
      <c r="E112" s="589"/>
      <c r="F112" s="589"/>
      <c r="G112" s="589">
        <v>111</v>
      </c>
      <c r="J112" s="12" t="str">
        <f>IFERROR(SUM(SMALL(D112:I112,{1,2,3,4})),"")</f>
        <v/>
      </c>
    </row>
    <row r="113" spans="1:10" ht="13" customHeight="1">
      <c r="A113" s="485" t="s">
        <v>538</v>
      </c>
      <c r="B113" s="485" t="s">
        <v>35</v>
      </c>
      <c r="C113" s="585" t="s">
        <v>25</v>
      </c>
      <c r="D113" s="589"/>
      <c r="E113" s="589"/>
      <c r="F113" s="589"/>
      <c r="G113" s="589">
        <v>112</v>
      </c>
      <c r="J113" s="12" t="str">
        <f>IFERROR(SUM(SMALL(D113:I113,{1,2,3,4})),"")</f>
        <v/>
      </c>
    </row>
    <row r="114" spans="1:10" ht="13" customHeight="1">
      <c r="A114" s="39" t="s">
        <v>418</v>
      </c>
      <c r="B114" s="39" t="s">
        <v>33</v>
      </c>
      <c r="C114" s="43" t="s">
        <v>18</v>
      </c>
      <c r="D114" s="5"/>
      <c r="E114" s="5">
        <v>128</v>
      </c>
      <c r="F114" s="5"/>
      <c r="G114" s="5">
        <v>113</v>
      </c>
      <c r="J114" s="12" t="str">
        <f>IFERROR(SUM(SMALL(D114:I114,{1,2,3,4})),"")</f>
        <v/>
      </c>
    </row>
    <row r="115" spans="1:10" ht="13" customHeight="1">
      <c r="A115" s="528" t="s">
        <v>289</v>
      </c>
      <c r="B115" s="528" t="s">
        <v>35</v>
      </c>
      <c r="C115" s="587" t="s">
        <v>14</v>
      </c>
      <c r="D115" s="591"/>
      <c r="E115" s="591">
        <v>135</v>
      </c>
      <c r="F115" s="591">
        <v>84</v>
      </c>
      <c r="G115" s="591">
        <v>114</v>
      </c>
      <c r="J115" s="12" t="str">
        <f>IFERROR(SUM(SMALL(D115:I115,{1,2,3,4})),"")</f>
        <v/>
      </c>
    </row>
    <row r="116" spans="1:10" ht="13" customHeight="1">
      <c r="A116" s="19" t="s">
        <v>40</v>
      </c>
      <c r="B116" s="19" t="s">
        <v>35</v>
      </c>
      <c r="C116" s="19" t="s">
        <v>19</v>
      </c>
      <c r="D116" s="19">
        <v>78</v>
      </c>
      <c r="E116" s="19">
        <v>120</v>
      </c>
      <c r="G116" s="50">
        <v>115</v>
      </c>
      <c r="J116" s="12" t="str">
        <f>IFERROR(SUM(SMALL(D116:I116,{1,2,3,4})),"")</f>
        <v/>
      </c>
    </row>
    <row r="117" spans="1:10" ht="13" customHeight="1">
      <c r="A117" s="528" t="s">
        <v>128</v>
      </c>
      <c r="B117" s="528" t="s">
        <v>35</v>
      </c>
      <c r="C117" s="587" t="s">
        <v>14</v>
      </c>
      <c r="D117" s="591">
        <v>98</v>
      </c>
      <c r="E117" s="591">
        <v>136</v>
      </c>
      <c r="F117" s="591">
        <v>88</v>
      </c>
      <c r="G117" s="591">
        <v>116</v>
      </c>
      <c r="J117" s="12">
        <f>IFERROR(SUM(SMALL(D117:I117,{1,2,3,4})),"")</f>
        <v>438</v>
      </c>
    </row>
    <row r="118" spans="1:10" ht="13" customHeight="1">
      <c r="A118" s="496" t="s">
        <v>324</v>
      </c>
      <c r="B118" s="496" t="s">
        <v>28</v>
      </c>
      <c r="C118" s="586" t="s">
        <v>26</v>
      </c>
      <c r="D118" s="590"/>
      <c r="E118" s="590">
        <v>127</v>
      </c>
      <c r="F118" s="590"/>
      <c r="G118" s="590">
        <v>117</v>
      </c>
      <c r="J118" s="12" t="str">
        <f>IFERROR(SUM(SMALL(D118:I118,{1,2,3,4})),"")</f>
        <v/>
      </c>
    </row>
    <row r="119" spans="1:10" ht="13" customHeight="1">
      <c r="A119" s="417" t="s">
        <v>312</v>
      </c>
      <c r="B119" s="417" t="s">
        <v>35</v>
      </c>
      <c r="C119" s="595" t="s">
        <v>15</v>
      </c>
      <c r="D119" s="596"/>
      <c r="E119" s="596">
        <v>143</v>
      </c>
      <c r="F119" s="596"/>
      <c r="G119" s="597">
        <v>118</v>
      </c>
      <c r="J119" s="12" t="str">
        <f>IFERROR(SUM(SMALL(D119:I119,{1,2,3,4})),"")</f>
        <v/>
      </c>
    </row>
    <row r="120" spans="1:10" ht="13" customHeight="1">
      <c r="A120" s="39" t="s">
        <v>268</v>
      </c>
      <c r="B120" s="39" t="s">
        <v>51</v>
      </c>
      <c r="C120" s="43" t="s">
        <v>22</v>
      </c>
      <c r="D120" s="5"/>
      <c r="E120" s="5">
        <v>139</v>
      </c>
      <c r="F120" s="5">
        <v>94</v>
      </c>
      <c r="G120" s="5">
        <v>119</v>
      </c>
      <c r="J120" s="12" t="str">
        <f>IFERROR(SUM(SMALL(D120:I120,{1,2,3,4})),"")</f>
        <v/>
      </c>
    </row>
    <row r="121" spans="1:10" ht="13" customHeight="1">
      <c r="A121" s="19" t="s">
        <v>439</v>
      </c>
      <c r="B121" s="19" t="s">
        <v>51</v>
      </c>
      <c r="C121" s="19" t="s">
        <v>16</v>
      </c>
      <c r="E121" s="19">
        <v>146</v>
      </c>
      <c r="G121" s="50">
        <v>120</v>
      </c>
      <c r="J121" s="12" t="str">
        <f>IFERROR(SUM(SMALL(D121:I121,{1,2,3,4})),"")</f>
        <v/>
      </c>
    </row>
    <row r="122" spans="1:10" ht="13" customHeight="1">
      <c r="A122" s="19" t="s">
        <v>581</v>
      </c>
      <c r="B122" s="19" t="s">
        <v>51</v>
      </c>
      <c r="C122" s="19" t="s">
        <v>16</v>
      </c>
      <c r="G122" s="50">
        <v>121</v>
      </c>
      <c r="J122" s="12" t="str">
        <f>IFERROR(SUM(SMALL(D122:I122,{1,2,3,4})),"")</f>
        <v/>
      </c>
    </row>
    <row r="123" spans="1:10" ht="13" customHeight="1">
      <c r="A123" s="19" t="s">
        <v>401</v>
      </c>
      <c r="B123" s="19" t="s">
        <v>35</v>
      </c>
      <c r="C123" s="19" t="s">
        <v>19</v>
      </c>
      <c r="E123" s="19">
        <v>142</v>
      </c>
      <c r="G123" s="50">
        <v>122</v>
      </c>
      <c r="J123" s="12" t="str">
        <f>IFERROR(SUM(SMALL(D123:I123,{1,2,3,4})),"")</f>
        <v/>
      </c>
    </row>
    <row r="124" spans="1:10" ht="13" customHeight="1">
      <c r="A124" s="19" t="s">
        <v>440</v>
      </c>
      <c r="B124" s="19" t="s">
        <v>35</v>
      </c>
      <c r="C124" s="19" t="s">
        <v>16</v>
      </c>
      <c r="E124" s="19">
        <v>154</v>
      </c>
      <c r="F124" s="71">
        <v>96</v>
      </c>
      <c r="G124" s="50">
        <v>123</v>
      </c>
      <c r="J124" s="12" t="str">
        <f>IFERROR(SUM(SMALL(D124:I124,{1,2,3,4})),"")</f>
        <v/>
      </c>
    </row>
    <row r="125" spans="1:10" ht="13" customHeight="1">
      <c r="A125" s="19" t="s">
        <v>437</v>
      </c>
      <c r="B125" s="19" t="s">
        <v>35</v>
      </c>
      <c r="C125" s="19" t="s">
        <v>16</v>
      </c>
      <c r="E125" s="19">
        <v>134</v>
      </c>
      <c r="F125" s="71">
        <v>90</v>
      </c>
      <c r="G125" s="50">
        <v>124</v>
      </c>
      <c r="J125" s="12" t="str">
        <f>IFERROR(SUM(SMALL(D125:I125,{1,2,3,4})),"")</f>
        <v/>
      </c>
    </row>
    <row r="126" spans="1:10" ht="13" customHeight="1">
      <c r="A126" s="92" t="s">
        <v>589</v>
      </c>
      <c r="B126" s="92" t="s">
        <v>35</v>
      </c>
      <c r="C126" s="167" t="s">
        <v>24</v>
      </c>
      <c r="D126" s="168"/>
      <c r="E126" s="168"/>
      <c r="F126" s="168"/>
      <c r="G126" s="168">
        <v>125</v>
      </c>
      <c r="J126" s="12" t="str">
        <f>IFERROR(SUM(SMALL(D126:I126,{1,2,3,4})),"")</f>
        <v/>
      </c>
    </row>
    <row r="127" spans="1:10" ht="13" customHeight="1">
      <c r="A127" s="496" t="s">
        <v>319</v>
      </c>
      <c r="B127" s="496" t="s">
        <v>35</v>
      </c>
      <c r="C127" s="586" t="s">
        <v>26</v>
      </c>
      <c r="D127" s="590"/>
      <c r="E127" s="590">
        <v>152</v>
      </c>
      <c r="F127" s="590"/>
      <c r="G127" s="590">
        <v>126</v>
      </c>
      <c r="J127" s="12" t="str">
        <f>IFERROR(SUM(SMALL(D127:I127,{1,2,3,4})),"")</f>
        <v/>
      </c>
    </row>
    <row r="128" spans="1:10" ht="13" customHeight="1">
      <c r="A128" s="39" t="s">
        <v>550</v>
      </c>
      <c r="B128" s="39" t="s">
        <v>28</v>
      </c>
      <c r="C128" s="43" t="s">
        <v>20</v>
      </c>
      <c r="D128" s="5"/>
      <c r="E128" s="5"/>
      <c r="F128" s="5"/>
      <c r="G128" s="5">
        <v>127</v>
      </c>
      <c r="J128" s="12" t="str">
        <f>IFERROR(SUM(SMALL(D128:I128,{1,2,3,4})),"")</f>
        <v/>
      </c>
    </row>
    <row r="129" spans="1:10" ht="13" customHeight="1">
      <c r="A129" s="516" t="s">
        <v>559</v>
      </c>
      <c r="B129" s="516" t="s">
        <v>35</v>
      </c>
      <c r="C129" s="584" t="s">
        <v>17</v>
      </c>
      <c r="D129" s="588"/>
      <c r="E129" s="588"/>
      <c r="F129" s="588"/>
      <c r="G129" s="588">
        <v>128</v>
      </c>
      <c r="J129" s="12" t="str">
        <f>IFERROR(SUM(SMALL(D129:I129,{1,2,3,4})),"")</f>
        <v/>
      </c>
    </row>
    <row r="130" spans="1:10" ht="13" customHeight="1">
      <c r="A130" s="156" t="s">
        <v>49</v>
      </c>
      <c r="B130" s="156" t="s">
        <v>34</v>
      </c>
      <c r="C130" s="19" t="s">
        <v>13</v>
      </c>
      <c r="D130" s="390">
        <v>100</v>
      </c>
      <c r="E130" s="390"/>
      <c r="F130" s="390"/>
      <c r="G130" s="390">
        <v>129</v>
      </c>
      <c r="J130" s="12" t="str">
        <f>IFERROR(SUM(SMALL(D130:I130,{1,2,3,4})),"")</f>
        <v/>
      </c>
    </row>
    <row r="131" spans="1:10" ht="13" customHeight="1">
      <c r="A131" s="497" t="s">
        <v>46</v>
      </c>
      <c r="B131" s="496" t="s">
        <v>34</v>
      </c>
      <c r="C131" s="586" t="s">
        <v>26</v>
      </c>
      <c r="D131" s="590">
        <v>121</v>
      </c>
      <c r="E131" s="590">
        <v>162</v>
      </c>
      <c r="F131" s="590"/>
      <c r="G131" s="590">
        <v>130</v>
      </c>
      <c r="J131" s="12" t="str">
        <f>IFERROR(SUM(SMALL(D131:I131,{1,2,3,4})),"")</f>
        <v/>
      </c>
    </row>
    <row r="132" spans="1:10" ht="13" customHeight="1">
      <c r="A132" s="40" t="s">
        <v>495</v>
      </c>
      <c r="B132" s="39" t="s">
        <v>33</v>
      </c>
      <c r="C132" s="43" t="s">
        <v>18</v>
      </c>
      <c r="D132" s="5"/>
      <c r="E132" s="5"/>
      <c r="F132" s="5">
        <v>105</v>
      </c>
      <c r="G132" s="5">
        <v>131</v>
      </c>
      <c r="J132" s="12" t="str">
        <f>IFERROR(SUM(SMALL(D132:I132,{1,2,3,4})),"")</f>
        <v/>
      </c>
    </row>
    <row r="133" spans="1:10" ht="13" customHeight="1">
      <c r="A133" s="40" t="s">
        <v>567</v>
      </c>
      <c r="B133" s="39" t="s">
        <v>35</v>
      </c>
      <c r="C133" s="43" t="s">
        <v>18</v>
      </c>
      <c r="D133" s="5"/>
      <c r="E133" s="5"/>
      <c r="F133" s="5"/>
      <c r="G133" s="5">
        <v>132</v>
      </c>
      <c r="J133" s="12" t="str">
        <f>IFERROR(SUM(SMALL(D133:I133,{1,2,3,4})),"")</f>
        <v/>
      </c>
    </row>
    <row r="134" spans="1:10" ht="13" customHeight="1">
      <c r="A134" s="529" t="s">
        <v>131</v>
      </c>
      <c r="B134" s="528" t="s">
        <v>33</v>
      </c>
      <c r="C134" s="587" t="s">
        <v>14</v>
      </c>
      <c r="D134" s="591">
        <v>103</v>
      </c>
      <c r="E134" s="591">
        <v>150</v>
      </c>
      <c r="F134" s="591">
        <v>100</v>
      </c>
      <c r="G134" s="591">
        <v>133</v>
      </c>
      <c r="J134" s="12">
        <f>IFERROR(SUM(SMALL(D134:I134,{1,2,3,4})),"")</f>
        <v>486</v>
      </c>
    </row>
    <row r="135" spans="1:10" ht="13" customHeight="1">
      <c r="A135" s="529" t="s">
        <v>132</v>
      </c>
      <c r="B135" s="528" t="s">
        <v>33</v>
      </c>
      <c r="C135" s="587" t="s">
        <v>14</v>
      </c>
      <c r="D135" s="591">
        <v>115</v>
      </c>
      <c r="E135" s="591">
        <v>171</v>
      </c>
      <c r="F135" s="591">
        <v>104</v>
      </c>
      <c r="G135" s="591">
        <v>134</v>
      </c>
      <c r="J135" s="12">
        <f>IFERROR(SUM(SMALL(D135:I135,{1,2,3,4})),"")</f>
        <v>524</v>
      </c>
    </row>
    <row r="136" spans="1:10" ht="13" customHeight="1">
      <c r="A136" s="402" t="s">
        <v>382</v>
      </c>
      <c r="B136" s="401" t="s">
        <v>33</v>
      </c>
      <c r="C136" s="465" t="s">
        <v>24</v>
      </c>
      <c r="D136" s="598"/>
      <c r="E136" s="470">
        <v>175</v>
      </c>
      <c r="F136" s="168">
        <v>103</v>
      </c>
      <c r="G136" s="168">
        <v>135</v>
      </c>
      <c r="J136" s="12" t="str">
        <f>IFERROR(SUM(SMALL(D136:I136,{1,2,3,4})),"")</f>
        <v/>
      </c>
    </row>
    <row r="137" spans="1:10" ht="13" customHeight="1">
      <c r="A137" s="18" t="s">
        <v>466</v>
      </c>
      <c r="B137" s="19" t="s">
        <v>33</v>
      </c>
      <c r="C137" s="19" t="s">
        <v>19</v>
      </c>
      <c r="E137" s="19">
        <v>180</v>
      </c>
      <c r="G137" s="50">
        <v>136</v>
      </c>
      <c r="J137" s="12" t="str">
        <f>IFERROR(SUM(SMALL(D137:I137,{1,2,3,4})),"")</f>
        <v/>
      </c>
    </row>
    <row r="138" spans="1:10" ht="13" customHeight="1">
      <c r="A138" s="18" t="s">
        <v>582</v>
      </c>
      <c r="B138" s="19" t="s">
        <v>51</v>
      </c>
      <c r="C138" s="19" t="s">
        <v>16</v>
      </c>
      <c r="G138" s="50">
        <v>137</v>
      </c>
      <c r="J138" s="12" t="str">
        <f>IFERROR(SUM(SMALL(D138:I138,{1,2,3,4})),"")</f>
        <v/>
      </c>
    </row>
    <row r="139" spans="1:10" ht="13" customHeight="1">
      <c r="A139" s="486" t="s">
        <v>249</v>
      </c>
      <c r="B139" s="485" t="s">
        <v>35</v>
      </c>
      <c r="C139" s="585" t="s">
        <v>25</v>
      </c>
      <c r="D139" s="589">
        <v>122</v>
      </c>
      <c r="E139" s="589"/>
      <c r="F139" s="589"/>
      <c r="G139" s="589">
        <v>138</v>
      </c>
      <c r="J139" s="12" t="str">
        <f>IFERROR(SUM(SMALL(D139:I139,{1,2,3,4})),"")</f>
        <v/>
      </c>
    </row>
    <row r="140" spans="1:10" ht="13" customHeight="1">
      <c r="A140" s="418" t="s">
        <v>314</v>
      </c>
      <c r="B140" s="417" t="s">
        <v>35</v>
      </c>
      <c r="C140" s="595" t="s">
        <v>15</v>
      </c>
      <c r="D140" s="596"/>
      <c r="E140" s="596">
        <v>165</v>
      </c>
      <c r="F140" s="596">
        <v>99</v>
      </c>
      <c r="G140" s="597">
        <v>139</v>
      </c>
      <c r="J140" s="12" t="str">
        <f>IFERROR(SUM(SMALL(D140:I140,{1,2,3,4})),"")</f>
        <v/>
      </c>
    </row>
    <row r="141" spans="1:10" ht="13" customHeight="1">
      <c r="A141" s="18" t="s">
        <v>465</v>
      </c>
      <c r="B141" s="19" t="s">
        <v>51</v>
      </c>
      <c r="C141" s="19" t="s">
        <v>23</v>
      </c>
      <c r="E141" s="19">
        <v>176</v>
      </c>
      <c r="G141" s="50">
        <v>140</v>
      </c>
      <c r="J141" s="12" t="str">
        <f>IFERROR(SUM(SMALL(D141:I141,{1,2,3,4})),"")</f>
        <v/>
      </c>
    </row>
    <row r="142" spans="1:10" ht="13" customHeight="1">
      <c r="A142" s="158" t="s">
        <v>577</v>
      </c>
      <c r="B142" s="156" t="s">
        <v>51</v>
      </c>
      <c r="C142" s="19" t="s">
        <v>13</v>
      </c>
      <c r="D142" s="390"/>
      <c r="E142" s="390"/>
      <c r="F142" s="390"/>
      <c r="G142" s="390">
        <v>141</v>
      </c>
      <c r="J142" s="12" t="str">
        <f>IFERROR(SUM(SMALL(D142:I142,{1,2,3,4})),"")</f>
        <v/>
      </c>
    </row>
    <row r="143" spans="1:10" ht="13" customHeight="1">
      <c r="A143" s="496" t="s">
        <v>325</v>
      </c>
      <c r="B143" s="496" t="s">
        <v>51</v>
      </c>
      <c r="C143" s="586" t="s">
        <v>26</v>
      </c>
      <c r="D143" s="590"/>
      <c r="E143" s="590">
        <v>184</v>
      </c>
      <c r="F143" s="590"/>
      <c r="G143" s="590">
        <v>142</v>
      </c>
      <c r="J143" s="12" t="str">
        <f>IFERROR(SUM(SMALL(D143:I143,{1,2,3,4})),"")</f>
        <v/>
      </c>
    </row>
    <row r="144" spans="1:10" ht="13" customHeight="1">
      <c r="A144" s="528" t="s">
        <v>480</v>
      </c>
      <c r="B144" s="528" t="s">
        <v>33</v>
      </c>
      <c r="C144" s="587" t="s">
        <v>14</v>
      </c>
      <c r="D144" s="591"/>
      <c r="E144" s="591">
        <v>168</v>
      </c>
      <c r="F144" s="591">
        <v>109</v>
      </c>
      <c r="G144" s="591">
        <v>143</v>
      </c>
      <c r="J144" s="12" t="str">
        <f>IFERROR(SUM(SMALL(D144:I144,{1,2,3,4})),"")</f>
        <v/>
      </c>
    </row>
    <row r="145" spans="1:10" ht="13" customHeight="1">
      <c r="A145" s="39" t="s">
        <v>269</v>
      </c>
      <c r="B145" s="39" t="s">
        <v>51</v>
      </c>
      <c r="C145" s="43" t="s">
        <v>22</v>
      </c>
      <c r="D145" s="5"/>
      <c r="E145" s="5">
        <v>182</v>
      </c>
      <c r="F145" s="5">
        <v>108</v>
      </c>
      <c r="G145" s="5">
        <v>144</v>
      </c>
      <c r="J145" s="12" t="str">
        <f>IFERROR(SUM(SMALL(D145:I145,{1,2,3,4})),"")</f>
        <v/>
      </c>
    </row>
    <row r="146" spans="1:10" ht="13" customHeight="1">
      <c r="A146" s="39" t="s">
        <v>551</v>
      </c>
      <c r="B146" s="39" t="s">
        <v>35</v>
      </c>
      <c r="C146" s="43" t="s">
        <v>20</v>
      </c>
      <c r="D146" s="5"/>
      <c r="E146" s="5"/>
      <c r="F146" s="5"/>
      <c r="G146" s="5">
        <v>145</v>
      </c>
      <c r="J146" s="12" t="str">
        <f>IFERROR(SUM(SMALL(D146:I146,{1,2,3,4})),"")</f>
        <v/>
      </c>
    </row>
    <row r="147" spans="1:10" ht="13" customHeight="1">
      <c r="A147" s="19" t="s">
        <v>571</v>
      </c>
      <c r="B147" s="19" t="s">
        <v>35</v>
      </c>
      <c r="C147" s="19" t="s">
        <v>19</v>
      </c>
      <c r="G147" s="50">
        <v>146</v>
      </c>
      <c r="J147" s="12" t="str">
        <f>IFERROR(SUM(SMALL(D147:I147,{1,2,3,4})),"")</f>
        <v/>
      </c>
    </row>
    <row r="148" spans="1:10" ht="13" customHeight="1">
      <c r="A148" s="92" t="s">
        <v>587</v>
      </c>
      <c r="B148" s="92" t="s">
        <v>33</v>
      </c>
      <c r="C148" s="167" t="s">
        <v>24</v>
      </c>
      <c r="D148" s="168"/>
      <c r="E148" s="168"/>
      <c r="F148" s="168"/>
      <c r="G148" s="168">
        <v>147</v>
      </c>
      <c r="J148" s="12" t="str">
        <f>IFERROR(SUM(SMALL(D148:I148,{1,2,3,4})),"")</f>
        <v/>
      </c>
    </row>
    <row r="149" spans="1:10" ht="13" customHeight="1">
      <c r="A149" s="156" t="s">
        <v>60</v>
      </c>
      <c r="B149" s="156" t="s">
        <v>51</v>
      </c>
      <c r="C149" s="19" t="s">
        <v>13</v>
      </c>
      <c r="D149" s="390">
        <v>125</v>
      </c>
      <c r="E149" s="390">
        <v>164</v>
      </c>
      <c r="F149" s="390"/>
      <c r="G149" s="390">
        <v>148</v>
      </c>
      <c r="J149" s="12" t="str">
        <f>IFERROR(SUM(SMALL(D149:I149,{1,2,3,4})),"")</f>
        <v/>
      </c>
    </row>
    <row r="150" spans="1:10" ht="13" customHeight="1">
      <c r="A150" s="528" t="s">
        <v>133</v>
      </c>
      <c r="B150" s="528" t="s">
        <v>34</v>
      </c>
      <c r="C150" s="587" t="s">
        <v>14</v>
      </c>
      <c r="D150" s="591">
        <v>126</v>
      </c>
      <c r="E150" s="591">
        <v>185</v>
      </c>
      <c r="F150" s="591"/>
      <c r="G150" s="591">
        <v>149</v>
      </c>
      <c r="J150" s="12" t="str">
        <f>IFERROR(SUM(SMALL(D150:I150,{1,2,3,4})),"")</f>
        <v/>
      </c>
    </row>
    <row r="151" spans="1:10" ht="13" customHeight="1">
      <c r="A151" s="528" t="s">
        <v>294</v>
      </c>
      <c r="B151" s="528" t="s">
        <v>33</v>
      </c>
      <c r="C151" s="587" t="s">
        <v>14</v>
      </c>
      <c r="D151" s="591"/>
      <c r="E151" s="591">
        <v>186</v>
      </c>
      <c r="F151" s="591"/>
      <c r="G151" s="591">
        <v>150</v>
      </c>
      <c r="J151" s="12" t="str">
        <f>IFERROR(SUM(SMALL(D151:I151,{1,2,3,4})),"")</f>
        <v/>
      </c>
    </row>
    <row r="152" spans="1:10" ht="13" customHeight="1">
      <c r="A152" s="582" t="s">
        <v>500</v>
      </c>
      <c r="B152" s="582" t="s">
        <v>33</v>
      </c>
      <c r="C152" s="583" t="s">
        <v>27</v>
      </c>
      <c r="D152" s="582"/>
      <c r="E152" s="582"/>
      <c r="F152" s="582">
        <v>76</v>
      </c>
      <c r="G152" s="599" t="s">
        <v>584</v>
      </c>
      <c r="J152" s="12" t="str">
        <f>IFERROR(SUM(SMALL(D152:I152,{1,2,3,4})),"")</f>
        <v/>
      </c>
    </row>
    <row r="153" spans="1:10" ht="13" customHeight="1">
      <c r="A153" s="39" t="s">
        <v>152</v>
      </c>
      <c r="B153" s="39" t="s">
        <v>28</v>
      </c>
      <c r="C153" s="43" t="s">
        <v>21</v>
      </c>
      <c r="D153" s="5">
        <v>5</v>
      </c>
      <c r="E153" s="5">
        <v>10</v>
      </c>
      <c r="F153" s="5">
        <v>3</v>
      </c>
      <c r="J153" s="12" t="str">
        <f>IFERROR(SUM(SMALL(D153:I153,{1,2,3,4})),"")</f>
        <v/>
      </c>
    </row>
    <row r="154" spans="1:10" ht="13" customHeight="1">
      <c r="A154" s="197" t="s">
        <v>518</v>
      </c>
      <c r="B154" s="197" t="s">
        <v>28</v>
      </c>
      <c r="C154" s="466" t="s">
        <v>24</v>
      </c>
      <c r="D154" s="469"/>
      <c r="E154" s="598"/>
      <c r="F154" s="168">
        <v>4</v>
      </c>
      <c r="G154" s="168"/>
      <c r="J154" s="12" t="str">
        <f>IFERROR(SUM(SMALL(D154:I154,{1,2,3,4})),"")</f>
        <v/>
      </c>
    </row>
    <row r="155" spans="1:10" ht="13" customHeight="1">
      <c r="A155" s="582" t="s">
        <v>215</v>
      </c>
      <c r="B155" s="582" t="s">
        <v>28</v>
      </c>
      <c r="C155" s="583" t="s">
        <v>27</v>
      </c>
      <c r="D155" s="582">
        <v>6</v>
      </c>
      <c r="E155" s="582">
        <v>16</v>
      </c>
      <c r="F155" s="582">
        <v>6</v>
      </c>
      <c r="G155" s="582"/>
      <c r="J155" s="12" t="str">
        <f>IFERROR(SUM(SMALL(D155:I155,{1,2,3,4})),"")</f>
        <v/>
      </c>
    </row>
    <row r="156" spans="1:10" ht="13" customHeight="1">
      <c r="A156" s="19" t="s">
        <v>461</v>
      </c>
      <c r="B156" s="19" t="s">
        <v>28</v>
      </c>
      <c r="C156" s="19" t="s">
        <v>23</v>
      </c>
      <c r="E156" s="19">
        <v>43</v>
      </c>
      <c r="F156" s="71">
        <v>8</v>
      </c>
      <c r="J156" s="12" t="str">
        <f>IFERROR(SUM(SMALL(D156:I156,{1,2,3,4})),"")</f>
        <v/>
      </c>
    </row>
    <row r="157" spans="1:10" ht="13" customHeight="1">
      <c r="A157" s="401" t="s">
        <v>371</v>
      </c>
      <c r="B157" s="401" t="s">
        <v>28</v>
      </c>
      <c r="C157" s="465" t="s">
        <v>24</v>
      </c>
      <c r="D157" s="598"/>
      <c r="E157" s="470">
        <v>13</v>
      </c>
      <c r="F157" s="168">
        <v>9</v>
      </c>
      <c r="G157" s="168"/>
      <c r="J157" s="12" t="str">
        <f>IFERROR(SUM(SMALL(D157:I157,{1,2,3,4})),"")</f>
        <v/>
      </c>
    </row>
    <row r="158" spans="1:10" ht="13" customHeight="1">
      <c r="A158" s="19" t="s">
        <v>482</v>
      </c>
      <c r="B158" s="19" t="s">
        <v>28</v>
      </c>
      <c r="C158" s="19" t="s">
        <v>16</v>
      </c>
      <c r="F158" s="71">
        <v>10</v>
      </c>
      <c r="J158" s="12" t="str">
        <f>IFERROR(SUM(SMALL(D158:I158,{1,2,3,4})),"")</f>
        <v/>
      </c>
    </row>
    <row r="159" spans="1:10" ht="13" customHeight="1">
      <c r="A159" s="19" t="s">
        <v>70</v>
      </c>
      <c r="B159" s="19" t="s">
        <v>28</v>
      </c>
      <c r="C159" s="19" t="s">
        <v>23</v>
      </c>
      <c r="D159" s="19">
        <v>22</v>
      </c>
      <c r="E159" s="19">
        <v>38</v>
      </c>
      <c r="F159" s="71">
        <v>11</v>
      </c>
      <c r="J159" s="12" t="str">
        <f>IFERROR(SUM(SMALL(D159:I159,{1,2,3,4})),"")</f>
        <v/>
      </c>
    </row>
    <row r="160" spans="1:10" ht="13" customHeight="1">
      <c r="A160" s="39" t="s">
        <v>420</v>
      </c>
      <c r="B160" s="39" t="s">
        <v>28</v>
      </c>
      <c r="C160" s="43" t="s">
        <v>18</v>
      </c>
      <c r="D160" s="5"/>
      <c r="E160" s="5">
        <v>12</v>
      </c>
      <c r="F160" s="5">
        <v>12</v>
      </c>
      <c r="G160" s="5"/>
      <c r="J160" s="12" t="str">
        <f>IFERROR(SUM(SMALL(D160:I160,{1,2,3,4})),"")</f>
        <v/>
      </c>
    </row>
    <row r="161" spans="1:10" ht="13" customHeight="1">
      <c r="A161" s="92" t="s">
        <v>520</v>
      </c>
      <c r="B161" s="92" t="s">
        <v>28</v>
      </c>
      <c r="C161" s="167" t="s">
        <v>24</v>
      </c>
      <c r="D161" s="168"/>
      <c r="E161" s="598"/>
      <c r="F161" s="168">
        <v>15</v>
      </c>
      <c r="G161" s="168"/>
      <c r="J161" s="12" t="str">
        <f>IFERROR(SUM(SMALL(D161:I161,{1,2,3,4})),"")</f>
        <v/>
      </c>
    </row>
    <row r="162" spans="1:10" ht="13" customHeight="1">
      <c r="A162" s="19" t="s">
        <v>484</v>
      </c>
      <c r="B162" s="19" t="s">
        <v>28</v>
      </c>
      <c r="C162" s="19" t="s">
        <v>16</v>
      </c>
      <c r="F162" s="71">
        <v>20</v>
      </c>
      <c r="J162" s="12" t="str">
        <f>IFERROR(SUM(SMALL(D162:I162,{1,2,3,4})),"")</f>
        <v/>
      </c>
    </row>
    <row r="163" spans="1:10" ht="13" customHeight="1">
      <c r="A163" s="516" t="s">
        <v>137</v>
      </c>
      <c r="B163" s="516" t="s">
        <v>34</v>
      </c>
      <c r="C163" s="584" t="s">
        <v>17</v>
      </c>
      <c r="D163" s="588">
        <v>19</v>
      </c>
      <c r="E163" s="588">
        <v>31</v>
      </c>
      <c r="F163" s="588">
        <v>23</v>
      </c>
      <c r="G163" s="588"/>
      <c r="J163" s="12" t="str">
        <f>IFERROR(SUM(SMALL(D163:I163,{1,2,3,4})),"")</f>
        <v/>
      </c>
    </row>
    <row r="164" spans="1:10" ht="13" customHeight="1">
      <c r="A164" s="19" t="s">
        <v>523</v>
      </c>
      <c r="B164" s="19" t="s">
        <v>28</v>
      </c>
      <c r="C164" s="19" t="s">
        <v>23</v>
      </c>
      <c r="F164" s="71">
        <v>25</v>
      </c>
      <c r="J164" s="12" t="str">
        <f>IFERROR(SUM(SMALL(D164:I164,{1,2,3,4})),"")</f>
        <v/>
      </c>
    </row>
    <row r="165" spans="1:10" ht="13" customHeight="1">
      <c r="A165" s="19" t="s">
        <v>103</v>
      </c>
      <c r="B165" s="19" t="s">
        <v>34</v>
      </c>
      <c r="C165" s="19" t="s">
        <v>23</v>
      </c>
      <c r="D165" s="19">
        <v>25</v>
      </c>
      <c r="E165" s="19">
        <v>26</v>
      </c>
      <c r="F165" s="71">
        <v>27</v>
      </c>
      <c r="J165" s="12" t="str">
        <f>IFERROR(SUM(SMALL(D165:I165,{1,2,3,4})),"")</f>
        <v/>
      </c>
    </row>
    <row r="166" spans="1:10" ht="13" customHeight="1">
      <c r="A166" s="5" t="s">
        <v>509</v>
      </c>
      <c r="B166" s="5" t="s">
        <v>28</v>
      </c>
      <c r="C166" s="5" t="s">
        <v>52</v>
      </c>
      <c r="D166" s="5"/>
      <c r="E166" s="5"/>
      <c r="F166" s="5">
        <v>29</v>
      </c>
      <c r="G166" s="5"/>
      <c r="J166" s="12" t="str">
        <f>IFERROR(SUM(SMALL(D166:I166,{1,2,3,4})),"")</f>
        <v/>
      </c>
    </row>
    <row r="167" spans="1:10" ht="13" customHeight="1">
      <c r="A167" s="582" t="s">
        <v>217</v>
      </c>
      <c r="B167" s="582" t="s">
        <v>35</v>
      </c>
      <c r="C167" s="583" t="s">
        <v>27</v>
      </c>
      <c r="D167" s="582">
        <v>30</v>
      </c>
      <c r="E167" s="582">
        <v>48</v>
      </c>
      <c r="F167" s="582">
        <v>34</v>
      </c>
      <c r="G167" s="582"/>
      <c r="J167" s="12" t="str">
        <f>IFERROR(SUM(SMALL(D167:I167,{1,2,3,4})),"")</f>
        <v/>
      </c>
    </row>
    <row r="168" spans="1:10" ht="13" customHeight="1">
      <c r="A168" s="516" t="s">
        <v>139</v>
      </c>
      <c r="B168" s="516" t="s">
        <v>34</v>
      </c>
      <c r="C168" s="584" t="s">
        <v>17</v>
      </c>
      <c r="D168" s="588">
        <v>65</v>
      </c>
      <c r="E168" s="588">
        <v>85</v>
      </c>
      <c r="F168" s="588">
        <v>35</v>
      </c>
      <c r="G168" s="588"/>
      <c r="J168" s="12" t="str">
        <f>IFERROR(SUM(SMALL(D168:I168,{1,2,3,4})),"")</f>
        <v/>
      </c>
    </row>
    <row r="169" spans="1:10" ht="13" customHeight="1">
      <c r="A169" s="19" t="s">
        <v>76</v>
      </c>
      <c r="B169" s="19" t="s">
        <v>34</v>
      </c>
      <c r="C169" s="19" t="s">
        <v>23</v>
      </c>
      <c r="D169" s="19">
        <v>35</v>
      </c>
      <c r="F169" s="71">
        <v>36</v>
      </c>
      <c r="J169" s="12" t="str">
        <f>IFERROR(SUM(SMALL(D169:I169,{1,2,3,4})),"")</f>
        <v/>
      </c>
    </row>
    <row r="170" spans="1:10" ht="13" customHeight="1">
      <c r="A170" s="39" t="s">
        <v>492</v>
      </c>
      <c r="B170" s="39" t="s">
        <v>35</v>
      </c>
      <c r="C170" s="43" t="s">
        <v>18</v>
      </c>
      <c r="D170" s="5"/>
      <c r="E170" s="5"/>
      <c r="F170" s="5">
        <v>37</v>
      </c>
      <c r="G170" s="5"/>
      <c r="J170" s="12" t="str">
        <f>IFERROR(SUM(SMALL(D170:I170,{1,2,3,4})),"")</f>
        <v/>
      </c>
    </row>
    <row r="171" spans="1:10" ht="13" customHeight="1">
      <c r="A171" s="485" t="s">
        <v>472</v>
      </c>
      <c r="B171" s="485" t="s">
        <v>34</v>
      </c>
      <c r="C171" s="585" t="s">
        <v>25</v>
      </c>
      <c r="D171" s="589"/>
      <c r="E171" s="589"/>
      <c r="F171" s="589">
        <v>41</v>
      </c>
      <c r="G171" s="589"/>
      <c r="J171" s="12" t="str">
        <f>IFERROR(SUM(SMALL(D171:I171,{1,2,3,4})),"")</f>
        <v/>
      </c>
    </row>
    <row r="172" spans="1:10" ht="13" customHeight="1">
      <c r="A172" s="39" t="s">
        <v>494</v>
      </c>
      <c r="B172" s="39" t="s">
        <v>28</v>
      </c>
      <c r="C172" s="43" t="s">
        <v>18</v>
      </c>
      <c r="D172" s="5"/>
      <c r="E172" s="5"/>
      <c r="F172" s="5">
        <v>44</v>
      </c>
      <c r="G172" s="5"/>
      <c r="J172" s="12" t="str">
        <f>IFERROR(SUM(SMALL(D172:I172,{1,2,3,4})),"")</f>
        <v/>
      </c>
    </row>
    <row r="173" spans="1:10" ht="13" customHeight="1">
      <c r="A173" s="5" t="s">
        <v>448</v>
      </c>
      <c r="B173" s="5" t="s">
        <v>447</v>
      </c>
      <c r="C173" s="43" t="s">
        <v>21</v>
      </c>
      <c r="D173" s="43"/>
      <c r="E173" s="5">
        <v>58</v>
      </c>
      <c r="F173" s="168">
        <v>45</v>
      </c>
      <c r="J173" s="12" t="str">
        <f>IFERROR(SUM(SMALL(D173:I173,{1,2,3,4})),"")</f>
        <v/>
      </c>
    </row>
    <row r="174" spans="1:10" ht="13" customHeight="1">
      <c r="A174" s="528" t="s">
        <v>126</v>
      </c>
      <c r="B174" s="528" t="s">
        <v>34</v>
      </c>
      <c r="C174" s="587" t="s">
        <v>14</v>
      </c>
      <c r="D174" s="591">
        <v>88</v>
      </c>
      <c r="E174" s="591">
        <v>61</v>
      </c>
      <c r="F174" s="591">
        <v>51</v>
      </c>
      <c r="G174" s="591"/>
      <c r="J174" s="12" t="str">
        <f>IFERROR(SUM(SMALL(D174:I174,{1,2,3,4})),"")</f>
        <v/>
      </c>
    </row>
    <row r="175" spans="1:10" ht="13" customHeight="1">
      <c r="A175" s="39" t="s">
        <v>148</v>
      </c>
      <c r="B175" s="39" t="s">
        <v>35</v>
      </c>
      <c r="C175" s="43" t="s">
        <v>21</v>
      </c>
      <c r="D175" s="5">
        <v>64</v>
      </c>
      <c r="E175" s="5">
        <v>74</v>
      </c>
      <c r="F175" s="5">
        <v>52</v>
      </c>
      <c r="J175" s="12" t="str">
        <f>IFERROR(SUM(SMALL(D175:I175,{1,2,3,4})),"")</f>
        <v/>
      </c>
    </row>
    <row r="176" spans="1:10" ht="13" customHeight="1">
      <c r="A176" s="19" t="s">
        <v>433</v>
      </c>
      <c r="B176" s="19" t="s">
        <v>34</v>
      </c>
      <c r="C176" s="19" t="s">
        <v>16</v>
      </c>
      <c r="E176" s="19">
        <v>67</v>
      </c>
      <c r="F176" s="71">
        <v>54</v>
      </c>
      <c r="J176" s="12" t="str">
        <f>IFERROR(SUM(SMALL(D176:I176,{1,2,3,4})),"")</f>
        <v/>
      </c>
    </row>
    <row r="177" spans="1:10" ht="13" customHeight="1">
      <c r="A177" s="516" t="s">
        <v>363</v>
      </c>
      <c r="B177" s="516" t="s">
        <v>35</v>
      </c>
      <c r="C177" s="584" t="s">
        <v>17</v>
      </c>
      <c r="D177" s="588"/>
      <c r="E177" s="588">
        <v>103</v>
      </c>
      <c r="F177" s="588">
        <v>55</v>
      </c>
      <c r="G177" s="588"/>
      <c r="J177" s="12" t="str">
        <f>IFERROR(SUM(SMALL(D177:I177,{1,2,3,4})),"")</f>
        <v/>
      </c>
    </row>
    <row r="178" spans="1:10" ht="13" customHeight="1">
      <c r="A178" s="582" t="s">
        <v>216</v>
      </c>
      <c r="B178" s="582" t="s">
        <v>35</v>
      </c>
      <c r="C178" s="583" t="s">
        <v>27</v>
      </c>
      <c r="D178" s="582">
        <v>68</v>
      </c>
      <c r="E178" s="582">
        <v>86</v>
      </c>
      <c r="F178" s="582">
        <v>56</v>
      </c>
      <c r="G178" s="582"/>
      <c r="J178" s="12" t="str">
        <f>IFERROR(SUM(SMALL(D178:I178,{1,2,3,4})),"")</f>
        <v/>
      </c>
    </row>
    <row r="179" spans="1:10" ht="13" customHeight="1">
      <c r="A179" s="516" t="s">
        <v>476</v>
      </c>
      <c r="B179" s="516" t="s">
        <v>34</v>
      </c>
      <c r="C179" s="584" t="s">
        <v>17</v>
      </c>
      <c r="D179" s="588"/>
      <c r="E179" s="588"/>
      <c r="F179" s="588">
        <v>57</v>
      </c>
      <c r="G179" s="588"/>
      <c r="J179" s="12" t="str">
        <f>IFERROR(SUM(SMALL(D179:I179,{1,2,3,4})),"")</f>
        <v/>
      </c>
    </row>
    <row r="180" spans="1:10" ht="13" customHeight="1">
      <c r="A180" s="92" t="s">
        <v>521</v>
      </c>
      <c r="B180" s="92" t="s">
        <v>34</v>
      </c>
      <c r="C180" s="167" t="s">
        <v>24</v>
      </c>
      <c r="D180" s="168"/>
      <c r="E180" s="598"/>
      <c r="F180" s="168">
        <v>58</v>
      </c>
      <c r="G180" s="168"/>
      <c r="J180" s="12" t="str">
        <f>IFERROR(SUM(SMALL(D180:I180,{1,2,3,4})),"")</f>
        <v/>
      </c>
    </row>
    <row r="181" spans="1:10" ht="13" customHeight="1">
      <c r="A181" s="582" t="s">
        <v>37</v>
      </c>
      <c r="B181" s="582" t="s">
        <v>35</v>
      </c>
      <c r="C181" s="583" t="s">
        <v>27</v>
      </c>
      <c r="D181" s="582">
        <v>58</v>
      </c>
      <c r="E181" s="582">
        <v>76</v>
      </c>
      <c r="F181" s="582">
        <v>59</v>
      </c>
      <c r="G181" s="582"/>
      <c r="J181" s="12" t="str">
        <f>IFERROR(SUM(SMALL(D181:I181,{1,2,3,4})),"")</f>
        <v/>
      </c>
    </row>
    <row r="182" spans="1:10" ht="13" customHeight="1">
      <c r="A182" s="39" t="s">
        <v>296</v>
      </c>
      <c r="B182" s="39" t="s">
        <v>33</v>
      </c>
      <c r="C182" s="43" t="s">
        <v>11</v>
      </c>
      <c r="D182" s="5"/>
      <c r="E182" s="5">
        <v>95</v>
      </c>
      <c r="F182" s="5">
        <v>63</v>
      </c>
      <c r="J182" s="12" t="str">
        <f>IFERROR(SUM(SMALL(D182:I182,{1,2,3,4})),"")</f>
        <v/>
      </c>
    </row>
    <row r="183" spans="1:10" ht="13" customHeight="1">
      <c r="A183" s="528" t="s">
        <v>285</v>
      </c>
      <c r="B183" s="528" t="s">
        <v>33</v>
      </c>
      <c r="C183" s="587" t="s">
        <v>14</v>
      </c>
      <c r="D183" s="591"/>
      <c r="E183" s="591">
        <v>97</v>
      </c>
      <c r="F183" s="591">
        <v>64</v>
      </c>
      <c r="G183" s="591"/>
      <c r="J183" s="12" t="str">
        <f>IFERROR(SUM(SMALL(D183:I183,{1,2,3,4})),"")</f>
        <v/>
      </c>
    </row>
    <row r="184" spans="1:10" ht="13" customHeight="1">
      <c r="A184" s="5" t="s">
        <v>449</v>
      </c>
      <c r="B184" s="5" t="s">
        <v>450</v>
      </c>
      <c r="C184" s="43" t="s">
        <v>21</v>
      </c>
      <c r="D184" s="43"/>
      <c r="E184" s="5">
        <v>104</v>
      </c>
      <c r="F184" s="168">
        <v>66</v>
      </c>
      <c r="J184" s="12" t="str">
        <f>IFERROR(SUM(SMALL(D184:I184,{1,2,3,4})),"")</f>
        <v/>
      </c>
    </row>
    <row r="185" spans="1:10" ht="13" customHeight="1">
      <c r="A185" s="39" t="s">
        <v>295</v>
      </c>
      <c r="B185" s="39" t="s">
        <v>28</v>
      </c>
      <c r="C185" s="43" t="s">
        <v>11</v>
      </c>
      <c r="D185" s="5"/>
      <c r="E185" s="5">
        <v>109</v>
      </c>
      <c r="F185" s="5">
        <v>67</v>
      </c>
      <c r="J185" s="12" t="str">
        <f>IFERROR(SUM(SMALL(D185:I185,{1,2,3,4})),"")</f>
        <v/>
      </c>
    </row>
    <row r="186" spans="1:10" ht="13" customHeight="1">
      <c r="A186" s="582" t="s">
        <v>85</v>
      </c>
      <c r="B186" s="582" t="s">
        <v>35</v>
      </c>
      <c r="C186" s="583" t="s">
        <v>27</v>
      </c>
      <c r="D186" s="582">
        <v>81</v>
      </c>
      <c r="E186" s="582">
        <v>111</v>
      </c>
      <c r="F186" s="582">
        <v>70</v>
      </c>
      <c r="G186" s="582"/>
      <c r="J186" s="12" t="str">
        <f>IFERROR(SUM(SMALL(D186:I186,{1,2,3,4})),"")</f>
        <v/>
      </c>
    </row>
    <row r="187" spans="1:10" ht="13" customHeight="1">
      <c r="A187" s="19" t="s">
        <v>481</v>
      </c>
      <c r="B187" s="19" t="s">
        <v>34</v>
      </c>
      <c r="C187" s="19" t="s">
        <v>16</v>
      </c>
      <c r="F187" s="71">
        <v>79</v>
      </c>
      <c r="J187" s="12" t="str">
        <f>IFERROR(SUM(SMALL(D187:I187,{1,2,3,4})),"")</f>
        <v/>
      </c>
    </row>
    <row r="188" spans="1:10" ht="13" customHeight="1">
      <c r="A188" s="19" t="s">
        <v>485</v>
      </c>
      <c r="B188" s="19" t="s">
        <v>33</v>
      </c>
      <c r="C188" s="19" t="s">
        <v>16</v>
      </c>
      <c r="F188" s="71">
        <v>80</v>
      </c>
      <c r="J188" s="12" t="str">
        <f>IFERROR(SUM(SMALL(D188:I188,{1,2,3,4})),"")</f>
        <v/>
      </c>
    </row>
    <row r="189" spans="1:10" ht="13" customHeight="1">
      <c r="A189" s="417" t="s">
        <v>311</v>
      </c>
      <c r="B189" s="417" t="s">
        <v>33</v>
      </c>
      <c r="C189" s="595" t="s">
        <v>15</v>
      </c>
      <c r="D189" s="596"/>
      <c r="E189" s="596">
        <v>129</v>
      </c>
      <c r="F189" s="596">
        <v>82</v>
      </c>
      <c r="G189" s="597"/>
      <c r="J189" s="12" t="str">
        <f>IFERROR(SUM(SMALL(D189:I189,{1,2,3,4})),"")</f>
        <v/>
      </c>
    </row>
    <row r="190" spans="1:10" ht="13" customHeight="1">
      <c r="A190" s="39" t="s">
        <v>468</v>
      </c>
      <c r="B190" s="39" t="s">
        <v>33</v>
      </c>
      <c r="C190" s="43" t="s">
        <v>22</v>
      </c>
      <c r="D190" s="5"/>
      <c r="E190" s="5"/>
      <c r="F190" s="5">
        <v>86</v>
      </c>
      <c r="G190" s="168"/>
      <c r="J190" s="12" t="str">
        <f>IFERROR(SUM(SMALL(D190:I190,{1,2,3,4})),"")</f>
        <v/>
      </c>
    </row>
    <row r="191" spans="1:10" ht="13" customHeight="1">
      <c r="A191" s="5" t="s">
        <v>507</v>
      </c>
      <c r="B191" s="5" t="s">
        <v>33</v>
      </c>
      <c r="C191" s="5" t="s">
        <v>52</v>
      </c>
      <c r="D191" s="5"/>
      <c r="E191" s="5"/>
      <c r="F191" s="5">
        <v>86</v>
      </c>
      <c r="G191" s="5"/>
      <c r="J191" s="12" t="str">
        <f>IFERROR(SUM(SMALL(D191:I191,{1,2,3,4})),"")</f>
        <v/>
      </c>
    </row>
    <row r="192" spans="1:10" ht="13" customHeight="1">
      <c r="A192" s="39" t="s">
        <v>154</v>
      </c>
      <c r="B192" s="39" t="s">
        <v>33</v>
      </c>
      <c r="C192" s="43" t="s">
        <v>21</v>
      </c>
      <c r="D192" s="5">
        <v>92</v>
      </c>
      <c r="E192" s="5">
        <v>124</v>
      </c>
      <c r="F192" s="5">
        <v>87</v>
      </c>
      <c r="J192" s="12" t="str">
        <f>IFERROR(SUM(SMALL(D192:I192,{1,2,3,4})),"")</f>
        <v/>
      </c>
    </row>
    <row r="193" spans="1:10" ht="13" customHeight="1">
      <c r="A193" s="417" t="s">
        <v>527</v>
      </c>
      <c r="B193" s="417" t="s">
        <v>35</v>
      </c>
      <c r="C193" s="595" t="s">
        <v>15</v>
      </c>
      <c r="D193" s="596"/>
      <c r="E193" s="596"/>
      <c r="F193" s="596">
        <v>91</v>
      </c>
      <c r="G193" s="168"/>
      <c r="J193" s="12" t="str">
        <f>IFERROR(SUM(SMALL(D193:I193,{1,2,3,4})),"")</f>
        <v/>
      </c>
    </row>
    <row r="194" spans="1:10" ht="13" customHeight="1">
      <c r="A194" s="19" t="s">
        <v>438</v>
      </c>
      <c r="B194" s="19" t="s">
        <v>35</v>
      </c>
      <c r="C194" s="19" t="s">
        <v>16</v>
      </c>
      <c r="E194" s="19">
        <v>138</v>
      </c>
      <c r="F194" s="71">
        <v>92</v>
      </c>
      <c r="J194" s="12" t="str">
        <f>IFERROR(SUM(SMALL(D194:I194,{1,2,3,4})),"")</f>
        <v/>
      </c>
    </row>
    <row r="195" spans="1:10" ht="13" customHeight="1">
      <c r="A195" s="39" t="s">
        <v>147</v>
      </c>
      <c r="B195" s="39" t="s">
        <v>35</v>
      </c>
      <c r="C195" s="43" t="s">
        <v>21</v>
      </c>
      <c r="D195" s="5">
        <v>95</v>
      </c>
      <c r="E195" s="5">
        <v>126</v>
      </c>
      <c r="F195" s="5">
        <v>93</v>
      </c>
      <c r="J195" s="12" t="str">
        <f>IFERROR(SUM(SMALL(D195:I195,{1,2,3,4})),"")</f>
        <v/>
      </c>
    </row>
    <row r="196" spans="1:10" ht="13" customHeight="1">
      <c r="A196" s="528" t="s">
        <v>478</v>
      </c>
      <c r="B196" s="528" t="s">
        <v>33</v>
      </c>
      <c r="C196" s="587" t="s">
        <v>14</v>
      </c>
      <c r="D196" s="591"/>
      <c r="E196" s="591"/>
      <c r="F196" s="591">
        <v>95</v>
      </c>
      <c r="G196" s="591"/>
      <c r="J196" s="12" t="str">
        <f>IFERROR(SUM(SMALL(D196:I196,{1,2,3,4})),"")</f>
        <v/>
      </c>
    </row>
    <row r="197" spans="1:10" ht="13" customHeight="1">
      <c r="A197" s="39" t="s">
        <v>144</v>
      </c>
      <c r="B197" s="39" t="s">
        <v>33</v>
      </c>
      <c r="C197" s="43" t="s">
        <v>21</v>
      </c>
      <c r="D197" s="5">
        <v>105</v>
      </c>
      <c r="E197" s="5"/>
      <c r="F197" s="5">
        <v>97</v>
      </c>
      <c r="J197" s="12" t="str">
        <f>IFERROR(SUM(SMALL(D197:I197,{1,2,3,4})),"")</f>
        <v/>
      </c>
    </row>
    <row r="198" spans="1:10" ht="13" customHeight="1">
      <c r="A198" s="417" t="s">
        <v>313</v>
      </c>
      <c r="B198" s="417" t="s">
        <v>28</v>
      </c>
      <c r="C198" s="595" t="s">
        <v>15</v>
      </c>
      <c r="D198" s="596"/>
      <c r="E198" s="596">
        <v>156</v>
      </c>
      <c r="F198" s="596">
        <v>98</v>
      </c>
      <c r="G198" s="597"/>
      <c r="J198" s="12" t="str">
        <f>IFERROR(SUM(SMALL(D198:I198,{1,2,3,4})),"")</f>
        <v/>
      </c>
    </row>
    <row r="199" spans="1:10" ht="13" customHeight="1">
      <c r="A199" s="528" t="s">
        <v>479</v>
      </c>
      <c r="B199" s="528" t="s">
        <v>34</v>
      </c>
      <c r="C199" s="587" t="s">
        <v>14</v>
      </c>
      <c r="D199" s="591"/>
      <c r="E199" s="591"/>
      <c r="F199" s="591">
        <v>101</v>
      </c>
      <c r="G199" s="591"/>
      <c r="J199" s="12" t="str">
        <f>IFERROR(SUM(SMALL(D199:I199,{1,2,3,4})),"")</f>
        <v/>
      </c>
    </row>
    <row r="200" spans="1:10" ht="13" customHeight="1">
      <c r="A200" s="92" t="s">
        <v>511</v>
      </c>
      <c r="B200" s="92" t="s">
        <v>450</v>
      </c>
      <c r="C200" s="167" t="s">
        <v>21</v>
      </c>
      <c r="D200" s="168"/>
      <c r="E200" s="168"/>
      <c r="F200" s="168">
        <v>102</v>
      </c>
      <c r="J200" s="12" t="str">
        <f>IFERROR(SUM(SMALL(D200:I200,{1,2,3,4})),"")</f>
        <v/>
      </c>
    </row>
    <row r="201" spans="1:10" ht="13" customHeight="1">
      <c r="A201" s="417" t="s">
        <v>528</v>
      </c>
      <c r="B201" s="417" t="s">
        <v>51</v>
      </c>
      <c r="C201" s="595" t="s">
        <v>15</v>
      </c>
      <c r="D201" s="596"/>
      <c r="E201" s="596"/>
      <c r="F201" s="596">
        <v>106</v>
      </c>
      <c r="G201" s="168"/>
      <c r="J201" s="12" t="str">
        <f>IFERROR(SUM(SMALL(D201:I201,{1,2,3,4})),"")</f>
        <v/>
      </c>
    </row>
    <row r="202" spans="1:10" ht="13" customHeight="1">
      <c r="A202" s="485" t="s">
        <v>473</v>
      </c>
      <c r="B202" s="485" t="s">
        <v>35</v>
      </c>
      <c r="C202" s="585" t="s">
        <v>25</v>
      </c>
      <c r="D202" s="589"/>
      <c r="E202" s="589"/>
      <c r="F202" s="589">
        <v>107</v>
      </c>
      <c r="G202" s="589"/>
      <c r="J202" s="12" t="str">
        <f>IFERROR(SUM(SMALL(D202:I202,{1,2,3,4})),"")</f>
        <v/>
      </c>
    </row>
    <row r="203" spans="1:10" ht="13" customHeight="1">
      <c r="A203" s="582" t="s">
        <v>345</v>
      </c>
      <c r="B203" s="582" t="s">
        <v>28</v>
      </c>
      <c r="C203" s="583" t="s">
        <v>27</v>
      </c>
      <c r="D203" s="582"/>
      <c r="E203" s="582">
        <v>1</v>
      </c>
      <c r="F203" s="582"/>
      <c r="G203" s="582"/>
      <c r="J203" s="12" t="str">
        <f>IFERROR(SUM(SMALL(D203:I203,{1,2,3,4})),"")</f>
        <v/>
      </c>
    </row>
    <row r="204" spans="1:10" ht="13" customHeight="1">
      <c r="A204" s="582" t="s">
        <v>341</v>
      </c>
      <c r="B204" s="582" t="s">
        <v>35</v>
      </c>
      <c r="C204" s="583" t="s">
        <v>27</v>
      </c>
      <c r="D204" s="582"/>
      <c r="E204" s="582">
        <v>4</v>
      </c>
      <c r="F204" s="582"/>
      <c r="G204" s="582"/>
      <c r="J204" s="12" t="str">
        <f>IFERROR(SUM(SMALL(D204:I204,{1,2,3,4})),"")</f>
        <v/>
      </c>
    </row>
    <row r="205" spans="1:10" ht="13" customHeight="1">
      <c r="A205" s="582" t="s">
        <v>220</v>
      </c>
      <c r="B205" s="582" t="s">
        <v>34</v>
      </c>
      <c r="C205" s="583" t="s">
        <v>27</v>
      </c>
      <c r="D205" s="582">
        <v>11</v>
      </c>
      <c r="E205" s="582">
        <v>14</v>
      </c>
      <c r="F205" s="582"/>
      <c r="G205" s="582"/>
      <c r="J205" s="12" t="str">
        <f>IFERROR(SUM(SMALL(D205:I205,{1,2,3,4})),"")</f>
        <v/>
      </c>
    </row>
    <row r="206" spans="1:10" ht="13" customHeight="1">
      <c r="A206" s="582" t="s">
        <v>346</v>
      </c>
      <c r="B206" s="582" t="s">
        <v>28</v>
      </c>
      <c r="C206" s="583" t="s">
        <v>27</v>
      </c>
      <c r="D206" s="582"/>
      <c r="E206" s="582">
        <v>15</v>
      </c>
      <c r="F206" s="582"/>
      <c r="G206" s="582"/>
      <c r="J206" s="12" t="str">
        <f>IFERROR(SUM(SMALL(D206:I206,{1,2,3,4})),"")</f>
        <v/>
      </c>
    </row>
    <row r="207" spans="1:10" ht="13" customHeight="1">
      <c r="A207" s="19" t="s">
        <v>389</v>
      </c>
      <c r="B207" s="19" t="s">
        <v>34</v>
      </c>
      <c r="C207" s="19" t="s">
        <v>19</v>
      </c>
      <c r="E207" s="19">
        <v>17</v>
      </c>
      <c r="J207" s="12" t="str">
        <f>IFERROR(SUM(SMALL(D207:I207,{1,2,3,4})),"")</f>
        <v/>
      </c>
    </row>
    <row r="208" spans="1:10" ht="13" customHeight="1">
      <c r="A208" s="528" t="s">
        <v>121</v>
      </c>
      <c r="B208" s="528" t="s">
        <v>28</v>
      </c>
      <c r="C208" s="587" t="s">
        <v>14</v>
      </c>
      <c r="D208" s="591">
        <v>27</v>
      </c>
      <c r="E208" s="591">
        <v>19</v>
      </c>
      <c r="F208" s="591"/>
      <c r="G208" s="591"/>
      <c r="J208" s="12" t="str">
        <f>IFERROR(SUM(SMALL(D208:I208,{1,2,3,4})),"")</f>
        <v/>
      </c>
    </row>
    <row r="209" spans="1:10" ht="13" customHeight="1">
      <c r="A209" s="39" t="s">
        <v>266</v>
      </c>
      <c r="B209" s="39" t="s">
        <v>35</v>
      </c>
      <c r="C209" s="43" t="s">
        <v>22</v>
      </c>
      <c r="D209" s="5"/>
      <c r="E209" s="5">
        <v>20</v>
      </c>
      <c r="F209" s="5"/>
      <c r="G209" s="5"/>
      <c r="J209" s="12" t="str">
        <f>IFERROR(SUM(SMALL(D209:I209,{1,2,3,4})),"")</f>
        <v/>
      </c>
    </row>
    <row r="210" spans="1:10" ht="13" customHeight="1">
      <c r="A210" s="582" t="s">
        <v>339</v>
      </c>
      <c r="B210" s="582" t="s">
        <v>34</v>
      </c>
      <c r="C210" s="583" t="s">
        <v>27</v>
      </c>
      <c r="D210" s="582"/>
      <c r="E210" s="582">
        <v>21</v>
      </c>
      <c r="F210" s="582"/>
      <c r="G210" s="582"/>
      <c r="J210" s="12" t="str">
        <f>IFERROR(SUM(SMALL(D210:I210,{1,2,3,4})),"")</f>
        <v/>
      </c>
    </row>
    <row r="211" spans="1:10" ht="13" customHeight="1">
      <c r="A211" s="19" t="s">
        <v>390</v>
      </c>
      <c r="B211" s="19" t="s">
        <v>28</v>
      </c>
      <c r="C211" s="19" t="s">
        <v>19</v>
      </c>
      <c r="E211" s="19">
        <v>23</v>
      </c>
      <c r="J211" s="12" t="str">
        <f>IFERROR(SUM(SMALL(D211:I211,{1,2,3,4})),"")</f>
        <v/>
      </c>
    </row>
    <row r="212" spans="1:10" ht="13" customHeight="1">
      <c r="A212" s="582" t="s">
        <v>343</v>
      </c>
      <c r="B212" s="582" t="s">
        <v>34</v>
      </c>
      <c r="C212" s="583" t="s">
        <v>27</v>
      </c>
      <c r="D212" s="582"/>
      <c r="E212" s="582">
        <v>24</v>
      </c>
      <c r="F212" s="582"/>
      <c r="G212" s="582"/>
      <c r="J212" s="12" t="str">
        <f>IFERROR(SUM(SMALL(D212:I212,{1,2,3,4})),"")</f>
        <v/>
      </c>
    </row>
    <row r="213" spans="1:10" ht="13" customHeight="1">
      <c r="A213" s="516" t="s">
        <v>136</v>
      </c>
      <c r="B213" s="516" t="s">
        <v>28</v>
      </c>
      <c r="C213" s="584" t="s">
        <v>17</v>
      </c>
      <c r="D213" s="588">
        <v>16</v>
      </c>
      <c r="E213" s="588">
        <v>25</v>
      </c>
      <c r="F213" s="588"/>
      <c r="G213" s="588"/>
      <c r="J213" s="12" t="str">
        <f>IFERROR(SUM(SMALL(D213:I213,{1,2,3,4})),"")</f>
        <v/>
      </c>
    </row>
    <row r="214" spans="1:10" ht="13" customHeight="1">
      <c r="A214" s="19" t="s">
        <v>176</v>
      </c>
      <c r="B214" s="19" t="s">
        <v>28</v>
      </c>
      <c r="C214" s="19" t="s">
        <v>19</v>
      </c>
      <c r="D214" s="19">
        <v>14</v>
      </c>
      <c r="E214" s="19">
        <v>29</v>
      </c>
      <c r="J214" s="12" t="str">
        <f>IFERROR(SUM(SMALL(D214:I214,{1,2,3,4})),"")</f>
        <v/>
      </c>
    </row>
    <row r="215" spans="1:10" ht="13" customHeight="1">
      <c r="A215" s="19" t="s">
        <v>391</v>
      </c>
      <c r="B215" s="19" t="s">
        <v>28</v>
      </c>
      <c r="C215" s="19" t="s">
        <v>19</v>
      </c>
      <c r="E215" s="19">
        <v>30</v>
      </c>
      <c r="J215" s="12" t="str">
        <f>IFERROR(SUM(SMALL(D215:I215,{1,2,3,4})),"")</f>
        <v/>
      </c>
    </row>
    <row r="216" spans="1:10" ht="13" customHeight="1">
      <c r="A216" s="401" t="s">
        <v>375</v>
      </c>
      <c r="B216" s="401" t="s">
        <v>34</v>
      </c>
      <c r="C216" s="465" t="s">
        <v>24</v>
      </c>
      <c r="D216" s="598"/>
      <c r="E216" s="470">
        <v>34</v>
      </c>
      <c r="F216" s="598"/>
      <c r="G216" s="168"/>
      <c r="J216" s="12" t="str">
        <f>IFERROR(SUM(SMALL(D216:I216,{1,2,3,4})),"")</f>
        <v/>
      </c>
    </row>
    <row r="217" spans="1:10" ht="13" customHeight="1">
      <c r="A217" s="528" t="s">
        <v>282</v>
      </c>
      <c r="B217" s="528" t="s">
        <v>33</v>
      </c>
      <c r="C217" s="587" t="s">
        <v>14</v>
      </c>
      <c r="D217" s="591"/>
      <c r="E217" s="591">
        <v>37</v>
      </c>
      <c r="F217" s="591"/>
      <c r="G217" s="591"/>
      <c r="J217" s="12" t="str">
        <f>IFERROR(SUM(SMALL(D217:I217,{1,2,3,4})),"")</f>
        <v/>
      </c>
    </row>
    <row r="218" spans="1:10" ht="13" customHeight="1">
      <c r="A218" s="19" t="s">
        <v>392</v>
      </c>
      <c r="B218" s="19" t="s">
        <v>34</v>
      </c>
      <c r="C218" s="19" t="s">
        <v>19</v>
      </c>
      <c r="E218" s="19">
        <v>39</v>
      </c>
      <c r="J218" s="12" t="str">
        <f>IFERROR(SUM(SMALL(D218:I218,{1,2,3,4})),"")</f>
        <v/>
      </c>
    </row>
    <row r="219" spans="1:10" ht="13" customHeight="1">
      <c r="A219" s="39" t="s">
        <v>415</v>
      </c>
      <c r="B219" s="39" t="s">
        <v>28</v>
      </c>
      <c r="C219" s="43" t="s">
        <v>18</v>
      </c>
      <c r="D219" s="5"/>
      <c r="E219" s="5">
        <v>40</v>
      </c>
      <c r="F219" s="5"/>
      <c r="G219" s="5"/>
      <c r="J219" s="12" t="str">
        <f>IFERROR(SUM(SMALL(D219:I219,{1,2,3,4})),"")</f>
        <v/>
      </c>
    </row>
    <row r="220" spans="1:10" ht="13" customHeight="1">
      <c r="A220" s="19" t="s">
        <v>393</v>
      </c>
      <c r="B220" s="19" t="s">
        <v>35</v>
      </c>
      <c r="C220" s="19" t="s">
        <v>19</v>
      </c>
      <c r="D220" s="19">
        <v>24</v>
      </c>
      <c r="E220" s="19">
        <v>42</v>
      </c>
      <c r="J220" s="12" t="str">
        <f>IFERROR(SUM(SMALL(D220:I220,{1,2,3,4})),"")</f>
        <v/>
      </c>
    </row>
    <row r="221" spans="1:10" ht="13" customHeight="1">
      <c r="A221" s="39" t="s">
        <v>151</v>
      </c>
      <c r="B221" s="39" t="s">
        <v>28</v>
      </c>
      <c r="C221" s="43" t="s">
        <v>21</v>
      </c>
      <c r="D221" s="5">
        <v>32</v>
      </c>
      <c r="E221" s="5">
        <v>45</v>
      </c>
      <c r="F221" s="5"/>
      <c r="J221" s="12" t="str">
        <f>IFERROR(SUM(SMALL(D221:I221,{1,2,3,4})),"")</f>
        <v/>
      </c>
    </row>
    <row r="222" spans="1:10" ht="13" customHeight="1">
      <c r="A222" s="19" t="s">
        <v>462</v>
      </c>
      <c r="B222" s="19" t="s">
        <v>35</v>
      </c>
      <c r="C222" s="19" t="s">
        <v>23</v>
      </c>
      <c r="E222" s="19">
        <v>46</v>
      </c>
      <c r="J222" s="12" t="str">
        <f>IFERROR(SUM(SMALL(D222:I222,{1,2,3,4})),"")</f>
        <v/>
      </c>
    </row>
    <row r="223" spans="1:10" ht="13" customHeight="1">
      <c r="A223" s="516" t="s">
        <v>138</v>
      </c>
      <c r="B223" s="516" t="s">
        <v>35</v>
      </c>
      <c r="C223" s="584" t="s">
        <v>17</v>
      </c>
      <c r="D223" s="588">
        <v>33</v>
      </c>
      <c r="E223" s="588">
        <v>49</v>
      </c>
      <c r="F223" s="588"/>
      <c r="G223" s="588"/>
      <c r="J223" s="12" t="str">
        <f>IFERROR(SUM(SMALL(D223:I223,{1,2,3,4})),"")</f>
        <v/>
      </c>
    </row>
    <row r="224" spans="1:10" ht="13" customHeight="1">
      <c r="A224" s="19" t="s">
        <v>394</v>
      </c>
      <c r="B224" s="19" t="s">
        <v>28</v>
      </c>
      <c r="C224" s="19" t="s">
        <v>19</v>
      </c>
      <c r="E224" s="19">
        <v>50</v>
      </c>
      <c r="J224" s="12" t="str">
        <f>IFERROR(SUM(SMALL(D224:I224,{1,2,3,4})),"")</f>
        <v/>
      </c>
    </row>
    <row r="225" spans="1:10" ht="13" customHeight="1">
      <c r="A225" s="516" t="s">
        <v>359</v>
      </c>
      <c r="B225" s="516" t="s">
        <v>34</v>
      </c>
      <c r="C225" s="584" t="s">
        <v>17</v>
      </c>
      <c r="D225" s="588"/>
      <c r="E225" s="588">
        <v>54</v>
      </c>
      <c r="F225" s="588"/>
      <c r="G225" s="588"/>
      <c r="J225" s="12" t="str">
        <f>IFERROR(SUM(SMALL(D225:I225,{1,2,3,4})),"")</f>
        <v/>
      </c>
    </row>
    <row r="226" spans="1:10" ht="13" customHeight="1">
      <c r="A226" s="19" t="s">
        <v>463</v>
      </c>
      <c r="B226" s="19" t="s">
        <v>35</v>
      </c>
      <c r="C226" s="19" t="s">
        <v>23</v>
      </c>
      <c r="E226" s="19">
        <v>55</v>
      </c>
      <c r="J226" s="12" t="str">
        <f>IFERROR(SUM(SMALL(D226:I226,{1,2,3,4})),"")</f>
        <v/>
      </c>
    </row>
    <row r="227" spans="1:10" ht="13" customHeight="1">
      <c r="A227" s="19" t="s">
        <v>395</v>
      </c>
      <c r="B227" s="19" t="s">
        <v>28</v>
      </c>
      <c r="C227" s="19" t="s">
        <v>19</v>
      </c>
      <c r="E227" s="19">
        <v>57</v>
      </c>
      <c r="J227" s="12" t="str">
        <f>IFERROR(SUM(SMALL(D227:I227,{1,2,3,4})),"")</f>
        <v/>
      </c>
    </row>
    <row r="228" spans="1:10" ht="13" customHeight="1">
      <c r="A228" s="600" t="s">
        <v>360</v>
      </c>
      <c r="B228" s="516" t="s">
        <v>28</v>
      </c>
      <c r="C228" s="584" t="s">
        <v>17</v>
      </c>
      <c r="D228" s="588"/>
      <c r="E228" s="588">
        <v>59</v>
      </c>
      <c r="F228" s="588"/>
      <c r="G228" s="588"/>
      <c r="J228" s="12" t="str">
        <f>IFERROR(SUM(SMALL(D228:I228,{1,2,3,4})),"")</f>
        <v/>
      </c>
    </row>
    <row r="229" spans="1:10" ht="13" customHeight="1">
      <c r="A229" s="601" t="s">
        <v>179</v>
      </c>
      <c r="B229" s="19" t="s">
        <v>35</v>
      </c>
      <c r="C229" s="19" t="s">
        <v>19</v>
      </c>
      <c r="D229" s="19">
        <v>47</v>
      </c>
      <c r="E229" s="19">
        <v>60</v>
      </c>
      <c r="J229" s="12" t="str">
        <f>IFERROR(SUM(SMALL(D229:I229,{1,2,3,4})),"")</f>
        <v/>
      </c>
    </row>
    <row r="230" spans="1:10" ht="13" customHeight="1">
      <c r="A230" s="602" t="s">
        <v>58</v>
      </c>
      <c r="B230" s="582" t="s">
        <v>35</v>
      </c>
      <c r="C230" s="583" t="s">
        <v>27</v>
      </c>
      <c r="D230" s="582">
        <v>53</v>
      </c>
      <c r="E230" s="582">
        <v>62</v>
      </c>
      <c r="F230" s="582"/>
      <c r="G230" s="582"/>
      <c r="J230" s="12" t="str">
        <f>IFERROR(SUM(SMALL(D230:I230,{1,2,3,4})),"")</f>
        <v/>
      </c>
    </row>
    <row r="231" spans="1:10" ht="13" customHeight="1">
      <c r="A231" s="601" t="s">
        <v>432</v>
      </c>
      <c r="B231" s="19" t="s">
        <v>35</v>
      </c>
      <c r="C231" s="19" t="s">
        <v>16</v>
      </c>
      <c r="E231" s="19">
        <v>63</v>
      </c>
      <c r="J231" s="12" t="str">
        <f>IFERROR(SUM(SMALL(D231:I231,{1,2,3,4})),"")</f>
        <v/>
      </c>
    </row>
    <row r="232" spans="1:10" ht="13" customHeight="1">
      <c r="A232" s="603" t="s">
        <v>187</v>
      </c>
      <c r="B232" s="496" t="s">
        <v>34</v>
      </c>
      <c r="C232" s="586" t="s">
        <v>26</v>
      </c>
      <c r="D232" s="590">
        <v>43</v>
      </c>
      <c r="E232" s="590">
        <v>66</v>
      </c>
      <c r="F232" s="590"/>
      <c r="G232" s="590"/>
      <c r="J232" s="12" t="str">
        <f>IFERROR(SUM(SMALL(D232:I232,{1,2,3,4})),"")</f>
        <v/>
      </c>
    </row>
    <row r="233" spans="1:10" ht="13" customHeight="1">
      <c r="A233" s="603" t="s">
        <v>96</v>
      </c>
      <c r="B233" s="496" t="s">
        <v>35</v>
      </c>
      <c r="C233" s="586" t="s">
        <v>26</v>
      </c>
      <c r="D233" s="590">
        <v>52</v>
      </c>
      <c r="E233" s="590">
        <v>68</v>
      </c>
      <c r="F233" s="590"/>
      <c r="G233" s="590"/>
      <c r="J233" s="12" t="str">
        <f>IFERROR(SUM(SMALL(D233:I233,{1,2,3,4})),"")</f>
        <v/>
      </c>
    </row>
    <row r="234" spans="1:10" ht="13" customHeight="1">
      <c r="A234" s="401" t="s">
        <v>377</v>
      </c>
      <c r="B234" s="401" t="s">
        <v>34</v>
      </c>
      <c r="C234" s="465" t="s">
        <v>24</v>
      </c>
      <c r="D234" s="598"/>
      <c r="E234" s="470">
        <v>69</v>
      </c>
      <c r="F234" s="598"/>
      <c r="G234" s="168"/>
      <c r="J234" s="12" t="str">
        <f>IFERROR(SUM(SMALL(D234:I234,{1,2,3,4})),"")</f>
        <v/>
      </c>
    </row>
    <row r="235" spans="1:10" ht="13" customHeight="1">
      <c r="A235" s="19" t="s">
        <v>182</v>
      </c>
      <c r="B235" s="19" t="s">
        <v>34</v>
      </c>
      <c r="C235" s="19" t="s">
        <v>19</v>
      </c>
      <c r="D235" s="19">
        <v>55</v>
      </c>
      <c r="E235" s="19">
        <v>72</v>
      </c>
      <c r="J235" s="12" t="str">
        <f>IFERROR(SUM(SMALL(D235:I235,{1,2,3,4})),"")</f>
        <v/>
      </c>
    </row>
    <row r="236" spans="1:10" ht="13" customHeight="1">
      <c r="A236" s="496" t="s">
        <v>80</v>
      </c>
      <c r="B236" s="496" t="s">
        <v>28</v>
      </c>
      <c r="C236" s="586" t="s">
        <v>26</v>
      </c>
      <c r="D236" s="590">
        <v>60</v>
      </c>
      <c r="E236" s="590">
        <v>78</v>
      </c>
      <c r="F236" s="590"/>
      <c r="G236" s="590"/>
      <c r="J236" s="12" t="str">
        <f>IFERROR(SUM(SMALL(D236:I236,{1,2,3,4})),"")</f>
        <v/>
      </c>
    </row>
    <row r="237" spans="1:10" ht="13" customHeight="1">
      <c r="A237" s="417" t="s">
        <v>310</v>
      </c>
      <c r="B237" s="417" t="s">
        <v>35</v>
      </c>
      <c r="C237" s="595" t="s">
        <v>15</v>
      </c>
      <c r="D237" s="596"/>
      <c r="E237" s="596">
        <v>81</v>
      </c>
      <c r="F237" s="596"/>
      <c r="G237" s="597"/>
      <c r="J237" s="12" t="str">
        <f>IFERROR(SUM(SMALL(D237:I237,{1,2,3,4})),"")</f>
        <v/>
      </c>
    </row>
    <row r="238" spans="1:10" ht="13" customHeight="1">
      <c r="A238" s="516" t="s">
        <v>361</v>
      </c>
      <c r="B238" s="516" t="s">
        <v>34</v>
      </c>
      <c r="C238" s="584" t="s">
        <v>17</v>
      </c>
      <c r="D238" s="588"/>
      <c r="E238" s="588">
        <v>82</v>
      </c>
      <c r="F238" s="588"/>
      <c r="G238" s="588"/>
      <c r="J238" s="12" t="str">
        <f>IFERROR(SUM(SMALL(D238:I238,{1,2,3,4})),"")</f>
        <v/>
      </c>
    </row>
    <row r="239" spans="1:10" ht="13" customHeight="1">
      <c r="A239" s="19" t="s">
        <v>464</v>
      </c>
      <c r="B239" s="19" t="s">
        <v>35</v>
      </c>
      <c r="C239" s="19" t="s">
        <v>23</v>
      </c>
      <c r="E239" s="19">
        <v>88</v>
      </c>
      <c r="J239" s="12" t="str">
        <f>IFERROR(SUM(SMALL(D239:I239,{1,2,3,4})),"")</f>
        <v/>
      </c>
    </row>
    <row r="240" spans="1:10" ht="13" customHeight="1">
      <c r="A240" s="39" t="s">
        <v>68</v>
      </c>
      <c r="B240" s="39" t="s">
        <v>35</v>
      </c>
      <c r="C240" s="43" t="s">
        <v>21</v>
      </c>
      <c r="D240" s="5">
        <v>62</v>
      </c>
      <c r="E240" s="5">
        <v>92</v>
      </c>
      <c r="F240" s="5"/>
      <c r="J240" s="12" t="str">
        <f>IFERROR(SUM(SMALL(D240:I240,{1,2,3,4})),"")</f>
        <v/>
      </c>
    </row>
    <row r="241" spans="1:10" ht="13" customHeight="1">
      <c r="A241" s="496" t="s">
        <v>318</v>
      </c>
      <c r="B241" s="496" t="s">
        <v>34</v>
      </c>
      <c r="C241" s="586" t="s">
        <v>26</v>
      </c>
      <c r="D241" s="590"/>
      <c r="E241" s="590">
        <v>93</v>
      </c>
      <c r="F241" s="590"/>
      <c r="G241" s="590"/>
      <c r="J241" s="12" t="str">
        <f>IFERROR(SUM(SMALL(D241:I241,{1,2,3,4})),"")</f>
        <v/>
      </c>
    </row>
    <row r="242" spans="1:10" ht="13" customHeight="1">
      <c r="A242" s="516" t="s">
        <v>362</v>
      </c>
      <c r="B242" s="516" t="s">
        <v>34</v>
      </c>
      <c r="C242" s="584" t="s">
        <v>17</v>
      </c>
      <c r="D242" s="588"/>
      <c r="E242" s="588">
        <v>94</v>
      </c>
      <c r="F242" s="588"/>
      <c r="G242" s="588"/>
      <c r="J242" s="12" t="str">
        <f>IFERROR(SUM(SMALL(D242:I242,{1,2,3,4})),"")</f>
        <v/>
      </c>
    </row>
    <row r="243" spans="1:10" ht="13" customHeight="1">
      <c r="A243" s="19" t="s">
        <v>185</v>
      </c>
      <c r="B243" s="19" t="s">
        <v>35</v>
      </c>
      <c r="C243" s="19" t="s">
        <v>19</v>
      </c>
      <c r="D243" s="19">
        <v>85</v>
      </c>
      <c r="E243" s="19">
        <v>100</v>
      </c>
      <c r="J243" s="12" t="str">
        <f>IFERROR(SUM(SMALL(D243:I243,{1,2,3,4})),"")</f>
        <v/>
      </c>
    </row>
    <row r="244" spans="1:10" ht="13" customHeight="1">
      <c r="A244" s="39" t="s">
        <v>149</v>
      </c>
      <c r="B244" s="39" t="s">
        <v>34</v>
      </c>
      <c r="C244" s="43" t="s">
        <v>21</v>
      </c>
      <c r="D244" s="5">
        <v>74</v>
      </c>
      <c r="E244" s="5">
        <v>106</v>
      </c>
      <c r="F244" s="5"/>
      <c r="J244" s="12" t="str">
        <f>IFERROR(SUM(SMALL(D244:I244,{1,2,3,4})),"")</f>
        <v/>
      </c>
    </row>
    <row r="245" spans="1:10" ht="13" customHeight="1">
      <c r="A245" s="19" t="s">
        <v>568</v>
      </c>
      <c r="B245" s="19" t="s">
        <v>34</v>
      </c>
      <c r="C245" s="19" t="s">
        <v>19</v>
      </c>
      <c r="E245" s="19">
        <v>107</v>
      </c>
      <c r="J245" s="12" t="str">
        <f>IFERROR(SUM(SMALL(D245:I245,{1,2,3,4})),"")</f>
        <v/>
      </c>
    </row>
    <row r="246" spans="1:10" ht="13" customHeight="1">
      <c r="A246" s="5" t="s">
        <v>451</v>
      </c>
      <c r="B246" s="5" t="s">
        <v>450</v>
      </c>
      <c r="C246" s="43" t="s">
        <v>21</v>
      </c>
      <c r="D246" s="43"/>
      <c r="E246" s="5">
        <v>108</v>
      </c>
      <c r="F246" s="168"/>
      <c r="J246" s="12" t="str">
        <f>IFERROR(SUM(SMALL(D246:I246,{1,2,3,4})),"")</f>
        <v/>
      </c>
    </row>
    <row r="247" spans="1:10" ht="13" customHeight="1">
      <c r="A247" s="582" t="s">
        <v>344</v>
      </c>
      <c r="B247" s="582" t="s">
        <v>33</v>
      </c>
      <c r="C247" s="583" t="s">
        <v>27</v>
      </c>
      <c r="D247" s="582"/>
      <c r="E247" s="582">
        <v>113</v>
      </c>
      <c r="F247" s="582"/>
      <c r="G247" s="582"/>
      <c r="J247" s="12" t="str">
        <f>IFERROR(SUM(SMALL(D247:I247,{1,2,3,4})),"")</f>
        <v/>
      </c>
    </row>
    <row r="248" spans="1:10" ht="13" customHeight="1">
      <c r="A248" s="496" t="s">
        <v>192</v>
      </c>
      <c r="B248" s="496" t="s">
        <v>28</v>
      </c>
      <c r="C248" s="586" t="s">
        <v>26</v>
      </c>
      <c r="D248" s="590">
        <v>82</v>
      </c>
      <c r="E248" s="590">
        <v>119</v>
      </c>
      <c r="F248" s="590"/>
      <c r="G248" s="590"/>
      <c r="J248" s="12" t="str">
        <f>IFERROR(SUM(SMALL(D248:I248,{1,2,3,4})),"")</f>
        <v/>
      </c>
    </row>
    <row r="249" spans="1:10" ht="13" customHeight="1">
      <c r="A249" s="516" t="s">
        <v>364</v>
      </c>
      <c r="B249" s="516" t="s">
        <v>33</v>
      </c>
      <c r="C249" s="584" t="s">
        <v>17</v>
      </c>
      <c r="D249" s="588"/>
      <c r="E249" s="588">
        <v>122</v>
      </c>
      <c r="F249" s="588"/>
      <c r="G249" s="588"/>
      <c r="J249" s="12" t="str">
        <f>IFERROR(SUM(SMALL(D249:I249,{1,2,3,4})),"")</f>
        <v/>
      </c>
    </row>
    <row r="250" spans="1:10" ht="13" customHeight="1">
      <c r="A250" s="582" t="s">
        <v>342</v>
      </c>
      <c r="B250" s="582" t="s">
        <v>33</v>
      </c>
      <c r="C250" s="583" t="s">
        <v>27</v>
      </c>
      <c r="D250" s="582"/>
      <c r="E250" s="582">
        <v>125</v>
      </c>
      <c r="F250" s="582"/>
      <c r="G250" s="582"/>
      <c r="J250" s="12" t="str">
        <f>IFERROR(SUM(SMALL(D250:I250,{1,2,3,4})),"")</f>
        <v/>
      </c>
    </row>
    <row r="251" spans="1:10" ht="13" customHeight="1">
      <c r="A251" s="528" t="s">
        <v>288</v>
      </c>
      <c r="B251" s="528" t="s">
        <v>28</v>
      </c>
      <c r="C251" s="587" t="s">
        <v>14</v>
      </c>
      <c r="D251" s="591"/>
      <c r="E251" s="591">
        <v>131</v>
      </c>
      <c r="F251" s="591"/>
      <c r="G251" s="591"/>
      <c r="J251" s="12" t="str">
        <f>IFERROR(SUM(SMALL(D251:I251,{1,2,3,4})),"")</f>
        <v/>
      </c>
    </row>
    <row r="252" spans="1:10" ht="13" customHeight="1">
      <c r="A252" s="496" t="s">
        <v>323</v>
      </c>
      <c r="B252" s="496" t="s">
        <v>34</v>
      </c>
      <c r="C252" s="586" t="s">
        <v>26</v>
      </c>
      <c r="D252" s="590"/>
      <c r="E252" s="590">
        <v>132</v>
      </c>
      <c r="F252" s="590"/>
      <c r="G252" s="590"/>
      <c r="J252" s="12" t="str">
        <f>IFERROR(SUM(SMALL(D252:I252,{1,2,3,4})),"")</f>
        <v/>
      </c>
    </row>
    <row r="253" spans="1:10" ht="13" customHeight="1">
      <c r="A253" s="516" t="s">
        <v>366</v>
      </c>
      <c r="B253" s="516" t="s">
        <v>34</v>
      </c>
      <c r="C253" s="584" t="s">
        <v>17</v>
      </c>
      <c r="D253" s="588"/>
      <c r="E253" s="588">
        <v>133</v>
      </c>
      <c r="F253" s="588"/>
      <c r="G253" s="588"/>
      <c r="J253" s="12" t="str">
        <f>IFERROR(SUM(SMALL(D253:I253,{1,2,3,4})),"")</f>
        <v/>
      </c>
    </row>
    <row r="254" spans="1:10" ht="13" customHeight="1">
      <c r="A254" s="5" t="s">
        <v>452</v>
      </c>
      <c r="B254" s="5" t="s">
        <v>450</v>
      </c>
      <c r="C254" s="43" t="s">
        <v>21</v>
      </c>
      <c r="D254" s="43"/>
      <c r="E254" s="5">
        <v>137</v>
      </c>
      <c r="F254" s="168"/>
      <c r="J254" s="12" t="str">
        <f>IFERROR(SUM(SMALL(D254:I254,{1,2,3,4})),"")</f>
        <v/>
      </c>
    </row>
    <row r="255" spans="1:10" ht="13" customHeight="1">
      <c r="A255" s="5" t="s">
        <v>453</v>
      </c>
      <c r="B255" s="5" t="s">
        <v>450</v>
      </c>
      <c r="C255" s="43" t="s">
        <v>21</v>
      </c>
      <c r="D255" s="43"/>
      <c r="E255" s="5">
        <v>140</v>
      </c>
      <c r="F255" s="168"/>
      <c r="J255" s="12" t="str">
        <f>IFERROR(SUM(SMALL(D255:I255,{1,2,3,4})),"")</f>
        <v/>
      </c>
    </row>
    <row r="256" spans="1:10" ht="13" customHeight="1">
      <c r="A256" s="604" t="s">
        <v>381</v>
      </c>
      <c r="B256" s="401" t="s">
        <v>33</v>
      </c>
      <c r="C256" s="465" t="s">
        <v>24</v>
      </c>
      <c r="D256" s="598"/>
      <c r="E256" s="470">
        <v>144</v>
      </c>
      <c r="F256" s="598"/>
      <c r="G256" s="168"/>
      <c r="J256" s="12" t="str">
        <f>IFERROR(SUM(SMALL(D256:I256,{1,2,3,4})),"")</f>
        <v/>
      </c>
    </row>
    <row r="257" spans="1:10" ht="13" customHeight="1">
      <c r="A257" s="605" t="s">
        <v>50</v>
      </c>
      <c r="B257" s="39" t="s">
        <v>35</v>
      </c>
      <c r="C257" s="43" t="s">
        <v>21</v>
      </c>
      <c r="D257" s="5">
        <v>114</v>
      </c>
      <c r="E257" s="5">
        <v>145</v>
      </c>
      <c r="F257" s="5"/>
      <c r="J257" s="12" t="str">
        <f>IFERROR(SUM(SMALL(D257:I257,{1,2,3,4})),"")</f>
        <v/>
      </c>
    </row>
    <row r="258" spans="1:10" ht="13" customHeight="1">
      <c r="A258" s="601" t="s">
        <v>402</v>
      </c>
      <c r="B258" s="19" t="s">
        <v>35</v>
      </c>
      <c r="C258" s="19" t="s">
        <v>19</v>
      </c>
      <c r="E258" s="19">
        <v>148</v>
      </c>
      <c r="J258" s="12" t="str">
        <f>IFERROR(SUM(SMALL(D258:I258,{1,2,3,4})),"")</f>
        <v/>
      </c>
    </row>
    <row r="259" spans="1:10" ht="13" customHeight="1">
      <c r="A259" s="601" t="s">
        <v>186</v>
      </c>
      <c r="B259" s="19" t="s">
        <v>28</v>
      </c>
      <c r="C259" s="19" t="s">
        <v>19</v>
      </c>
      <c r="D259" s="19">
        <v>109</v>
      </c>
      <c r="E259" s="19">
        <v>149</v>
      </c>
      <c r="J259" s="12" t="str">
        <f>IFERROR(SUM(SMALL(D259:I259,{1,2,3,4})),"")</f>
        <v/>
      </c>
    </row>
    <row r="260" spans="1:10" ht="13" customHeight="1">
      <c r="A260" s="600" t="s">
        <v>367</v>
      </c>
      <c r="B260" s="516" t="s">
        <v>35</v>
      </c>
      <c r="C260" s="584" t="s">
        <v>17</v>
      </c>
      <c r="D260" s="588"/>
      <c r="E260" s="588">
        <v>151</v>
      </c>
      <c r="F260" s="588"/>
      <c r="G260" s="588"/>
      <c r="J260" s="12" t="str">
        <f>IFERROR(SUM(SMALL(D260:I260,{1,2,3,4})),"")</f>
        <v/>
      </c>
    </row>
    <row r="261" spans="1:10" ht="13" customHeight="1">
      <c r="A261" s="605" t="s">
        <v>419</v>
      </c>
      <c r="B261" s="39" t="s">
        <v>34</v>
      </c>
      <c r="C261" s="43" t="s">
        <v>18</v>
      </c>
      <c r="D261" s="5"/>
      <c r="E261" s="5">
        <v>153</v>
      </c>
      <c r="F261" s="5"/>
      <c r="G261" s="5"/>
      <c r="J261" s="12" t="str">
        <f>IFERROR(SUM(SMALL(D261:I261,{1,2,3,4})),"")</f>
        <v/>
      </c>
    </row>
    <row r="262" spans="1:10" ht="13" customHeight="1">
      <c r="A262" s="603" t="s">
        <v>189</v>
      </c>
      <c r="B262" s="496" t="s">
        <v>35</v>
      </c>
      <c r="C262" s="586" t="s">
        <v>26</v>
      </c>
      <c r="D262" s="590">
        <v>108</v>
      </c>
      <c r="E262" s="590">
        <v>155</v>
      </c>
      <c r="F262" s="590"/>
      <c r="G262" s="590"/>
      <c r="J262" s="12" t="str">
        <f>IFERROR(SUM(SMALL(D262:I262,{1,2,3,4})),"")</f>
        <v/>
      </c>
    </row>
    <row r="263" spans="1:10" ht="13" customHeight="1">
      <c r="A263" s="606" t="s">
        <v>290</v>
      </c>
      <c r="B263" s="528" t="s">
        <v>35</v>
      </c>
      <c r="C263" s="587" t="s">
        <v>14</v>
      </c>
      <c r="D263" s="591"/>
      <c r="E263" s="591">
        <v>157</v>
      </c>
      <c r="F263" s="591"/>
      <c r="G263" s="591"/>
      <c r="J263" s="12" t="str">
        <f>IFERROR(SUM(SMALL(D263:I263,{1,2,3,4})),"")</f>
        <v/>
      </c>
    </row>
    <row r="264" spans="1:10" ht="13" customHeight="1">
      <c r="A264" s="605" t="s">
        <v>253</v>
      </c>
      <c r="B264" s="39" t="s">
        <v>33</v>
      </c>
      <c r="C264" s="43" t="s">
        <v>18</v>
      </c>
      <c r="D264" s="5">
        <v>106</v>
      </c>
      <c r="E264" s="5">
        <v>158</v>
      </c>
      <c r="F264" s="5"/>
      <c r="G264" s="5"/>
      <c r="J264" s="12" t="str">
        <f>IFERROR(SUM(SMALL(D264:I264,{1,2,3,4})),"")</f>
        <v/>
      </c>
    </row>
    <row r="265" spans="1:10" ht="13" customHeight="1">
      <c r="A265" s="607" t="s">
        <v>297</v>
      </c>
      <c r="B265" s="156" t="s">
        <v>34</v>
      </c>
      <c r="C265" s="19" t="s">
        <v>13</v>
      </c>
      <c r="D265" s="390"/>
      <c r="E265" s="390">
        <v>159</v>
      </c>
      <c r="F265" s="390"/>
      <c r="G265" s="390"/>
      <c r="J265" s="12" t="str">
        <f>IFERROR(SUM(SMALL(D265:I265,{1,2,3,4})),"")</f>
        <v/>
      </c>
    </row>
    <row r="266" spans="1:10" ht="13" customHeight="1">
      <c r="A266" s="606" t="s">
        <v>291</v>
      </c>
      <c r="B266" s="528" t="s">
        <v>35</v>
      </c>
      <c r="C266" s="587" t="s">
        <v>14</v>
      </c>
      <c r="D266" s="591"/>
      <c r="E266" s="591">
        <v>160</v>
      </c>
      <c r="F266" s="591"/>
      <c r="G266" s="591"/>
      <c r="J266" s="12" t="str">
        <f>IFERROR(SUM(SMALL(D266:I266,{1,2,3,4})),"")</f>
        <v/>
      </c>
    </row>
    <row r="267" spans="1:10" ht="13" customHeight="1">
      <c r="A267" s="606" t="s">
        <v>292</v>
      </c>
      <c r="B267" s="528" t="s">
        <v>35</v>
      </c>
      <c r="C267" s="587" t="s">
        <v>14</v>
      </c>
      <c r="D267" s="591"/>
      <c r="E267" s="591">
        <v>161</v>
      </c>
      <c r="F267" s="591"/>
      <c r="G267" s="591"/>
      <c r="J267" s="12" t="str">
        <f>IFERROR(SUM(SMALL(D267:I267,{1,2,3,4})),"")</f>
        <v/>
      </c>
    </row>
    <row r="268" spans="1:10" ht="13" customHeight="1">
      <c r="A268" s="603" t="s">
        <v>321</v>
      </c>
      <c r="B268" s="496" t="s">
        <v>28</v>
      </c>
      <c r="C268" s="586" t="s">
        <v>26</v>
      </c>
      <c r="D268" s="590"/>
      <c r="E268" s="590">
        <v>163</v>
      </c>
      <c r="F268" s="590"/>
      <c r="G268" s="590"/>
      <c r="J268" s="12" t="str">
        <f>IFERROR(SUM(SMALL(D268:I268,{1,2,3,4})),"")</f>
        <v/>
      </c>
    </row>
    <row r="269" spans="1:10" ht="13" customHeight="1">
      <c r="A269" s="603" t="s">
        <v>327</v>
      </c>
      <c r="B269" s="496" t="s">
        <v>34</v>
      </c>
      <c r="C269" s="586" t="s">
        <v>26</v>
      </c>
      <c r="D269" s="590"/>
      <c r="E269" s="590">
        <v>166</v>
      </c>
      <c r="F269" s="590"/>
      <c r="G269" s="590"/>
      <c r="J269" s="12" t="str">
        <f>IFERROR(SUM(SMALL(D269:I269,{1,2,3,4})),"")</f>
        <v/>
      </c>
    </row>
    <row r="270" spans="1:10" ht="13" customHeight="1">
      <c r="A270" s="600" t="s">
        <v>368</v>
      </c>
      <c r="B270" s="516" t="s">
        <v>35</v>
      </c>
      <c r="C270" s="584" t="s">
        <v>17</v>
      </c>
      <c r="D270" s="588"/>
      <c r="E270" s="588">
        <v>167</v>
      </c>
      <c r="F270" s="588"/>
      <c r="G270" s="588"/>
      <c r="J270" s="12" t="str">
        <f>IFERROR(SUM(SMALL(D270:I270,{1,2,3,4})),"")</f>
        <v/>
      </c>
    </row>
    <row r="271" spans="1:10" ht="13" customHeight="1">
      <c r="A271" s="601" t="s">
        <v>441</v>
      </c>
      <c r="B271" s="19" t="s">
        <v>33</v>
      </c>
      <c r="C271" s="19" t="s">
        <v>16</v>
      </c>
      <c r="E271" s="19">
        <v>169</v>
      </c>
      <c r="J271" s="12" t="str">
        <f>IFERROR(SUM(SMALL(D271:I271,{1,2,3,4})),"")</f>
        <v/>
      </c>
    </row>
    <row r="272" spans="1:10" ht="13" customHeight="1">
      <c r="A272" s="600" t="s">
        <v>369</v>
      </c>
      <c r="B272" s="516" t="s">
        <v>34</v>
      </c>
      <c r="C272" s="584" t="s">
        <v>17</v>
      </c>
      <c r="D272" s="588"/>
      <c r="E272" s="588">
        <v>170</v>
      </c>
      <c r="F272" s="588"/>
      <c r="G272" s="588"/>
      <c r="J272" s="12" t="str">
        <f>IFERROR(SUM(SMALL(D272:I272,{1,2,3,4})),"")</f>
        <v/>
      </c>
    </row>
    <row r="273" spans="1:10" ht="13" customHeight="1">
      <c r="A273" s="605" t="s">
        <v>205</v>
      </c>
      <c r="B273" s="39" t="s">
        <v>33</v>
      </c>
      <c r="C273" s="43" t="s">
        <v>11</v>
      </c>
      <c r="D273" s="5">
        <v>111</v>
      </c>
      <c r="E273" s="5">
        <v>172</v>
      </c>
      <c r="F273" s="5"/>
      <c r="J273" s="12" t="str">
        <f>IFERROR(SUM(SMALL(D273:I273,{1,2,3,4})),"")</f>
        <v/>
      </c>
    </row>
    <row r="274" spans="1:10" ht="13" customHeight="1">
      <c r="A274" s="605" t="s">
        <v>416</v>
      </c>
      <c r="B274" s="39" t="s">
        <v>35</v>
      </c>
      <c r="C274" s="43" t="s">
        <v>18</v>
      </c>
      <c r="D274" s="5"/>
      <c r="E274" s="5">
        <v>173</v>
      </c>
      <c r="F274" s="5"/>
      <c r="G274" s="5"/>
      <c r="J274" s="12" t="str">
        <f>IFERROR(SUM(SMALL(D274:I274,{1,2,3,4})),"")</f>
        <v/>
      </c>
    </row>
    <row r="275" spans="1:10" ht="13" customHeight="1">
      <c r="A275" s="608" t="s">
        <v>315</v>
      </c>
      <c r="B275" s="417" t="s">
        <v>33</v>
      </c>
      <c r="C275" s="595" t="s">
        <v>15</v>
      </c>
      <c r="D275" s="596"/>
      <c r="E275" s="596">
        <v>174</v>
      </c>
      <c r="F275" s="596"/>
      <c r="G275" s="597"/>
      <c r="J275" s="12" t="str">
        <f>IFERROR(SUM(SMALL(D275:I275,{1,2,3,4})),"")</f>
        <v/>
      </c>
    </row>
    <row r="276" spans="1:10" ht="13" customHeight="1">
      <c r="A276" s="606" t="s">
        <v>293</v>
      </c>
      <c r="B276" s="528" t="s">
        <v>34</v>
      </c>
      <c r="C276" s="587" t="s">
        <v>14</v>
      </c>
      <c r="D276" s="591"/>
      <c r="E276" s="591">
        <v>177</v>
      </c>
      <c r="F276" s="591"/>
      <c r="G276" s="591"/>
      <c r="J276" s="12" t="str">
        <f>IFERROR(SUM(SMALL(D276:I276,{1,2,3,4})),"")</f>
        <v/>
      </c>
    </row>
    <row r="277" spans="1:10" ht="13" customHeight="1">
      <c r="A277" s="600" t="s">
        <v>370</v>
      </c>
      <c r="B277" s="516" t="s">
        <v>33</v>
      </c>
      <c r="C277" s="584" t="s">
        <v>17</v>
      </c>
      <c r="D277" s="588"/>
      <c r="E277" s="588">
        <v>178</v>
      </c>
      <c r="F277" s="588"/>
      <c r="G277" s="588"/>
      <c r="J277" s="12" t="str">
        <f>IFERROR(SUM(SMALL(D277:I277,{1,2,3,4})),"")</f>
        <v/>
      </c>
    </row>
    <row r="278" spans="1:10" ht="13" customHeight="1">
      <c r="A278" s="603" t="s">
        <v>320</v>
      </c>
      <c r="B278" s="496" t="s">
        <v>51</v>
      </c>
      <c r="C278" s="586" t="s">
        <v>26</v>
      </c>
      <c r="D278" s="590">
        <v>124</v>
      </c>
      <c r="E278" s="590">
        <v>179</v>
      </c>
      <c r="F278" s="590"/>
      <c r="G278" s="590"/>
      <c r="J278" s="12" t="str">
        <f>IFERROR(SUM(SMALL(D278:I278,{1,2,3,4})),"")</f>
        <v/>
      </c>
    </row>
    <row r="279" spans="1:10" ht="13" customHeight="1">
      <c r="A279" s="607" t="s">
        <v>298</v>
      </c>
      <c r="B279" s="156" t="s">
        <v>51</v>
      </c>
      <c r="C279" s="19" t="s">
        <v>13</v>
      </c>
      <c r="D279" s="390"/>
      <c r="E279" s="390">
        <v>181</v>
      </c>
      <c r="F279" s="390"/>
      <c r="G279" s="390"/>
      <c r="J279" s="12" t="str">
        <f>IFERROR(SUM(SMALL(D279:I279,{1,2,3,4})),"")</f>
        <v/>
      </c>
    </row>
    <row r="280" spans="1:10" ht="13" customHeight="1">
      <c r="A280" s="605" t="s">
        <v>270</v>
      </c>
      <c r="B280" s="39" t="s">
        <v>51</v>
      </c>
      <c r="C280" s="43" t="s">
        <v>22</v>
      </c>
      <c r="D280" s="5"/>
      <c r="E280" s="5">
        <v>183</v>
      </c>
      <c r="F280" s="5"/>
      <c r="G280" s="5"/>
      <c r="J280" s="12" t="str">
        <f>IFERROR(SUM(SMALL(D280:I280,{1,2,3,4})),"")</f>
        <v/>
      </c>
    </row>
    <row r="281" spans="1:10" ht="13" customHeight="1">
      <c r="A281" s="603" t="s">
        <v>326</v>
      </c>
      <c r="B281" s="496" t="s">
        <v>35</v>
      </c>
      <c r="C281" s="586" t="s">
        <v>26</v>
      </c>
      <c r="D281" s="590"/>
      <c r="E281" s="590">
        <v>187</v>
      </c>
      <c r="F281" s="590"/>
      <c r="G281" s="590"/>
      <c r="J281" s="12" t="str">
        <f>IFERROR(SUM(SMALL(D281:I281,{1,2,3,4})),"")</f>
        <v/>
      </c>
    </row>
    <row r="282" spans="1:10" ht="13" customHeight="1">
      <c r="A282" s="602" t="s">
        <v>57</v>
      </c>
      <c r="B282" s="582" t="s">
        <v>34</v>
      </c>
      <c r="C282" s="583" t="s">
        <v>27</v>
      </c>
      <c r="D282" s="582">
        <v>3</v>
      </c>
      <c r="E282" s="582"/>
      <c r="F282" s="582"/>
      <c r="G282" s="582"/>
      <c r="J282" s="12" t="str">
        <f>IFERROR(SUM(SMALL(D282:I282,{1,2,3,4})),"")</f>
        <v/>
      </c>
    </row>
    <row r="283" spans="1:10" ht="13" customHeight="1">
      <c r="A283" s="601" t="s">
        <v>101</v>
      </c>
      <c r="B283" s="19" t="s">
        <v>28</v>
      </c>
      <c r="C283" s="19" t="s">
        <v>23</v>
      </c>
      <c r="D283" s="19">
        <v>7</v>
      </c>
      <c r="J283" s="12" t="str">
        <f>IFERROR(SUM(SMALL(D283:I283,{1,2,3,4})),"")</f>
        <v/>
      </c>
    </row>
    <row r="284" spans="1:10" ht="13" customHeight="1">
      <c r="A284" s="602" t="s">
        <v>221</v>
      </c>
      <c r="B284" s="582" t="s">
        <v>35</v>
      </c>
      <c r="C284" s="583" t="s">
        <v>27</v>
      </c>
      <c r="D284" s="582">
        <v>15</v>
      </c>
      <c r="E284" s="582"/>
      <c r="F284" s="582"/>
      <c r="G284" s="582"/>
      <c r="J284" s="12" t="str">
        <f>IFERROR(SUM(SMALL(D284:I284,{1,2,3,4})),"")</f>
        <v/>
      </c>
    </row>
    <row r="285" spans="1:10" ht="13" customHeight="1">
      <c r="A285" s="606" t="s">
        <v>120</v>
      </c>
      <c r="B285" s="528" t="s">
        <v>34</v>
      </c>
      <c r="C285" s="587" t="s">
        <v>14</v>
      </c>
      <c r="D285" s="591">
        <v>17</v>
      </c>
      <c r="E285" s="591"/>
      <c r="F285" s="591"/>
      <c r="G285" s="591"/>
      <c r="J285" s="12" t="str">
        <f>IFERROR(SUM(SMALL(D285:I285,{1,2,3,4})),"")</f>
        <v/>
      </c>
    </row>
    <row r="286" spans="1:10" ht="13" customHeight="1">
      <c r="A286" s="582" t="s">
        <v>218</v>
      </c>
      <c r="B286" s="582" t="s">
        <v>28</v>
      </c>
      <c r="C286" s="583" t="s">
        <v>27</v>
      </c>
      <c r="D286" s="582">
        <v>20</v>
      </c>
      <c r="E286" s="582"/>
      <c r="F286" s="582"/>
      <c r="G286" s="582"/>
      <c r="J286" s="12" t="str">
        <f>IFERROR(SUM(SMALL(D286:I286,{1,2,3,4})),"")</f>
        <v/>
      </c>
    </row>
    <row r="287" spans="1:10" ht="13" customHeight="1">
      <c r="A287" s="485" t="s">
        <v>240</v>
      </c>
      <c r="B287" s="485" t="s">
        <v>28</v>
      </c>
      <c r="C287" s="585" t="s">
        <v>25</v>
      </c>
      <c r="D287" s="589">
        <v>25</v>
      </c>
      <c r="E287" s="589"/>
      <c r="F287" s="589"/>
      <c r="G287" s="589"/>
      <c r="J287" s="12" t="str">
        <f>IFERROR(SUM(SMALL(D287:I287,{1,2,3,4})),"")</f>
        <v/>
      </c>
    </row>
    <row r="288" spans="1:10" ht="13" customHeight="1">
      <c r="A288" s="39" t="s">
        <v>201</v>
      </c>
      <c r="B288" s="39" t="s">
        <v>28</v>
      </c>
      <c r="C288" s="43" t="s">
        <v>11</v>
      </c>
      <c r="D288" s="5">
        <v>26</v>
      </c>
      <c r="E288" s="5"/>
      <c r="F288" s="5"/>
      <c r="J288" s="12" t="str">
        <f>IFERROR(SUM(SMALL(D288:I288,{1,2,3,4})),"")</f>
        <v/>
      </c>
    </row>
    <row r="289" spans="1:10" ht="13" customHeight="1">
      <c r="A289" s="39" t="s">
        <v>153</v>
      </c>
      <c r="B289" s="39" t="s">
        <v>28</v>
      </c>
      <c r="C289" s="43" t="s">
        <v>21</v>
      </c>
      <c r="D289" s="5">
        <v>29</v>
      </c>
      <c r="E289" s="5"/>
      <c r="F289" s="5"/>
      <c r="J289" s="12" t="str">
        <f>IFERROR(SUM(SMALL(D289:I289,{1,2,3,4})),"")</f>
        <v/>
      </c>
    </row>
    <row r="290" spans="1:10" ht="13" customHeight="1">
      <c r="A290" s="582" t="s">
        <v>59</v>
      </c>
      <c r="B290" s="582" t="s">
        <v>28</v>
      </c>
      <c r="C290" s="583" t="s">
        <v>27</v>
      </c>
      <c r="D290" s="582">
        <v>31</v>
      </c>
      <c r="E290" s="582"/>
      <c r="F290" s="582"/>
      <c r="G290" s="582"/>
      <c r="J290" s="12" t="str">
        <f>IFERROR(SUM(SMALL(D290:I290,{1,2,3,4})),"")</f>
        <v/>
      </c>
    </row>
    <row r="291" spans="1:10" ht="13" customHeight="1">
      <c r="A291" s="39" t="s">
        <v>146</v>
      </c>
      <c r="B291" s="39" t="s">
        <v>35</v>
      </c>
      <c r="C291" s="43" t="s">
        <v>21</v>
      </c>
      <c r="D291" s="5">
        <v>34</v>
      </c>
      <c r="E291" s="5"/>
      <c r="F291" s="5"/>
      <c r="J291" s="12" t="str">
        <f>IFERROR(SUM(SMALL(D291:I291,{1,2,3,4})),"")</f>
        <v/>
      </c>
    </row>
    <row r="292" spans="1:10" ht="13" customHeight="1">
      <c r="A292" s="39" t="s">
        <v>145</v>
      </c>
      <c r="B292" s="39" t="s">
        <v>34</v>
      </c>
      <c r="C292" s="43" t="s">
        <v>21</v>
      </c>
      <c r="D292" s="5">
        <v>36</v>
      </c>
      <c r="E292" s="5"/>
      <c r="F292" s="5"/>
      <c r="J292" s="12" t="str">
        <f>IFERROR(SUM(SMALL(D292:I292,{1,2,3,4})),"")</f>
        <v/>
      </c>
    </row>
    <row r="293" spans="1:10" ht="13" customHeight="1">
      <c r="A293" s="19" t="s">
        <v>104</v>
      </c>
      <c r="B293" s="19" t="s">
        <v>34</v>
      </c>
      <c r="C293" s="19" t="s">
        <v>23</v>
      </c>
      <c r="D293" s="19">
        <v>37</v>
      </c>
      <c r="J293" s="12" t="str">
        <f>IFERROR(SUM(SMALL(D293:I293,{1,2,3,4})),"")</f>
        <v/>
      </c>
    </row>
    <row r="294" spans="1:10" ht="13" customHeight="1">
      <c r="A294" s="39" t="s">
        <v>202</v>
      </c>
      <c r="B294" s="39" t="s">
        <v>35</v>
      </c>
      <c r="C294" s="43" t="s">
        <v>11</v>
      </c>
      <c r="D294" s="5">
        <v>46</v>
      </c>
      <c r="E294" s="5"/>
      <c r="F294" s="5"/>
      <c r="J294" s="12" t="str">
        <f>IFERROR(SUM(SMALL(D294:I294,{1,2,3,4})),"")</f>
        <v/>
      </c>
    </row>
    <row r="295" spans="1:10" ht="13" customHeight="1">
      <c r="A295" s="19" t="s">
        <v>180</v>
      </c>
      <c r="B295" s="19" t="s">
        <v>28</v>
      </c>
      <c r="C295" s="19" t="s">
        <v>19</v>
      </c>
      <c r="D295" s="19">
        <v>48</v>
      </c>
      <c r="J295" s="12" t="str">
        <f>IFERROR(SUM(SMALL(D295:I295,{1,2,3,4})),"")</f>
        <v/>
      </c>
    </row>
    <row r="296" spans="1:10" ht="13" customHeight="1">
      <c r="A296" s="485" t="s">
        <v>242</v>
      </c>
      <c r="B296" s="485" t="s">
        <v>35</v>
      </c>
      <c r="C296" s="585" t="s">
        <v>25</v>
      </c>
      <c r="D296" s="589">
        <v>49</v>
      </c>
      <c r="E296" s="589"/>
      <c r="F296" s="589"/>
      <c r="G296" s="589"/>
      <c r="J296" s="12" t="str">
        <f>IFERROR(SUM(SMALL(D296:I296,{1,2,3,4})),"")</f>
        <v/>
      </c>
    </row>
    <row r="297" spans="1:10" ht="13" customHeight="1">
      <c r="A297" s="528" t="s">
        <v>122</v>
      </c>
      <c r="B297" s="528" t="s">
        <v>34</v>
      </c>
      <c r="C297" s="587" t="s">
        <v>14</v>
      </c>
      <c r="D297" s="591">
        <v>54</v>
      </c>
      <c r="E297" s="591"/>
      <c r="F297" s="591"/>
      <c r="G297" s="591"/>
      <c r="J297" s="12" t="str">
        <f>IFERROR(SUM(SMALL(D297:I297,{1,2,3,4})),"")</f>
        <v/>
      </c>
    </row>
    <row r="298" spans="1:10" ht="13" customHeight="1">
      <c r="A298" s="582" t="s">
        <v>36</v>
      </c>
      <c r="B298" s="582" t="s">
        <v>34</v>
      </c>
      <c r="C298" s="583" t="s">
        <v>27</v>
      </c>
      <c r="D298" s="582">
        <v>57</v>
      </c>
      <c r="E298" s="582"/>
      <c r="F298" s="582"/>
      <c r="G298" s="582"/>
      <c r="J298" s="12" t="str">
        <f>IFERROR(SUM(SMALL(D298:I298,{1,2,3,4})),"")</f>
        <v/>
      </c>
    </row>
    <row r="299" spans="1:10" ht="13" customHeight="1">
      <c r="A299" s="19" t="s">
        <v>183</v>
      </c>
      <c r="B299" s="19" t="s">
        <v>28</v>
      </c>
      <c r="C299" s="19" t="s">
        <v>19</v>
      </c>
      <c r="D299" s="19">
        <v>63</v>
      </c>
      <c r="J299" s="12" t="str">
        <f>IFERROR(SUM(SMALL(D299:I299,{1,2,3,4})),"")</f>
        <v/>
      </c>
    </row>
    <row r="300" spans="1:10" ht="13" customHeight="1">
      <c r="A300" s="19" t="s">
        <v>184</v>
      </c>
      <c r="B300" s="19" t="s">
        <v>35</v>
      </c>
      <c r="C300" s="19" t="s">
        <v>19</v>
      </c>
      <c r="D300" s="19">
        <v>67</v>
      </c>
      <c r="J300" s="12" t="str">
        <f>IFERROR(SUM(SMALL(D300:I300,{1,2,3,4})),"")</f>
        <v/>
      </c>
    </row>
    <row r="301" spans="1:10" ht="13" customHeight="1">
      <c r="A301" s="582" t="s">
        <v>214</v>
      </c>
      <c r="B301" s="582" t="s">
        <v>28</v>
      </c>
      <c r="C301" s="583" t="s">
        <v>27</v>
      </c>
      <c r="D301" s="582">
        <v>68</v>
      </c>
      <c r="E301" s="582"/>
      <c r="F301" s="582"/>
      <c r="G301" s="582"/>
      <c r="J301" s="12" t="str">
        <f>IFERROR(SUM(SMALL(D301:I301,{1,2,3,4})),"")</f>
        <v/>
      </c>
    </row>
    <row r="302" spans="1:10" ht="13" customHeight="1">
      <c r="A302" s="496" t="s">
        <v>44</v>
      </c>
      <c r="B302" s="496" t="s">
        <v>33</v>
      </c>
      <c r="C302" s="586" t="s">
        <v>26</v>
      </c>
      <c r="D302" s="590">
        <v>71</v>
      </c>
      <c r="E302" s="590"/>
      <c r="F302" s="590"/>
      <c r="G302" s="590"/>
      <c r="J302" s="12" t="str">
        <f>IFERROR(SUM(SMALL(D302:I302,{1,2,3,4})),"")</f>
        <v/>
      </c>
    </row>
    <row r="303" spans="1:10" ht="13" customHeight="1">
      <c r="A303" s="528" t="s">
        <v>123</v>
      </c>
      <c r="B303" s="528" t="s">
        <v>34</v>
      </c>
      <c r="C303" s="587" t="s">
        <v>14</v>
      </c>
      <c r="D303" s="591">
        <v>72</v>
      </c>
      <c r="E303" s="591"/>
      <c r="F303" s="591"/>
      <c r="G303" s="591"/>
      <c r="J303" s="12" t="str">
        <f>IFERROR(SUM(SMALL(D303:I303,{1,2,3,4})),"")</f>
        <v/>
      </c>
    </row>
    <row r="304" spans="1:10" ht="13" customHeight="1">
      <c r="A304" s="39" t="s">
        <v>143</v>
      </c>
      <c r="B304" s="39" t="s">
        <v>34</v>
      </c>
      <c r="C304" s="43" t="s">
        <v>21</v>
      </c>
      <c r="D304" s="5">
        <v>73</v>
      </c>
      <c r="E304" s="5"/>
      <c r="F304" s="5"/>
      <c r="J304" s="12" t="str">
        <f>IFERROR(SUM(SMALL(D304:I304,{1,2,3,4})),"")</f>
        <v/>
      </c>
    </row>
    <row r="305" spans="1:10" ht="13" customHeight="1">
      <c r="A305" s="528" t="s">
        <v>124</v>
      </c>
      <c r="B305" s="528" t="s">
        <v>33</v>
      </c>
      <c r="C305" s="587" t="s">
        <v>14</v>
      </c>
      <c r="D305" s="591">
        <v>75</v>
      </c>
      <c r="E305" s="591"/>
      <c r="F305" s="591"/>
      <c r="G305" s="591"/>
      <c r="J305" s="12" t="str">
        <f>IFERROR(SUM(SMALL(D305:I305,{1,2,3,4})),"")</f>
        <v/>
      </c>
    </row>
    <row r="306" spans="1:10" ht="13" customHeight="1">
      <c r="A306" s="496" t="s">
        <v>193</v>
      </c>
      <c r="B306" s="496" t="s">
        <v>34</v>
      </c>
      <c r="C306" s="586" t="s">
        <v>26</v>
      </c>
      <c r="D306" s="590">
        <v>76</v>
      </c>
      <c r="E306" s="590"/>
      <c r="F306" s="590"/>
      <c r="G306" s="590"/>
      <c r="J306" s="12" t="str">
        <f>IFERROR(SUM(SMALL(D306:I306,{1,2,3,4})),"")</f>
        <v/>
      </c>
    </row>
    <row r="307" spans="1:10" ht="13" customHeight="1">
      <c r="A307" s="39" t="s">
        <v>150</v>
      </c>
      <c r="B307" s="39" t="s">
        <v>34</v>
      </c>
      <c r="C307" s="43" t="s">
        <v>21</v>
      </c>
      <c r="D307" s="5">
        <v>77</v>
      </c>
      <c r="E307" s="5"/>
      <c r="F307" s="5"/>
      <c r="J307" s="12" t="str">
        <f>IFERROR(SUM(SMALL(D307:I307,{1,2,3,4})),"")</f>
        <v/>
      </c>
    </row>
    <row r="308" spans="1:10" ht="13" customHeight="1">
      <c r="A308" s="39" t="s">
        <v>203</v>
      </c>
      <c r="B308" s="39" t="s">
        <v>35</v>
      </c>
      <c r="C308" s="43" t="s">
        <v>11</v>
      </c>
      <c r="D308" s="5">
        <v>80</v>
      </c>
      <c r="E308" s="5"/>
      <c r="F308" s="5"/>
      <c r="J308" s="12" t="str">
        <f>IFERROR(SUM(SMALL(D308:I308,{1,2,3,4})),"")</f>
        <v/>
      </c>
    </row>
    <row r="309" spans="1:10" ht="13" customHeight="1">
      <c r="A309" s="528" t="s">
        <v>127</v>
      </c>
      <c r="B309" s="528" t="s">
        <v>28</v>
      </c>
      <c r="C309" s="587" t="s">
        <v>14</v>
      </c>
      <c r="D309" s="591">
        <v>89</v>
      </c>
      <c r="E309" s="591"/>
      <c r="F309" s="591"/>
      <c r="G309" s="591"/>
      <c r="J309" s="12" t="str">
        <f>IFERROR(SUM(SMALL(D309:I309,{1,2,3,4})),"")</f>
        <v/>
      </c>
    </row>
    <row r="310" spans="1:10" ht="13" customHeight="1">
      <c r="A310" s="39" t="s">
        <v>204</v>
      </c>
      <c r="B310" s="39" t="s">
        <v>34</v>
      </c>
      <c r="C310" s="43" t="s">
        <v>11</v>
      </c>
      <c r="D310" s="5">
        <v>90</v>
      </c>
      <c r="E310" s="5"/>
      <c r="F310" s="5"/>
      <c r="J310" s="12" t="str">
        <f>IFERROR(SUM(SMALL(D310:I310,{1,2,3,4})),"")</f>
        <v/>
      </c>
    </row>
    <row r="311" spans="1:10" ht="13" customHeight="1">
      <c r="A311" s="485" t="s">
        <v>246</v>
      </c>
      <c r="B311" s="485" t="s">
        <v>33</v>
      </c>
      <c r="C311" s="585" t="s">
        <v>25</v>
      </c>
      <c r="D311" s="589">
        <v>97</v>
      </c>
      <c r="E311" s="589"/>
      <c r="F311" s="589"/>
      <c r="G311" s="589"/>
      <c r="J311" s="12" t="str">
        <f>IFERROR(SUM(SMALL(D311:I311,{1,2,3,4})),"")</f>
        <v/>
      </c>
    </row>
    <row r="312" spans="1:10" ht="13" customHeight="1">
      <c r="A312" s="528" t="s">
        <v>129</v>
      </c>
      <c r="B312" s="528" t="s">
        <v>35</v>
      </c>
      <c r="C312" s="587" t="s">
        <v>14</v>
      </c>
      <c r="D312" s="591">
        <v>101</v>
      </c>
      <c r="E312" s="591"/>
      <c r="F312" s="591"/>
      <c r="G312" s="591"/>
      <c r="J312" s="12" t="str">
        <f>IFERROR(SUM(SMALL(D312:I312,{1,2,3,4})),"")</f>
        <v/>
      </c>
    </row>
    <row r="313" spans="1:10" ht="13" customHeight="1">
      <c r="A313" s="39" t="s">
        <v>87</v>
      </c>
      <c r="B313" s="39" t="s">
        <v>35</v>
      </c>
      <c r="C313" s="43" t="s">
        <v>20</v>
      </c>
      <c r="D313" s="5">
        <v>107</v>
      </c>
      <c r="E313" s="5"/>
      <c r="F313" s="5"/>
      <c r="G313" s="5"/>
      <c r="J313" s="12" t="str">
        <f>IFERROR(SUM(SMALL(D313:I313,{1,2,3,4})),"")</f>
        <v/>
      </c>
    </row>
    <row r="314" spans="1:10" ht="13" customHeight="1">
      <c r="A314" s="485" t="s">
        <v>247</v>
      </c>
      <c r="B314" s="485" t="s">
        <v>33</v>
      </c>
      <c r="C314" s="585" t="s">
        <v>25</v>
      </c>
      <c r="D314" s="589">
        <v>110</v>
      </c>
      <c r="E314" s="589"/>
      <c r="F314" s="589"/>
      <c r="G314" s="589"/>
      <c r="J314" s="12" t="str">
        <f>IFERROR(SUM(SMALL(D314:I314,{1,2,3,4})),"")</f>
        <v/>
      </c>
    </row>
    <row r="315" spans="1:10" ht="13" customHeight="1">
      <c r="A315" s="485" t="s">
        <v>248</v>
      </c>
      <c r="B315" s="485" t="s">
        <v>33</v>
      </c>
      <c r="C315" s="585" t="s">
        <v>25</v>
      </c>
      <c r="D315" s="589">
        <v>116</v>
      </c>
      <c r="E315" s="589"/>
      <c r="F315" s="589"/>
      <c r="G315" s="589"/>
      <c r="J315" s="12" t="str">
        <f>IFERROR(SUM(SMALL(D315:I315,{1,2,3,4})),"")</f>
        <v/>
      </c>
    </row>
    <row r="316" spans="1:10" ht="13" customHeight="1">
      <c r="A316" s="19" t="s">
        <v>98</v>
      </c>
      <c r="B316" s="19" t="s">
        <v>33</v>
      </c>
      <c r="C316" s="19" t="s">
        <v>19</v>
      </c>
      <c r="D316" s="19">
        <v>118</v>
      </c>
      <c r="J316" s="12" t="str">
        <f>IFERROR(SUM(SMALL(D316:I316,{1,2,3,4})),"")</f>
        <v/>
      </c>
    </row>
    <row r="317" spans="1:10" ht="13" customHeight="1">
      <c r="A317" s="496" t="s">
        <v>194</v>
      </c>
      <c r="B317" s="496" t="s">
        <v>28</v>
      </c>
      <c r="C317" s="586" t="s">
        <v>26</v>
      </c>
      <c r="D317" s="590">
        <v>119</v>
      </c>
      <c r="E317" s="590"/>
      <c r="F317" s="590"/>
      <c r="G317" s="590"/>
      <c r="J317" s="12" t="str">
        <f>IFERROR(SUM(SMALL(D317:I317,{1,2,3,4})),"")</f>
        <v/>
      </c>
    </row>
    <row r="318" spans="1:10" ht="13" customHeight="1">
      <c r="A318" s="39" t="s">
        <v>86</v>
      </c>
      <c r="B318" s="39" t="s">
        <v>34</v>
      </c>
      <c r="C318" s="43" t="s">
        <v>20</v>
      </c>
      <c r="D318" s="5">
        <v>120</v>
      </c>
      <c r="E318" s="5"/>
      <c r="F318" s="5"/>
      <c r="G318" s="5"/>
      <c r="J318" s="12" t="str">
        <f>IFERROR(SUM(SMALL(D318:I318,{1,2,3,4})),"")</f>
        <v/>
      </c>
    </row>
    <row r="319" spans="1:10" ht="13" customHeight="1">
      <c r="A319" s="496" t="s">
        <v>190</v>
      </c>
      <c r="B319" s="496" t="s">
        <v>28</v>
      </c>
      <c r="C319" s="586" t="s">
        <v>26</v>
      </c>
      <c r="D319" s="590">
        <v>123</v>
      </c>
      <c r="E319" s="590"/>
      <c r="F319" s="590"/>
      <c r="G319" s="590"/>
      <c r="J319" s="12" t="str">
        <f>IFERROR(SUM(SMALL(D319:I319,{1,2,3,4})),"")</f>
        <v/>
      </c>
    </row>
    <row r="320" spans="1:10" ht="13" customHeight="1">
      <c r="A320" s="5" t="s">
        <v>112</v>
      </c>
      <c r="B320" s="39" t="s">
        <v>33</v>
      </c>
      <c r="C320" s="43" t="s">
        <v>20</v>
      </c>
      <c r="D320" s="5">
        <v>127</v>
      </c>
      <c r="E320" s="5"/>
      <c r="F320" s="5"/>
      <c r="G320" s="5"/>
      <c r="J320" s="12" t="str">
        <f>IFERROR(SUM(SMALL(D320:I320,{1,2,3,4})),"")</f>
        <v/>
      </c>
    </row>
    <row r="321" spans="1:10" ht="13" customHeight="1">
      <c r="A321" s="39" t="s">
        <v>69</v>
      </c>
      <c r="B321" s="39" t="s">
        <v>35</v>
      </c>
      <c r="C321" s="43" t="s">
        <v>21</v>
      </c>
      <c r="D321" s="5">
        <v>128</v>
      </c>
      <c r="E321" s="5"/>
      <c r="F321" s="5"/>
      <c r="J321" s="12" t="str">
        <f>IFERROR(SUM(SMALL(D321:I321,{1,2,3,4})),"")</f>
        <v/>
      </c>
    </row>
  </sheetData>
  <autoFilter ref="A1:XEZ321" xr:uid="{00000000-0001-0000-0200-000000000000}"/>
  <sortState xmlns:xlrd2="http://schemas.microsoft.com/office/spreadsheetml/2017/richdata2" ref="A2:XEZ322">
    <sortCondition ref="G2:G322"/>
    <sortCondition ref="F2:F322"/>
    <sortCondition ref="E2:E322"/>
    <sortCondition ref="D2:D322"/>
  </sortState>
  <dataValidations count="10">
    <dataValidation type="list" allowBlank="1" showInputMessage="1" showErrorMessage="1" sqref="B25:B65 B73:B1048576 B4:B6 B8:B23 B2" xr:uid="{70B2B9E0-5DB1-4497-81D7-2D4D40FDDCE7}">
      <formula1>"S, V40, V50, V60, V70, V80, V90"</formula1>
    </dataValidation>
    <dataValidation type="custom" allowBlank="1" showInputMessage="1" showErrorMessage="1" sqref="B1" xr:uid="{950E15B6-7D43-454F-8CBC-D21CD782E1D6}">
      <formula1>"S, V40, V50, V60, V70, V80, V90"</formula1>
    </dataValidation>
    <dataValidation type="list" allowBlank="1" showInputMessage="1" showErrorMessage="1" sqref="C111:C130 C143:C174 C191:C227 C25:C29 C19 C234:C285 C306:C1048576 C2 C13:C15 C4:C6" xr:uid="{F6166432-0EAA-4C2F-839A-C9D72FADB848}">
      <formula1>#REF!</formula1>
    </dataValidation>
    <dataValidation type="list" allowBlank="1" showInputMessage="1" showErrorMessage="1" sqref="C16:C18 C73:C98 C175:C190 C51:C65 C10:C12 C20:C23" xr:uid="{827DA885-106B-4A18-9D2A-B371929AAA77}">
      <formula1>$XFD$2:$XFD$2</formula1>
    </dataValidation>
    <dataValidation type="list" allowBlank="1" showInputMessage="1" showErrorMessage="1" sqref="C30:C38 C8:C9" xr:uid="{50BB6B6F-7006-4EA6-B693-36077EFE043B}">
      <formula1>$XEW$2:$XEW$2</formula1>
    </dataValidation>
    <dataValidation type="list" allowBlank="1" showInputMessage="1" showErrorMessage="1" sqref="C43:C50 C138:C139 C99:C110" xr:uid="{DB83AD27-9F37-4C75-ACAE-2365005836E7}">
      <formula1>$XEW$2:$XFD$2</formula1>
    </dataValidation>
    <dataValidation type="list" allowBlank="1" showInputMessage="1" showErrorMessage="1" sqref="C131:C137" xr:uid="{3849CD2B-B003-41D0-BC14-A4BF53584641}">
      <formula1>$XEU$2:$XFD$2</formula1>
    </dataValidation>
    <dataValidation type="list" allowBlank="1" showInputMessage="1" showErrorMessage="1" sqref="C140:C142" xr:uid="{CA668F32-4C3B-4004-83E9-78BFDCE8350E}">
      <formula1>$XEY$2:$XFD$2</formula1>
    </dataValidation>
    <dataValidation type="list" allowBlank="1" showInputMessage="1" showErrorMessage="1" sqref="C24" xr:uid="{1B961D12-6C1A-4A09-9920-6678E257398F}">
      <formula1>$XFC$2:$XFD$2</formula1>
    </dataValidation>
    <dataValidation type="list" allowBlank="1" showInputMessage="1" showErrorMessage="1" sqref="C286:C305" xr:uid="{A2C56BDD-665D-4736-B871-D2015D66A03E}">
      <formula1>$XEW$2:$XFD$3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B8E6DD-BA4B-402B-A9D9-0F33311E0257}">
          <x14:formula1>
            <xm:f>'Data validation'!$A$2:$A$19</xm:f>
          </x14:formula1>
          <xm:sqref>C228:C233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2D4D1-BB5F-4764-8DE6-136A62349703}">
  <dimension ref="A1:XEU1123"/>
  <sheetViews>
    <sheetView workbookViewId="0">
      <selection activeCell="I5" sqref="I5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4.08203125" style="10" hidden="1" customWidth="1"/>
    <col min="11" max="11" width="4.33203125" style="10" customWidth="1"/>
    <col min="12" max="17" width="4.5" style="182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75</v>
      </c>
      <c r="K1" s="61"/>
      <c r="L1" s="176" t="s">
        <v>8</v>
      </c>
      <c r="M1" s="177" t="s">
        <v>7</v>
      </c>
      <c r="N1" s="178" t="s">
        <v>6</v>
      </c>
      <c r="O1" s="179" t="s">
        <v>5</v>
      </c>
      <c r="P1" s="180" t="s">
        <v>4</v>
      </c>
      <c r="Q1" s="181" t="s">
        <v>3</v>
      </c>
      <c r="R1" s="15" t="s">
        <v>29</v>
      </c>
      <c r="XEU1" s="11"/>
    </row>
    <row r="2" spans="1:18 16375:16375" ht="13" customHeight="1">
      <c r="A2" s="39" t="s">
        <v>388</v>
      </c>
      <c r="B2" s="39" t="s">
        <v>34</v>
      </c>
      <c r="C2" s="43" t="s">
        <v>19</v>
      </c>
      <c r="D2" s="5"/>
      <c r="E2" s="5">
        <v>6</v>
      </c>
      <c r="F2" s="5"/>
      <c r="G2" s="14">
        <v>6</v>
      </c>
      <c r="H2" s="14"/>
      <c r="I2" s="14"/>
      <c r="J2" s="60">
        <f t="shared" ref="J2:J33" si="0">COUNT(D2:I2)</f>
        <v>2</v>
      </c>
      <c r="K2" s="60"/>
      <c r="L2" s="182" t="str">
        <f t="shared" ref="L2:L33" si="1">IFERROR(_xlfn.RANK.EQ(D2,D:D,1),"")</f>
        <v/>
      </c>
      <c r="M2" s="182">
        <f t="shared" ref="M2:M33" si="2">IFERROR(_xlfn.RANK.EQ(E2,E:E,1),"")</f>
        <v>1</v>
      </c>
      <c r="N2" s="182" t="str">
        <f t="shared" ref="N2:N33" si="3">IFERROR(_xlfn.RANK.EQ(F2,F:F,1),"")</f>
        <v/>
      </c>
      <c r="O2" s="182">
        <f t="shared" ref="O2:O33" si="4">IFERROR(_xlfn.RANK.EQ(G2,G:G,1),"")</f>
        <v>1</v>
      </c>
      <c r="P2" s="182" t="str">
        <f t="shared" ref="P2:P33" si="5">IFERROR(_xlfn.RANK.EQ(H2,H:H,1),"")</f>
        <v/>
      </c>
      <c r="Q2" s="182" t="str">
        <f t="shared" ref="Q2:Q33" si="6">IFERROR(_xlfn.RANK.EQ(I2,I:I,1),"")</f>
        <v/>
      </c>
      <c r="R2" s="5" t="str">
        <f>IF(J2&gt;3,SUM(SMALL(L2:Q2,{1,2,3,4})),"")</f>
        <v/>
      </c>
    </row>
    <row r="3" spans="1:18 16375:16375" ht="13" customHeight="1">
      <c r="A3" s="19" t="s">
        <v>102</v>
      </c>
      <c r="B3" s="19" t="s">
        <v>34</v>
      </c>
      <c r="C3" s="19" t="s">
        <v>23</v>
      </c>
      <c r="D3" s="19">
        <v>8</v>
      </c>
      <c r="F3" s="71"/>
      <c r="G3" s="14">
        <v>8</v>
      </c>
      <c r="H3" s="14"/>
      <c r="I3" s="14"/>
      <c r="J3" s="60">
        <f t="shared" si="0"/>
        <v>2</v>
      </c>
      <c r="K3" s="60"/>
      <c r="L3" s="182">
        <f t="shared" si="1"/>
        <v>2</v>
      </c>
      <c r="M3" s="182" t="str">
        <f t="shared" si="2"/>
        <v/>
      </c>
      <c r="N3" s="182" t="str">
        <f t="shared" si="3"/>
        <v/>
      </c>
      <c r="O3" s="182">
        <f t="shared" si="4"/>
        <v>2</v>
      </c>
      <c r="P3" s="182" t="str">
        <f t="shared" si="5"/>
        <v/>
      </c>
      <c r="Q3" s="182" t="str">
        <f t="shared" si="6"/>
        <v/>
      </c>
      <c r="R3" s="5" t="str">
        <f>IF(J3&gt;3,SUM(SMALL(L3:Q3,{1,2,3,4})),"")</f>
        <v/>
      </c>
    </row>
    <row r="4" spans="1:18 16375:16375" ht="13" customHeight="1">
      <c r="A4" s="401" t="s">
        <v>372</v>
      </c>
      <c r="B4" s="401" t="s">
        <v>34</v>
      </c>
      <c r="C4" s="465" t="s">
        <v>24</v>
      </c>
      <c r="D4" s="483"/>
      <c r="E4" s="470">
        <v>18</v>
      </c>
      <c r="F4" s="168">
        <v>16</v>
      </c>
      <c r="G4" s="14">
        <v>15</v>
      </c>
      <c r="H4" s="14"/>
      <c r="I4" s="14"/>
      <c r="J4" s="60">
        <f t="shared" si="0"/>
        <v>3</v>
      </c>
      <c r="K4" s="60"/>
      <c r="L4" s="182" t="str">
        <f t="shared" si="1"/>
        <v/>
      </c>
      <c r="M4" s="182">
        <f t="shared" si="2"/>
        <v>4</v>
      </c>
      <c r="N4" s="182">
        <f t="shared" si="3"/>
        <v>3</v>
      </c>
      <c r="O4" s="182">
        <f t="shared" si="4"/>
        <v>3</v>
      </c>
      <c r="P4" s="182" t="str">
        <f t="shared" si="5"/>
        <v/>
      </c>
      <c r="Q4" s="182" t="str">
        <f t="shared" si="6"/>
        <v/>
      </c>
      <c r="R4" s="5" t="str">
        <f>IF(J4&gt;3,SUM(SMALL(L4:Q4,{1,2,3,4})),"")</f>
        <v/>
      </c>
    </row>
    <row r="5" spans="1:18 16375:16375" ht="13" customHeight="1">
      <c r="A5" s="39" t="s">
        <v>135</v>
      </c>
      <c r="B5" s="39" t="s">
        <v>34</v>
      </c>
      <c r="C5" s="43" t="s">
        <v>17</v>
      </c>
      <c r="D5" s="5">
        <v>12</v>
      </c>
      <c r="E5" s="27">
        <v>23</v>
      </c>
      <c r="F5" s="19">
        <v>13</v>
      </c>
      <c r="G5" s="45">
        <v>16</v>
      </c>
      <c r="H5" s="14"/>
      <c r="I5" s="14"/>
      <c r="J5" s="60">
        <f t="shared" si="0"/>
        <v>4</v>
      </c>
      <c r="K5" s="60"/>
      <c r="L5" s="182">
        <f t="shared" si="1"/>
        <v>4</v>
      </c>
      <c r="M5" s="182">
        <f t="shared" si="2"/>
        <v>6</v>
      </c>
      <c r="N5" s="182">
        <f t="shared" si="3"/>
        <v>1</v>
      </c>
      <c r="O5" s="182">
        <f t="shared" si="4"/>
        <v>4</v>
      </c>
      <c r="P5" s="182" t="str">
        <f t="shared" si="5"/>
        <v/>
      </c>
      <c r="Q5" s="182" t="str">
        <f t="shared" si="6"/>
        <v/>
      </c>
      <c r="R5" s="5">
        <f>IF(J5&gt;3,SUM(SMALL(L5:Q5,{1,2,3,4})),"")</f>
        <v>15</v>
      </c>
    </row>
    <row r="6" spans="1:18 16375:16375" ht="13" customHeight="1">
      <c r="A6" s="401" t="s">
        <v>93</v>
      </c>
      <c r="B6" s="401" t="s">
        <v>34</v>
      </c>
      <c r="C6" s="465" t="s">
        <v>52</v>
      </c>
      <c r="D6" s="483">
        <v>13</v>
      </c>
      <c r="E6" s="470"/>
      <c r="F6" s="168">
        <v>14</v>
      </c>
      <c r="G6" s="14">
        <v>17</v>
      </c>
      <c r="H6" s="14"/>
      <c r="I6" s="14"/>
      <c r="J6" s="60">
        <f t="shared" si="0"/>
        <v>3</v>
      </c>
      <c r="K6" s="60"/>
      <c r="L6" s="182">
        <f t="shared" si="1"/>
        <v>5</v>
      </c>
      <c r="M6" s="182" t="str">
        <f t="shared" si="2"/>
        <v/>
      </c>
      <c r="N6" s="182">
        <f t="shared" si="3"/>
        <v>2</v>
      </c>
      <c r="O6" s="182">
        <f t="shared" si="4"/>
        <v>5</v>
      </c>
      <c r="P6" s="182" t="str">
        <f t="shared" si="5"/>
        <v/>
      </c>
      <c r="Q6" s="182" t="str">
        <f t="shared" si="6"/>
        <v/>
      </c>
      <c r="R6" s="5" t="str">
        <f>IF(J6&gt;3,SUM(SMALL(L6:Q6,{1,2,3,4})),"")</f>
        <v/>
      </c>
    </row>
    <row r="7" spans="1:18 16375:16375" ht="13" customHeight="1">
      <c r="A7" s="39" t="s">
        <v>505</v>
      </c>
      <c r="B7" s="39" t="s">
        <v>34</v>
      </c>
      <c r="C7" s="43" t="s">
        <v>52</v>
      </c>
      <c r="D7" s="5"/>
      <c r="E7" s="5"/>
      <c r="F7" s="5">
        <v>24</v>
      </c>
      <c r="G7" s="221">
        <v>18</v>
      </c>
      <c r="H7" s="14"/>
      <c r="I7" s="14"/>
      <c r="J7" s="60">
        <f t="shared" si="0"/>
        <v>2</v>
      </c>
      <c r="K7" s="60"/>
      <c r="L7" s="182" t="str">
        <f t="shared" si="1"/>
        <v/>
      </c>
      <c r="M7" s="182" t="str">
        <f t="shared" si="2"/>
        <v/>
      </c>
      <c r="N7" s="182">
        <f t="shared" si="3"/>
        <v>7</v>
      </c>
      <c r="O7" s="182">
        <f t="shared" si="4"/>
        <v>6</v>
      </c>
      <c r="P7" s="182" t="str">
        <f t="shared" si="5"/>
        <v/>
      </c>
      <c r="Q7" s="182" t="str">
        <f t="shared" si="6"/>
        <v/>
      </c>
      <c r="R7" s="5" t="str">
        <f>IF(J7&gt;3,SUM(SMALL(L7:Q7,{1,2,3,4})),"")</f>
        <v/>
      </c>
    </row>
    <row r="8" spans="1:18 16375:16375" ht="13" customHeight="1">
      <c r="A8" s="19" t="s">
        <v>539</v>
      </c>
      <c r="B8" s="19" t="s">
        <v>34</v>
      </c>
      <c r="C8" s="19" t="s">
        <v>25</v>
      </c>
      <c r="F8" s="71"/>
      <c r="G8" s="14">
        <v>21</v>
      </c>
      <c r="H8" s="14"/>
      <c r="I8" s="14"/>
      <c r="J8" s="60">
        <f t="shared" si="0"/>
        <v>1</v>
      </c>
      <c r="K8" s="60"/>
      <c r="L8" s="182" t="str">
        <f t="shared" si="1"/>
        <v/>
      </c>
      <c r="M8" s="182" t="str">
        <f t="shared" si="2"/>
        <v/>
      </c>
      <c r="N8" s="182" t="str">
        <f t="shared" si="3"/>
        <v/>
      </c>
      <c r="O8" s="182">
        <f t="shared" si="4"/>
        <v>7</v>
      </c>
      <c r="P8" s="182" t="str">
        <f t="shared" si="5"/>
        <v/>
      </c>
      <c r="Q8" s="182" t="str">
        <f t="shared" si="6"/>
        <v/>
      </c>
      <c r="R8" s="5" t="str">
        <f>IF(J8&gt;3,SUM(SMALL(L8:Q8,{1,2,3,4})),"")</f>
        <v/>
      </c>
    </row>
    <row r="9" spans="1:18 16375:16375" ht="13" customHeight="1">
      <c r="A9" s="407" t="s">
        <v>109</v>
      </c>
      <c r="B9" s="407" t="s">
        <v>34</v>
      </c>
      <c r="C9" s="463" t="s">
        <v>20</v>
      </c>
      <c r="D9" s="468">
        <v>21</v>
      </c>
      <c r="E9" s="468"/>
      <c r="F9" s="468">
        <v>18</v>
      </c>
      <c r="G9" s="14">
        <v>24</v>
      </c>
      <c r="H9" s="14"/>
      <c r="I9" s="14"/>
      <c r="J9" s="60">
        <f t="shared" si="0"/>
        <v>3</v>
      </c>
      <c r="K9" s="60"/>
      <c r="L9" s="182">
        <f t="shared" si="1"/>
        <v>8</v>
      </c>
      <c r="M9" s="182" t="str">
        <f t="shared" si="2"/>
        <v/>
      </c>
      <c r="N9" s="182">
        <f t="shared" si="3"/>
        <v>4</v>
      </c>
      <c r="O9" s="182">
        <f t="shared" si="4"/>
        <v>8</v>
      </c>
      <c r="P9" s="182" t="str">
        <f t="shared" si="5"/>
        <v/>
      </c>
      <c r="Q9" s="182" t="str">
        <f t="shared" si="6"/>
        <v/>
      </c>
      <c r="R9" s="5" t="str">
        <f>IF(J9&gt;3,SUM(SMALL(L9:Q9,{1,2,3,4})),"")</f>
        <v/>
      </c>
    </row>
    <row r="10" spans="1:18 16375:16375" ht="13" customHeight="1">
      <c r="A10" s="19" t="s">
        <v>376</v>
      </c>
      <c r="B10" s="19" t="s">
        <v>34</v>
      </c>
      <c r="C10" s="19" t="s">
        <v>24</v>
      </c>
      <c r="E10" s="19">
        <v>35</v>
      </c>
      <c r="F10" s="71">
        <v>19</v>
      </c>
      <c r="G10" s="14">
        <v>26</v>
      </c>
      <c r="H10" s="14"/>
      <c r="I10" s="14"/>
      <c r="J10" s="60">
        <f t="shared" si="0"/>
        <v>3</v>
      </c>
      <c r="K10" s="60"/>
      <c r="L10" s="182" t="str">
        <f t="shared" si="1"/>
        <v/>
      </c>
      <c r="M10" s="182">
        <f t="shared" si="2"/>
        <v>11</v>
      </c>
      <c r="N10" s="182">
        <f t="shared" si="3"/>
        <v>5</v>
      </c>
      <c r="O10" s="182">
        <f t="shared" si="4"/>
        <v>9</v>
      </c>
      <c r="P10" s="182" t="str">
        <f t="shared" si="5"/>
        <v/>
      </c>
      <c r="Q10" s="182" t="str">
        <f t="shared" si="6"/>
        <v/>
      </c>
      <c r="R10" s="5" t="str">
        <f>IF(J10&gt;3,SUM(SMALL(L10:Q10,{1,2,3,4})),"")</f>
        <v/>
      </c>
    </row>
    <row r="11" spans="1:18 16375:16375" ht="13" customHeight="1">
      <c r="A11" s="92" t="s">
        <v>510</v>
      </c>
      <c r="B11" s="92" t="s">
        <v>34</v>
      </c>
      <c r="C11" s="167" t="s">
        <v>52</v>
      </c>
      <c r="D11" s="168"/>
      <c r="E11" s="483"/>
      <c r="F11" s="168">
        <v>28</v>
      </c>
      <c r="G11" s="14">
        <v>28</v>
      </c>
      <c r="H11" s="14"/>
      <c r="I11" s="14"/>
      <c r="J11" s="60">
        <f t="shared" si="0"/>
        <v>2</v>
      </c>
      <c r="K11" s="60"/>
      <c r="L11" s="182" t="str">
        <f t="shared" si="1"/>
        <v/>
      </c>
      <c r="M11" s="182" t="str">
        <f t="shared" si="2"/>
        <v/>
      </c>
      <c r="N11" s="182">
        <f t="shared" si="3"/>
        <v>9</v>
      </c>
      <c r="O11" s="182">
        <f t="shared" si="4"/>
        <v>10</v>
      </c>
      <c r="P11" s="182" t="str">
        <f t="shared" si="5"/>
        <v/>
      </c>
      <c r="Q11" s="182" t="str">
        <f t="shared" si="6"/>
        <v/>
      </c>
      <c r="R11" s="5" t="str">
        <f>IF(J11&gt;3,SUM(SMALL(L11:Q11,{1,2,3,4})),"")</f>
        <v/>
      </c>
    </row>
    <row r="12" spans="1:18 16375:16375" ht="13" customHeight="1">
      <c r="A12" s="39" t="s">
        <v>81</v>
      </c>
      <c r="B12" s="39" t="s">
        <v>34</v>
      </c>
      <c r="C12" s="43" t="s">
        <v>19</v>
      </c>
      <c r="D12" s="5">
        <v>45</v>
      </c>
      <c r="E12" s="5">
        <v>47</v>
      </c>
      <c r="F12" s="5"/>
      <c r="G12" s="14">
        <v>31</v>
      </c>
      <c r="H12" s="14"/>
      <c r="I12" s="14"/>
      <c r="J12" s="60">
        <f t="shared" si="0"/>
        <v>3</v>
      </c>
      <c r="K12" s="60"/>
      <c r="L12" s="182">
        <f t="shared" si="1"/>
        <v>16</v>
      </c>
      <c r="M12" s="182">
        <f t="shared" si="2"/>
        <v>13</v>
      </c>
      <c r="N12" s="182" t="str">
        <f t="shared" si="3"/>
        <v/>
      </c>
      <c r="O12" s="182">
        <f t="shared" si="4"/>
        <v>11</v>
      </c>
      <c r="P12" s="182" t="str">
        <f t="shared" si="5"/>
        <v/>
      </c>
      <c r="Q12" s="182" t="str">
        <f t="shared" si="6"/>
        <v/>
      </c>
      <c r="R12" s="5" t="str">
        <f>IF(J12&gt;3,SUM(SMALL(L12:Q12,{1,2,3,4})),"")</f>
        <v/>
      </c>
    </row>
    <row r="13" spans="1:18 16375:16375" ht="13" customHeight="1">
      <c r="A13" s="407" t="s">
        <v>178</v>
      </c>
      <c r="B13" s="407" t="s">
        <v>34</v>
      </c>
      <c r="C13" s="463" t="s">
        <v>19</v>
      </c>
      <c r="D13" s="468"/>
      <c r="E13" s="468">
        <v>79</v>
      </c>
      <c r="F13" s="468"/>
      <c r="G13" s="14">
        <v>33</v>
      </c>
      <c r="H13" s="14"/>
      <c r="I13" s="14"/>
      <c r="J13" s="60">
        <f t="shared" si="0"/>
        <v>2</v>
      </c>
      <c r="K13" s="60"/>
      <c r="L13" s="182" t="str">
        <f t="shared" si="1"/>
        <v/>
      </c>
      <c r="M13" s="182">
        <f t="shared" si="2"/>
        <v>24</v>
      </c>
      <c r="N13" s="182" t="str">
        <f t="shared" si="3"/>
        <v/>
      </c>
      <c r="O13" s="182">
        <f t="shared" si="4"/>
        <v>12</v>
      </c>
      <c r="P13" s="182" t="str">
        <f t="shared" si="5"/>
        <v/>
      </c>
      <c r="Q13" s="182" t="str">
        <f t="shared" si="6"/>
        <v/>
      </c>
      <c r="R13" s="5" t="str">
        <f>IF(J13&gt;3,SUM(SMALL(L13:Q13,{1,2,3,4})),"")</f>
        <v/>
      </c>
    </row>
    <row r="14" spans="1:18 16375:16375" ht="13" customHeight="1">
      <c r="A14" s="19" t="s">
        <v>519</v>
      </c>
      <c r="B14" s="19" t="s">
        <v>34</v>
      </c>
      <c r="C14" s="19" t="s">
        <v>24</v>
      </c>
      <c r="F14" s="71">
        <v>32</v>
      </c>
      <c r="G14" s="14">
        <v>34</v>
      </c>
      <c r="H14" s="14"/>
      <c r="I14" s="14"/>
      <c r="J14" s="60">
        <f t="shared" si="0"/>
        <v>2</v>
      </c>
      <c r="K14" s="60"/>
      <c r="L14" s="182" t="str">
        <f t="shared" si="1"/>
        <v/>
      </c>
      <c r="M14" s="182" t="str">
        <f t="shared" si="2"/>
        <v/>
      </c>
      <c r="N14" s="182">
        <f t="shared" si="3"/>
        <v>10</v>
      </c>
      <c r="O14" s="182">
        <f t="shared" si="4"/>
        <v>13</v>
      </c>
      <c r="P14" s="182" t="str">
        <f t="shared" si="5"/>
        <v/>
      </c>
      <c r="Q14" s="182" t="str">
        <f t="shared" si="6"/>
        <v/>
      </c>
      <c r="R14" s="5" t="str">
        <f>IF(J14&gt;3,SUM(SMALL(L14:Q14,{1,2,3,4})),"")</f>
        <v/>
      </c>
    </row>
    <row r="15" spans="1:18 16375:16375" ht="13" customHeight="1">
      <c r="A15" s="39" t="s">
        <v>241</v>
      </c>
      <c r="B15" s="39" t="s">
        <v>34</v>
      </c>
      <c r="C15" s="43" t="s">
        <v>25</v>
      </c>
      <c r="D15" s="5">
        <v>38</v>
      </c>
      <c r="E15" s="5"/>
      <c r="F15" s="5"/>
      <c r="G15" s="14">
        <v>36</v>
      </c>
      <c r="H15" s="14"/>
      <c r="I15" s="14"/>
      <c r="J15" s="60">
        <f t="shared" si="0"/>
        <v>2</v>
      </c>
      <c r="K15" s="60"/>
      <c r="L15" s="182">
        <f t="shared" si="1"/>
        <v>13</v>
      </c>
      <c r="M15" s="182" t="str">
        <f t="shared" si="2"/>
        <v/>
      </c>
      <c r="N15" s="182" t="str">
        <f t="shared" si="3"/>
        <v/>
      </c>
      <c r="O15" s="182">
        <f t="shared" si="4"/>
        <v>14</v>
      </c>
      <c r="P15" s="182" t="str">
        <f t="shared" si="5"/>
        <v/>
      </c>
      <c r="Q15" s="182" t="str">
        <f t="shared" si="6"/>
        <v/>
      </c>
      <c r="R15" s="5" t="str">
        <f>IF(J15&gt;3,SUM(SMALL(L15:Q15,{1,2,3,4})),"")</f>
        <v/>
      </c>
    </row>
    <row r="16" spans="1:18 16375:16375" ht="13" customHeight="1">
      <c r="A16" s="222" t="s">
        <v>396</v>
      </c>
      <c r="B16" s="223" t="s">
        <v>34</v>
      </c>
      <c r="C16" s="328" t="s">
        <v>19</v>
      </c>
      <c r="D16" s="14"/>
      <c r="E16" s="14">
        <v>70</v>
      </c>
      <c r="F16" s="5"/>
      <c r="G16" s="14">
        <v>38</v>
      </c>
      <c r="H16" s="14"/>
      <c r="I16" s="14"/>
      <c r="J16" s="60">
        <f t="shared" si="0"/>
        <v>2</v>
      </c>
      <c r="L16" s="182" t="str">
        <f t="shared" si="1"/>
        <v/>
      </c>
      <c r="M16" s="182">
        <f t="shared" si="2"/>
        <v>21</v>
      </c>
      <c r="N16" s="182" t="str">
        <f t="shared" si="3"/>
        <v/>
      </c>
      <c r="O16" s="182">
        <f t="shared" si="4"/>
        <v>15</v>
      </c>
      <c r="P16" s="182" t="str">
        <f t="shared" si="5"/>
        <v/>
      </c>
      <c r="Q16" s="182" t="str">
        <f t="shared" si="6"/>
        <v/>
      </c>
      <c r="R16" s="5" t="str">
        <f>IF(J16&gt;3,SUM(SMALL(L16:Q16,{1,2,3,4})),"")</f>
        <v/>
      </c>
    </row>
    <row r="17" spans="1:18" ht="13" customHeight="1">
      <c r="A17" s="39" t="s">
        <v>565</v>
      </c>
      <c r="B17" s="39" t="s">
        <v>34</v>
      </c>
      <c r="C17" s="43" t="s">
        <v>14</v>
      </c>
      <c r="D17" s="5"/>
      <c r="E17" s="5"/>
      <c r="F17" s="5"/>
      <c r="G17" s="221">
        <v>38</v>
      </c>
      <c r="H17" s="14"/>
      <c r="I17" s="14"/>
      <c r="J17" s="60">
        <f t="shared" si="0"/>
        <v>1</v>
      </c>
      <c r="K17" s="60"/>
      <c r="L17" s="182" t="str">
        <f t="shared" si="1"/>
        <v/>
      </c>
      <c r="M17" s="182" t="str">
        <f t="shared" si="2"/>
        <v/>
      </c>
      <c r="N17" s="182" t="str">
        <f t="shared" si="3"/>
        <v/>
      </c>
      <c r="O17" s="182">
        <f t="shared" si="4"/>
        <v>15</v>
      </c>
      <c r="P17" s="182" t="str">
        <f t="shared" si="5"/>
        <v/>
      </c>
      <c r="Q17" s="182" t="str">
        <f t="shared" si="6"/>
        <v/>
      </c>
      <c r="R17" s="5" t="str">
        <f>IF(J17&gt;3,SUM(SMALL(L17:Q17,{1,2,3,4})),"")</f>
        <v/>
      </c>
    </row>
    <row r="18" spans="1:18" ht="13" customHeight="1">
      <c r="A18" s="39" t="s">
        <v>580</v>
      </c>
      <c r="B18" s="39" t="s">
        <v>34</v>
      </c>
      <c r="C18" s="43" t="s">
        <v>16</v>
      </c>
      <c r="D18" s="5"/>
      <c r="E18" s="5"/>
      <c r="F18" s="5"/>
      <c r="G18" s="171">
        <v>42</v>
      </c>
      <c r="H18" s="14"/>
      <c r="I18" s="14"/>
      <c r="J18" s="60">
        <f t="shared" si="0"/>
        <v>1</v>
      </c>
      <c r="K18" s="60"/>
      <c r="L18" s="182" t="str">
        <f t="shared" si="1"/>
        <v/>
      </c>
      <c r="M18" s="182" t="str">
        <f t="shared" si="2"/>
        <v/>
      </c>
      <c r="N18" s="182" t="str">
        <f t="shared" si="3"/>
        <v/>
      </c>
      <c r="O18" s="182">
        <f t="shared" si="4"/>
        <v>17</v>
      </c>
      <c r="P18" s="182" t="str">
        <f t="shared" si="5"/>
        <v/>
      </c>
      <c r="Q18" s="182" t="str">
        <f t="shared" si="6"/>
        <v/>
      </c>
      <c r="R18" s="5" t="str">
        <f>IF(J18&gt;3,SUM(SMALL(L18:Q18,{1,2,3,4})),"")</f>
        <v/>
      </c>
    </row>
    <row r="19" spans="1:18" ht="13" customHeight="1">
      <c r="A19" s="92" t="s">
        <v>397</v>
      </c>
      <c r="B19" s="92" t="s">
        <v>34</v>
      </c>
      <c r="C19" s="167" t="s">
        <v>19</v>
      </c>
      <c r="D19" s="168"/>
      <c r="E19" s="483">
        <v>90</v>
      </c>
      <c r="F19" s="168"/>
      <c r="G19" s="14">
        <v>44</v>
      </c>
      <c r="H19" s="14"/>
      <c r="I19" s="14"/>
      <c r="J19" s="60">
        <f t="shared" si="0"/>
        <v>2</v>
      </c>
      <c r="K19" s="60"/>
      <c r="L19" s="182" t="str">
        <f t="shared" si="1"/>
        <v/>
      </c>
      <c r="M19" s="182">
        <f t="shared" si="2"/>
        <v>28</v>
      </c>
      <c r="N19" s="182" t="str">
        <f t="shared" si="3"/>
        <v/>
      </c>
      <c r="O19" s="182">
        <f t="shared" si="4"/>
        <v>18</v>
      </c>
      <c r="P19" s="182" t="str">
        <f t="shared" si="5"/>
        <v/>
      </c>
      <c r="Q19" s="182" t="str">
        <f t="shared" si="6"/>
        <v/>
      </c>
      <c r="R19" s="5" t="str">
        <f>IF(J19&gt;3,SUM(SMALL(L19:Q19,{1,2,3,4})),"")</f>
        <v/>
      </c>
    </row>
    <row r="20" spans="1:18" ht="13" customHeight="1">
      <c r="A20" s="458" t="s">
        <v>400</v>
      </c>
      <c r="B20" s="55" t="s">
        <v>34</v>
      </c>
      <c r="C20" s="55" t="s">
        <v>19</v>
      </c>
      <c r="D20" s="18"/>
      <c r="E20" s="18">
        <v>110</v>
      </c>
      <c r="F20" s="71"/>
      <c r="G20" s="14">
        <v>46</v>
      </c>
      <c r="H20" s="14"/>
      <c r="I20" s="14"/>
      <c r="J20" s="60">
        <f t="shared" si="0"/>
        <v>2</v>
      </c>
      <c r="K20" s="60"/>
      <c r="L20" s="182" t="str">
        <f t="shared" si="1"/>
        <v/>
      </c>
      <c r="M20" s="182">
        <f t="shared" si="2"/>
        <v>35</v>
      </c>
      <c r="N20" s="182" t="str">
        <f t="shared" si="3"/>
        <v/>
      </c>
      <c r="O20" s="182">
        <f t="shared" si="4"/>
        <v>19</v>
      </c>
      <c r="P20" s="182" t="str">
        <f t="shared" si="5"/>
        <v/>
      </c>
      <c r="Q20" s="182" t="str">
        <f t="shared" si="6"/>
        <v/>
      </c>
      <c r="R20" s="5" t="str">
        <f>IF(J20&gt;3,SUM(SMALL(L20:Q20,{1,2,3,4})),"")</f>
        <v/>
      </c>
    </row>
    <row r="21" spans="1:18" ht="13" customHeight="1">
      <c r="A21" s="458" t="s">
        <v>417</v>
      </c>
      <c r="B21" s="55" t="s">
        <v>34</v>
      </c>
      <c r="C21" s="55" t="s">
        <v>18</v>
      </c>
      <c r="D21" s="18"/>
      <c r="E21" s="18">
        <v>56</v>
      </c>
      <c r="F21" s="71"/>
      <c r="G21" s="14">
        <v>48</v>
      </c>
      <c r="H21" s="14"/>
      <c r="I21" s="14"/>
      <c r="J21" s="60">
        <f t="shared" si="0"/>
        <v>2</v>
      </c>
      <c r="K21" s="60"/>
      <c r="L21" s="182" t="str">
        <f t="shared" si="1"/>
        <v/>
      </c>
      <c r="M21" s="182">
        <f t="shared" si="2"/>
        <v>15</v>
      </c>
      <c r="N21" s="182" t="str">
        <f t="shared" si="3"/>
        <v/>
      </c>
      <c r="O21" s="182">
        <f t="shared" si="4"/>
        <v>20</v>
      </c>
      <c r="P21" s="182" t="str">
        <f t="shared" si="5"/>
        <v/>
      </c>
      <c r="Q21" s="182" t="str">
        <f t="shared" si="6"/>
        <v/>
      </c>
      <c r="R21" s="5" t="str">
        <f>IF(J21&gt;3,SUM(SMALL(L21:Q21,{1,2,3,4})),"")</f>
        <v/>
      </c>
    </row>
    <row r="22" spans="1:18" ht="13" customHeight="1">
      <c r="A22" s="459" t="s">
        <v>560</v>
      </c>
      <c r="B22" s="461" t="s">
        <v>34</v>
      </c>
      <c r="C22" s="467" t="s">
        <v>52</v>
      </c>
      <c r="D22" s="484"/>
      <c r="E22" s="404"/>
      <c r="F22" s="168"/>
      <c r="G22" s="14">
        <v>49</v>
      </c>
      <c r="H22" s="14"/>
      <c r="I22" s="14"/>
      <c r="J22" s="60">
        <f t="shared" si="0"/>
        <v>1</v>
      </c>
      <c r="K22" s="60"/>
      <c r="L22" s="182" t="str">
        <f t="shared" si="1"/>
        <v/>
      </c>
      <c r="M22" s="182" t="str">
        <f t="shared" si="2"/>
        <v/>
      </c>
      <c r="N22" s="182" t="str">
        <f t="shared" si="3"/>
        <v/>
      </c>
      <c r="O22" s="182">
        <f t="shared" si="4"/>
        <v>21</v>
      </c>
      <c r="P22" s="182" t="str">
        <f t="shared" si="5"/>
        <v/>
      </c>
      <c r="Q22" s="182" t="str">
        <f t="shared" si="6"/>
        <v/>
      </c>
      <c r="R22" s="5" t="str">
        <f>IF(J22&gt;3,SUM(SMALL(L22:Q22,{1,2,3,4})),"")</f>
        <v/>
      </c>
    </row>
    <row r="23" spans="1:18" ht="13" customHeight="1">
      <c r="A23" s="222" t="s">
        <v>569</v>
      </c>
      <c r="B23" s="223" t="s">
        <v>34</v>
      </c>
      <c r="C23" s="328" t="s">
        <v>19</v>
      </c>
      <c r="D23" s="14"/>
      <c r="E23" s="14"/>
      <c r="F23" s="43"/>
      <c r="G23" s="14">
        <v>51</v>
      </c>
      <c r="H23" s="14"/>
      <c r="I23" s="14"/>
      <c r="J23" s="60">
        <f t="shared" si="0"/>
        <v>1</v>
      </c>
      <c r="K23" s="60"/>
      <c r="L23" s="182" t="str">
        <f t="shared" si="1"/>
        <v/>
      </c>
      <c r="M23" s="182" t="str">
        <f t="shared" si="2"/>
        <v/>
      </c>
      <c r="N23" s="182" t="str">
        <f t="shared" si="3"/>
        <v/>
      </c>
      <c r="O23" s="182">
        <f t="shared" si="4"/>
        <v>22</v>
      </c>
      <c r="P23" s="182" t="str">
        <f t="shared" si="5"/>
        <v/>
      </c>
      <c r="Q23" s="182" t="str">
        <f t="shared" si="6"/>
        <v/>
      </c>
      <c r="R23" s="5" t="str">
        <f>IF(J23&gt;3,SUM(SMALL(L23:Q23,{1,2,3,4})),"")</f>
        <v/>
      </c>
    </row>
    <row r="24" spans="1:18" ht="13" customHeight="1">
      <c r="A24" s="39" t="s">
        <v>561</v>
      </c>
      <c r="B24" s="40" t="s">
        <v>34</v>
      </c>
      <c r="C24" s="41" t="s">
        <v>52</v>
      </c>
      <c r="D24" s="14"/>
      <c r="E24" s="14"/>
      <c r="F24" s="14"/>
      <c r="G24" s="14">
        <v>55</v>
      </c>
      <c r="H24" s="14"/>
      <c r="I24" s="14"/>
      <c r="J24" s="60">
        <f t="shared" si="0"/>
        <v>1</v>
      </c>
      <c r="K24" s="60"/>
      <c r="L24" s="182" t="str">
        <f t="shared" si="1"/>
        <v/>
      </c>
      <c r="M24" s="182" t="str">
        <f t="shared" si="2"/>
        <v/>
      </c>
      <c r="N24" s="182" t="str">
        <f t="shared" si="3"/>
        <v/>
      </c>
      <c r="O24" s="182">
        <f t="shared" si="4"/>
        <v>23</v>
      </c>
      <c r="P24" s="182" t="str">
        <f t="shared" si="5"/>
        <v/>
      </c>
      <c r="Q24" s="182" t="str">
        <f t="shared" si="6"/>
        <v/>
      </c>
      <c r="R24" s="5" t="str">
        <f>IF(J24&gt;3,SUM(SMALL(L24:Q24,{1,2,3,4})),"")</f>
        <v/>
      </c>
    </row>
    <row r="25" spans="1:18" ht="13" customHeight="1">
      <c r="A25" s="63" t="s">
        <v>39</v>
      </c>
      <c r="B25" s="45" t="s">
        <v>34</v>
      </c>
      <c r="C25" s="41" t="s">
        <v>19</v>
      </c>
      <c r="D25" s="14">
        <v>40</v>
      </c>
      <c r="E25" s="14">
        <v>65</v>
      </c>
      <c r="F25" s="14"/>
      <c r="G25" s="14">
        <v>59</v>
      </c>
      <c r="H25" s="14"/>
      <c r="I25" s="14"/>
      <c r="J25" s="60">
        <f t="shared" si="0"/>
        <v>3</v>
      </c>
      <c r="K25" s="60"/>
      <c r="L25" s="182">
        <f t="shared" si="1"/>
        <v>14</v>
      </c>
      <c r="M25" s="182">
        <f t="shared" si="2"/>
        <v>17</v>
      </c>
      <c r="N25" s="182" t="str">
        <f t="shared" si="3"/>
        <v/>
      </c>
      <c r="O25" s="182">
        <f t="shared" si="4"/>
        <v>24</v>
      </c>
      <c r="P25" s="182" t="str">
        <f t="shared" si="5"/>
        <v/>
      </c>
      <c r="Q25" s="182" t="str">
        <f t="shared" si="6"/>
        <v/>
      </c>
      <c r="R25" s="5" t="str">
        <f>IF(J25&gt;3,SUM(SMALL(L25:Q25,{1,2,3,4})),"")</f>
        <v/>
      </c>
    </row>
    <row r="26" spans="1:18" ht="13" customHeight="1">
      <c r="A26" s="19" t="s">
        <v>508</v>
      </c>
      <c r="B26" s="18" t="s">
        <v>34</v>
      </c>
      <c r="C26" s="18" t="s">
        <v>52</v>
      </c>
      <c r="D26" s="18"/>
      <c r="E26" s="18"/>
      <c r="F26" s="12">
        <v>40</v>
      </c>
      <c r="G26" s="14">
        <v>61</v>
      </c>
      <c r="H26" s="14"/>
      <c r="I26" s="14"/>
      <c r="J26" s="60">
        <f t="shared" si="0"/>
        <v>2</v>
      </c>
      <c r="K26" s="60"/>
      <c r="L26" s="182" t="str">
        <f t="shared" si="1"/>
        <v/>
      </c>
      <c r="M26" s="182" t="str">
        <f t="shared" si="2"/>
        <v/>
      </c>
      <c r="N26" s="182">
        <f t="shared" si="3"/>
        <v>13</v>
      </c>
      <c r="O26" s="182">
        <f t="shared" si="4"/>
        <v>25</v>
      </c>
      <c r="P26" s="182" t="str">
        <f t="shared" si="5"/>
        <v/>
      </c>
      <c r="Q26" s="182" t="str">
        <f t="shared" si="6"/>
        <v/>
      </c>
      <c r="R26" s="5" t="str">
        <f>IF(J26&gt;3,SUM(SMALL(L26:Q26,{1,2,3,4})),"")</f>
        <v/>
      </c>
    </row>
    <row r="27" spans="1:18" ht="13" customHeight="1">
      <c r="A27" s="63" t="s">
        <v>42</v>
      </c>
      <c r="B27" s="45" t="s">
        <v>34</v>
      </c>
      <c r="C27" s="41" t="s">
        <v>26</v>
      </c>
      <c r="D27" s="14">
        <v>70</v>
      </c>
      <c r="E27" s="14">
        <v>84</v>
      </c>
      <c r="F27" s="14"/>
      <c r="G27" s="14">
        <v>65</v>
      </c>
      <c r="H27" s="14"/>
      <c r="I27" s="14"/>
      <c r="J27" s="60">
        <f t="shared" si="0"/>
        <v>3</v>
      </c>
      <c r="K27" s="60"/>
      <c r="L27" s="182">
        <f t="shared" si="1"/>
        <v>22</v>
      </c>
      <c r="M27" s="182">
        <f t="shared" si="2"/>
        <v>26</v>
      </c>
      <c r="N27" s="182" t="str">
        <f t="shared" si="3"/>
        <v/>
      </c>
      <c r="O27" s="182">
        <f t="shared" si="4"/>
        <v>26</v>
      </c>
      <c r="P27" s="182" t="str">
        <f t="shared" si="5"/>
        <v/>
      </c>
      <c r="Q27" s="182" t="str">
        <f t="shared" si="6"/>
        <v/>
      </c>
      <c r="R27" s="5" t="str">
        <f>IF(J27&gt;3,SUM(SMALL(L27:Q27,{1,2,3,4})),"")</f>
        <v/>
      </c>
    </row>
    <row r="28" spans="1:18" ht="13" customHeight="1">
      <c r="A28" s="19" t="s">
        <v>41</v>
      </c>
      <c r="B28" s="18" t="s">
        <v>34</v>
      </c>
      <c r="C28" s="18" t="s">
        <v>23</v>
      </c>
      <c r="D28" s="18">
        <v>50</v>
      </c>
      <c r="E28" s="18">
        <v>71</v>
      </c>
      <c r="F28" s="12"/>
      <c r="G28" s="14">
        <v>72</v>
      </c>
      <c r="H28" s="14"/>
      <c r="I28" s="14"/>
      <c r="J28" s="60">
        <f t="shared" si="0"/>
        <v>3</v>
      </c>
      <c r="K28" s="60"/>
      <c r="L28" s="182">
        <f t="shared" si="1"/>
        <v>17</v>
      </c>
      <c r="M28" s="182">
        <f t="shared" si="2"/>
        <v>22</v>
      </c>
      <c r="N28" s="182" t="str">
        <f t="shared" si="3"/>
        <v/>
      </c>
      <c r="O28" s="182">
        <f t="shared" si="4"/>
        <v>27</v>
      </c>
      <c r="P28" s="182" t="str">
        <f t="shared" si="5"/>
        <v/>
      </c>
      <c r="Q28" s="182" t="str">
        <f t="shared" si="6"/>
        <v/>
      </c>
      <c r="R28" s="5" t="str">
        <f>IF(J28&gt;3,SUM(SMALL(L28:Q28,{1,2,3,4})),"")</f>
        <v/>
      </c>
    </row>
    <row r="29" spans="1:18" ht="13" customHeight="1">
      <c r="A29" s="19" t="s">
        <v>398</v>
      </c>
      <c r="B29" s="18" t="s">
        <v>34</v>
      </c>
      <c r="C29" s="18" t="s">
        <v>19</v>
      </c>
      <c r="D29" s="18"/>
      <c r="E29" s="18">
        <v>101</v>
      </c>
      <c r="F29" s="12"/>
      <c r="G29" s="14">
        <v>75</v>
      </c>
      <c r="H29" s="14"/>
      <c r="I29" s="14"/>
      <c r="J29" s="60">
        <f t="shared" si="0"/>
        <v>2</v>
      </c>
      <c r="K29" s="60"/>
      <c r="L29" s="182" t="str">
        <f t="shared" si="1"/>
        <v/>
      </c>
      <c r="M29" s="182">
        <f t="shared" si="2"/>
        <v>32</v>
      </c>
      <c r="N29" s="182" t="str">
        <f t="shared" si="3"/>
        <v/>
      </c>
      <c r="O29" s="182">
        <f t="shared" si="4"/>
        <v>28</v>
      </c>
      <c r="P29" s="182" t="str">
        <f t="shared" si="5"/>
        <v/>
      </c>
      <c r="Q29" s="182" t="str">
        <f t="shared" si="6"/>
        <v/>
      </c>
      <c r="R29" s="5" t="str">
        <f>IF(J29&gt;3,SUM(SMALL(L29:Q29,{1,2,3,4})),"")</f>
        <v/>
      </c>
    </row>
    <row r="30" spans="1:18" ht="13" customHeight="1">
      <c r="A30" s="401" t="s">
        <v>549</v>
      </c>
      <c r="B30" s="402" t="s">
        <v>34</v>
      </c>
      <c r="C30" s="403" t="s">
        <v>20</v>
      </c>
      <c r="D30" s="484"/>
      <c r="E30" s="404"/>
      <c r="F30" s="406"/>
      <c r="G30" s="14">
        <v>89</v>
      </c>
      <c r="H30" s="14"/>
      <c r="I30" s="14"/>
      <c r="J30" s="60">
        <f t="shared" si="0"/>
        <v>1</v>
      </c>
      <c r="K30" s="60"/>
      <c r="L30" s="182" t="str">
        <f t="shared" si="1"/>
        <v/>
      </c>
      <c r="M30" s="182" t="str">
        <f t="shared" si="2"/>
        <v/>
      </c>
      <c r="N30" s="182" t="str">
        <f t="shared" si="3"/>
        <v/>
      </c>
      <c r="O30" s="182">
        <f t="shared" si="4"/>
        <v>29</v>
      </c>
      <c r="P30" s="182" t="str">
        <f t="shared" si="5"/>
        <v/>
      </c>
      <c r="Q30" s="182" t="str">
        <f t="shared" si="6"/>
        <v/>
      </c>
      <c r="R30" s="5" t="str">
        <f>IF(J30&gt;3,SUM(SMALL(L30:Q30,{1,2,3,4})),"")</f>
        <v/>
      </c>
    </row>
    <row r="31" spans="1:18" ht="13" customHeight="1">
      <c r="A31" s="43" t="s">
        <v>286</v>
      </c>
      <c r="B31" s="41" t="s">
        <v>34</v>
      </c>
      <c r="C31" s="41" t="s">
        <v>14</v>
      </c>
      <c r="D31" s="14"/>
      <c r="E31" s="14">
        <v>98</v>
      </c>
      <c r="F31" s="12"/>
      <c r="G31" s="14">
        <v>93</v>
      </c>
      <c r="H31" s="14"/>
      <c r="I31" s="14"/>
      <c r="J31" s="60">
        <f t="shared" si="0"/>
        <v>2</v>
      </c>
      <c r="K31" s="60"/>
      <c r="L31" s="182" t="str">
        <f t="shared" si="1"/>
        <v/>
      </c>
      <c r="M31" s="182">
        <f t="shared" si="2"/>
        <v>31</v>
      </c>
      <c r="N31" s="182" t="str">
        <f t="shared" si="3"/>
        <v/>
      </c>
      <c r="O31" s="182">
        <f t="shared" si="4"/>
        <v>30</v>
      </c>
      <c r="P31" s="182" t="str">
        <f t="shared" si="5"/>
        <v/>
      </c>
      <c r="Q31" s="182" t="str">
        <f t="shared" si="6"/>
        <v/>
      </c>
      <c r="R31" s="5" t="str">
        <f>IF(J31&gt;3,SUM(SMALL(L31:Q31,{1,2,3,4})),"")</f>
        <v/>
      </c>
    </row>
    <row r="32" spans="1:18" ht="13" customHeight="1">
      <c r="A32" s="63" t="s">
        <v>379</v>
      </c>
      <c r="B32" s="45" t="s">
        <v>34</v>
      </c>
      <c r="C32" s="41" t="s">
        <v>24</v>
      </c>
      <c r="D32" s="14"/>
      <c r="E32" s="14">
        <v>114</v>
      </c>
      <c r="F32" s="12">
        <v>75</v>
      </c>
      <c r="G32" s="14">
        <v>96</v>
      </c>
      <c r="H32" s="14"/>
      <c r="I32" s="14"/>
      <c r="J32" s="60">
        <f t="shared" si="0"/>
        <v>3</v>
      </c>
      <c r="K32" s="60"/>
      <c r="L32" s="182" t="str">
        <f t="shared" si="1"/>
        <v/>
      </c>
      <c r="M32" s="182">
        <f t="shared" si="2"/>
        <v>37</v>
      </c>
      <c r="N32" s="182">
        <f t="shared" si="3"/>
        <v>21</v>
      </c>
      <c r="O32" s="182">
        <f t="shared" si="4"/>
        <v>31</v>
      </c>
      <c r="P32" s="182" t="str">
        <f t="shared" si="5"/>
        <v/>
      </c>
      <c r="Q32" s="182" t="str">
        <f t="shared" si="6"/>
        <v/>
      </c>
      <c r="R32" s="5" t="str">
        <f>IF(J32&gt;3,SUM(SMALL(L32:Q32,{1,2,3,4})),"")</f>
        <v/>
      </c>
    </row>
    <row r="33" spans="1:18" ht="13" customHeight="1">
      <c r="A33" s="39" t="s">
        <v>213</v>
      </c>
      <c r="B33" s="40" t="s">
        <v>34</v>
      </c>
      <c r="C33" s="41" t="s">
        <v>27</v>
      </c>
      <c r="D33" s="14">
        <v>94</v>
      </c>
      <c r="E33" s="14">
        <v>112</v>
      </c>
      <c r="F33" s="14">
        <v>72</v>
      </c>
      <c r="G33" s="14">
        <v>98</v>
      </c>
      <c r="H33" s="14"/>
      <c r="I33" s="14"/>
      <c r="J33" s="60">
        <f t="shared" si="0"/>
        <v>4</v>
      </c>
      <c r="K33" s="60"/>
      <c r="L33" s="182">
        <f t="shared" si="1"/>
        <v>30</v>
      </c>
      <c r="M33" s="182">
        <f t="shared" si="2"/>
        <v>36</v>
      </c>
      <c r="N33" s="182">
        <f t="shared" si="3"/>
        <v>20</v>
      </c>
      <c r="O33" s="182">
        <f t="shared" si="4"/>
        <v>32</v>
      </c>
      <c r="P33" s="182" t="str">
        <f t="shared" si="5"/>
        <v/>
      </c>
      <c r="Q33" s="182" t="str">
        <f t="shared" si="6"/>
        <v/>
      </c>
      <c r="R33" s="5">
        <f>IF(J33&gt;3,SUM(SMALL(L33:Q33,{1,2,3,4})),"")</f>
        <v>118</v>
      </c>
    </row>
    <row r="34" spans="1:18" ht="13" customHeight="1">
      <c r="A34" s="39" t="s">
        <v>108</v>
      </c>
      <c r="B34" s="40" t="s">
        <v>34</v>
      </c>
      <c r="C34" s="41" t="s">
        <v>52</v>
      </c>
      <c r="D34" s="14">
        <v>113</v>
      </c>
      <c r="E34" s="14"/>
      <c r="F34" s="14"/>
      <c r="G34" s="14">
        <v>100</v>
      </c>
      <c r="H34" s="14"/>
      <c r="I34" s="14"/>
      <c r="J34" s="60">
        <f t="shared" ref="J34:J65" si="7">COUNT(D34:I34)</f>
        <v>2</v>
      </c>
      <c r="K34" s="60"/>
      <c r="L34" s="182">
        <f t="shared" ref="L34:L65" si="8">IFERROR(_xlfn.RANK.EQ(D34,D:D,1),"")</f>
        <v>33</v>
      </c>
      <c r="M34" s="182" t="str">
        <f t="shared" ref="M34:M65" si="9">IFERROR(_xlfn.RANK.EQ(E34,E:E,1),"")</f>
        <v/>
      </c>
      <c r="N34" s="182" t="str">
        <f t="shared" ref="N34:N65" si="10">IFERROR(_xlfn.RANK.EQ(F34,F:F,1),"")</f>
        <v/>
      </c>
      <c r="O34" s="182">
        <f t="shared" ref="O34:O65" si="11">IFERROR(_xlfn.RANK.EQ(G34,G:G,1),"")</f>
        <v>33</v>
      </c>
      <c r="P34" s="182" t="str">
        <f t="shared" ref="P34:P65" si="12">IFERROR(_xlfn.RANK.EQ(H34,H:H,1),"")</f>
        <v/>
      </c>
      <c r="Q34" s="182" t="str">
        <f t="shared" ref="Q34:Q65" si="13">IFERROR(_xlfn.RANK.EQ(I34,I:I,1),"")</f>
        <v/>
      </c>
      <c r="R34" s="5" t="str">
        <f>IF(J34&gt;3,SUM(SMALL(L34:Q34,{1,2,3,4})),"")</f>
        <v/>
      </c>
    </row>
    <row r="35" spans="1:18" ht="13" customHeight="1">
      <c r="A35" s="43" t="s">
        <v>53</v>
      </c>
      <c r="B35" s="41" t="s">
        <v>34</v>
      </c>
      <c r="C35" s="41" t="s">
        <v>52</v>
      </c>
      <c r="D35" s="14">
        <v>112</v>
      </c>
      <c r="E35" s="14"/>
      <c r="F35" s="12">
        <v>68</v>
      </c>
      <c r="G35" s="14">
        <v>101</v>
      </c>
      <c r="H35" s="14"/>
      <c r="I35" s="14"/>
      <c r="J35" s="60">
        <f t="shared" si="7"/>
        <v>3</v>
      </c>
      <c r="K35" s="60"/>
      <c r="L35" s="182">
        <f t="shared" si="8"/>
        <v>32</v>
      </c>
      <c r="M35" s="182" t="str">
        <f t="shared" si="9"/>
        <v/>
      </c>
      <c r="N35" s="182">
        <f t="shared" si="10"/>
        <v>19</v>
      </c>
      <c r="O35" s="182">
        <f t="shared" si="11"/>
        <v>34</v>
      </c>
      <c r="P35" s="182" t="str">
        <f t="shared" si="12"/>
        <v/>
      </c>
      <c r="Q35" s="182" t="str">
        <f t="shared" si="13"/>
        <v/>
      </c>
      <c r="R35" s="5" t="str">
        <f>IF(J35&gt;3,SUM(SMALL(L35:Q35,{1,2,3,4})),"")</f>
        <v/>
      </c>
    </row>
    <row r="36" spans="1:18" ht="13" customHeight="1">
      <c r="A36" s="366" t="s">
        <v>49</v>
      </c>
      <c r="B36" s="367" t="s">
        <v>34</v>
      </c>
      <c r="C36" s="477" t="s">
        <v>13</v>
      </c>
      <c r="D36" s="478">
        <v>100</v>
      </c>
      <c r="E36" s="478"/>
      <c r="F36" s="14"/>
      <c r="G36" s="58">
        <v>129</v>
      </c>
      <c r="H36" s="14"/>
      <c r="I36" s="14"/>
      <c r="J36" s="60">
        <f t="shared" si="7"/>
        <v>2</v>
      </c>
      <c r="L36" s="182">
        <f t="shared" si="8"/>
        <v>31</v>
      </c>
      <c r="M36" s="182" t="str">
        <f t="shared" si="9"/>
        <v/>
      </c>
      <c r="N36" s="182" t="str">
        <f t="shared" si="10"/>
        <v/>
      </c>
      <c r="O36" s="182">
        <f t="shared" si="11"/>
        <v>35</v>
      </c>
      <c r="P36" s="182" t="str">
        <f t="shared" si="12"/>
        <v/>
      </c>
      <c r="Q36" s="182" t="str">
        <f t="shared" si="13"/>
        <v/>
      </c>
      <c r="R36" s="5" t="str">
        <f>IF(J36&gt;3,SUM(SMALL(L36:Q36,{1,2,3,4})),"")</f>
        <v/>
      </c>
    </row>
    <row r="37" spans="1:18" ht="13" customHeight="1">
      <c r="A37" s="401" t="s">
        <v>46</v>
      </c>
      <c r="B37" s="402" t="s">
        <v>34</v>
      </c>
      <c r="C37" s="403" t="s">
        <v>26</v>
      </c>
      <c r="D37" s="484">
        <v>121</v>
      </c>
      <c r="E37" s="404">
        <v>162</v>
      </c>
      <c r="F37" s="406"/>
      <c r="G37" s="14">
        <v>130</v>
      </c>
      <c r="H37" s="14"/>
      <c r="I37" s="14"/>
      <c r="J37" s="60">
        <f t="shared" si="7"/>
        <v>3</v>
      </c>
      <c r="K37" s="60"/>
      <c r="L37" s="182">
        <f t="shared" si="8"/>
        <v>35</v>
      </c>
      <c r="M37" s="182">
        <f t="shared" si="9"/>
        <v>42</v>
      </c>
      <c r="N37" s="182" t="str">
        <f t="shared" si="10"/>
        <v/>
      </c>
      <c r="O37" s="182">
        <f t="shared" si="11"/>
        <v>36</v>
      </c>
      <c r="P37" s="182" t="str">
        <f t="shared" si="12"/>
        <v/>
      </c>
      <c r="Q37" s="182" t="str">
        <f t="shared" si="13"/>
        <v/>
      </c>
      <c r="R37" s="5" t="str">
        <f>IF(J37&gt;3,SUM(SMALL(L37:Q37,{1,2,3,4})),"")</f>
        <v/>
      </c>
    </row>
    <row r="38" spans="1:18" ht="13" customHeight="1">
      <c r="A38" s="63" t="s">
        <v>133</v>
      </c>
      <c r="B38" s="45" t="s">
        <v>34</v>
      </c>
      <c r="C38" s="41" t="s">
        <v>14</v>
      </c>
      <c r="D38" s="14">
        <v>126</v>
      </c>
      <c r="E38" s="14">
        <v>185</v>
      </c>
      <c r="F38" s="12"/>
      <c r="G38" s="14">
        <v>149</v>
      </c>
      <c r="H38" s="14"/>
      <c r="I38" s="14"/>
      <c r="J38" s="60">
        <f t="shared" si="7"/>
        <v>3</v>
      </c>
      <c r="K38" s="60"/>
      <c r="L38" s="182">
        <f t="shared" si="8"/>
        <v>36</v>
      </c>
      <c r="M38" s="182">
        <f t="shared" si="9"/>
        <v>46</v>
      </c>
      <c r="N38" s="182" t="str">
        <f t="shared" si="10"/>
        <v/>
      </c>
      <c r="O38" s="182">
        <f t="shared" si="11"/>
        <v>37</v>
      </c>
      <c r="P38" s="182" t="str">
        <f t="shared" si="12"/>
        <v/>
      </c>
      <c r="Q38" s="182" t="str">
        <f t="shared" si="13"/>
        <v/>
      </c>
      <c r="R38" s="5" t="str">
        <f>IF(J38&gt;3,SUM(SMALL(L38:Q38,{1,2,3,4})),"")</f>
        <v/>
      </c>
    </row>
    <row r="39" spans="1:18" ht="13" customHeight="1">
      <c r="A39" s="407" t="s">
        <v>137</v>
      </c>
      <c r="B39" s="408" t="s">
        <v>34</v>
      </c>
      <c r="C39" s="409" t="s">
        <v>17</v>
      </c>
      <c r="D39" s="410">
        <v>19</v>
      </c>
      <c r="E39" s="410">
        <v>31</v>
      </c>
      <c r="F39" s="410">
        <v>23</v>
      </c>
      <c r="G39" s="49"/>
      <c r="H39" s="14"/>
      <c r="I39" s="12"/>
      <c r="J39" s="60">
        <f t="shared" si="7"/>
        <v>3</v>
      </c>
      <c r="K39" s="60"/>
      <c r="L39" s="182">
        <f t="shared" si="8"/>
        <v>7</v>
      </c>
      <c r="M39" s="182">
        <f t="shared" si="9"/>
        <v>9</v>
      </c>
      <c r="N39" s="182">
        <f t="shared" si="10"/>
        <v>6</v>
      </c>
      <c r="O39" s="182" t="str">
        <f t="shared" si="11"/>
        <v/>
      </c>
      <c r="P39" s="182" t="str">
        <f t="shared" si="12"/>
        <v/>
      </c>
      <c r="Q39" s="182" t="str">
        <f t="shared" si="13"/>
        <v/>
      </c>
      <c r="R39" s="5" t="str">
        <f>IF(J39&gt;3,SUM(SMALL(L39:Q39,{1,2,3,4})),"")</f>
        <v/>
      </c>
    </row>
    <row r="40" spans="1:18" ht="13" customHeight="1">
      <c r="A40" s="63" t="s">
        <v>103</v>
      </c>
      <c r="B40" s="45" t="s">
        <v>34</v>
      </c>
      <c r="C40" s="41" t="s">
        <v>23</v>
      </c>
      <c r="D40" s="14">
        <v>25</v>
      </c>
      <c r="E40" s="14">
        <v>26</v>
      </c>
      <c r="F40" s="12">
        <v>27</v>
      </c>
      <c r="G40" s="45"/>
      <c r="H40" s="36"/>
      <c r="I40" s="14"/>
      <c r="J40" s="60">
        <f t="shared" si="7"/>
        <v>3</v>
      </c>
      <c r="K40" s="60"/>
      <c r="L40" s="182">
        <f t="shared" si="8"/>
        <v>9</v>
      </c>
      <c r="M40" s="182">
        <f t="shared" si="9"/>
        <v>8</v>
      </c>
      <c r="N40" s="182">
        <f t="shared" si="10"/>
        <v>8</v>
      </c>
      <c r="O40" s="182" t="str">
        <f t="shared" si="11"/>
        <v/>
      </c>
      <c r="P40" s="182" t="str">
        <f t="shared" si="12"/>
        <v/>
      </c>
      <c r="Q40" s="182" t="str">
        <f t="shared" si="13"/>
        <v/>
      </c>
      <c r="R40" s="5" t="str">
        <f>IF(J40&gt;3,SUM(SMALL(L40:Q40,{1,2,3,4})),"")</f>
        <v/>
      </c>
    </row>
    <row r="41" spans="1:18" ht="13" customHeight="1">
      <c r="A41" s="43" t="s">
        <v>139</v>
      </c>
      <c r="B41" s="41" t="s">
        <v>34</v>
      </c>
      <c r="C41" s="41" t="s">
        <v>17</v>
      </c>
      <c r="D41" s="14">
        <v>65</v>
      </c>
      <c r="E41" s="14">
        <v>85</v>
      </c>
      <c r="F41" s="12">
        <v>35</v>
      </c>
      <c r="G41" s="45"/>
      <c r="H41" s="14"/>
      <c r="I41" s="14"/>
      <c r="J41" s="60">
        <f t="shared" si="7"/>
        <v>3</v>
      </c>
      <c r="K41" s="60"/>
      <c r="L41" s="182">
        <f t="shared" si="8"/>
        <v>21</v>
      </c>
      <c r="M41" s="182">
        <f t="shared" si="9"/>
        <v>27</v>
      </c>
      <c r="N41" s="182">
        <f t="shared" si="10"/>
        <v>11</v>
      </c>
      <c r="O41" s="182" t="str">
        <f t="shared" si="11"/>
        <v/>
      </c>
      <c r="P41" s="182" t="str">
        <f t="shared" si="12"/>
        <v/>
      </c>
      <c r="Q41" s="182" t="str">
        <f t="shared" si="13"/>
        <v/>
      </c>
      <c r="R41" s="5" t="str">
        <f>IF(J41&gt;3,SUM(SMALL(L41:Q41,{1,2,3,4})),"")</f>
        <v/>
      </c>
    </row>
    <row r="42" spans="1:18" ht="13" customHeight="1">
      <c r="A42" s="39" t="s">
        <v>76</v>
      </c>
      <c r="B42" s="40" t="s">
        <v>34</v>
      </c>
      <c r="C42" s="41" t="s">
        <v>23</v>
      </c>
      <c r="D42" s="14">
        <v>35</v>
      </c>
      <c r="E42" s="14"/>
      <c r="F42" s="14">
        <v>36</v>
      </c>
      <c r="G42" s="45"/>
      <c r="H42" s="14"/>
      <c r="I42" s="14"/>
      <c r="J42" s="60">
        <f t="shared" si="7"/>
        <v>2</v>
      </c>
      <c r="K42" s="60"/>
      <c r="L42" s="182">
        <f t="shared" si="8"/>
        <v>10</v>
      </c>
      <c r="M42" s="182" t="str">
        <f t="shared" si="9"/>
        <v/>
      </c>
      <c r="N42" s="182">
        <f t="shared" si="10"/>
        <v>12</v>
      </c>
      <c r="O42" s="182" t="str">
        <f t="shared" si="11"/>
        <v/>
      </c>
      <c r="P42" s="182" t="str">
        <f t="shared" si="12"/>
        <v/>
      </c>
      <c r="Q42" s="182" t="str">
        <f t="shared" si="13"/>
        <v/>
      </c>
      <c r="R42" s="5" t="str">
        <f>IF(J42&gt;3,SUM(SMALL(L42:Q42,{1,2,3,4})),"")</f>
        <v/>
      </c>
    </row>
    <row r="43" spans="1:18" ht="13" customHeight="1">
      <c r="A43" s="366" t="s">
        <v>472</v>
      </c>
      <c r="B43" s="367" t="s">
        <v>34</v>
      </c>
      <c r="C43" s="477" t="s">
        <v>25</v>
      </c>
      <c r="D43" s="478"/>
      <c r="E43" s="478"/>
      <c r="F43" s="18">
        <v>41</v>
      </c>
      <c r="G43" s="49"/>
      <c r="H43" s="14"/>
      <c r="I43" s="14"/>
      <c r="J43" s="60">
        <f t="shared" si="7"/>
        <v>1</v>
      </c>
      <c r="K43" s="60"/>
      <c r="L43" s="182" t="str">
        <f t="shared" si="8"/>
        <v/>
      </c>
      <c r="M43" s="182" t="str">
        <f t="shared" si="9"/>
        <v/>
      </c>
      <c r="N43" s="182">
        <f t="shared" si="10"/>
        <v>14</v>
      </c>
      <c r="O43" s="182" t="str">
        <f t="shared" si="11"/>
        <v/>
      </c>
      <c r="P43" s="182" t="str">
        <f t="shared" si="12"/>
        <v/>
      </c>
      <c r="Q43" s="182" t="str">
        <f t="shared" si="13"/>
        <v/>
      </c>
      <c r="R43" s="5" t="str">
        <f>IF(J43&gt;3,SUM(SMALL(L43:Q43,{1,2,3,4})),"")</f>
        <v/>
      </c>
    </row>
    <row r="44" spans="1:18" ht="13" customHeight="1">
      <c r="A44" s="43" t="s">
        <v>126</v>
      </c>
      <c r="B44" s="41" t="s">
        <v>34</v>
      </c>
      <c r="C44" s="41" t="s">
        <v>14</v>
      </c>
      <c r="D44" s="14">
        <v>88</v>
      </c>
      <c r="E44" s="14">
        <v>61</v>
      </c>
      <c r="F44" s="12">
        <v>51</v>
      </c>
      <c r="G44" s="49"/>
      <c r="H44" s="14"/>
      <c r="I44" s="14"/>
      <c r="J44" s="60">
        <f t="shared" si="7"/>
        <v>3</v>
      </c>
      <c r="K44" s="60"/>
      <c r="L44" s="182">
        <f t="shared" si="8"/>
        <v>28</v>
      </c>
      <c r="M44" s="182">
        <f t="shared" si="9"/>
        <v>16</v>
      </c>
      <c r="N44" s="182">
        <f t="shared" si="10"/>
        <v>15</v>
      </c>
      <c r="O44" s="182" t="str">
        <f t="shared" si="11"/>
        <v/>
      </c>
      <c r="P44" s="182" t="str">
        <f t="shared" si="12"/>
        <v/>
      </c>
      <c r="Q44" s="182" t="str">
        <f t="shared" si="13"/>
        <v/>
      </c>
      <c r="R44" s="5" t="str">
        <f>IF(J44&gt;3,SUM(SMALL(L44:Q44,{1,2,3,4})),"")</f>
        <v/>
      </c>
    </row>
    <row r="45" spans="1:18" ht="13" customHeight="1">
      <c r="A45" s="366" t="s">
        <v>433</v>
      </c>
      <c r="B45" s="367" t="s">
        <v>34</v>
      </c>
      <c r="C45" s="477" t="s">
        <v>16</v>
      </c>
      <c r="D45" s="478"/>
      <c r="E45" s="478">
        <v>67</v>
      </c>
      <c r="F45" s="18">
        <v>54</v>
      </c>
      <c r="G45" s="45"/>
      <c r="H45" s="36"/>
      <c r="I45" s="12"/>
      <c r="J45" s="60">
        <f t="shared" si="7"/>
        <v>2</v>
      </c>
      <c r="K45" s="60"/>
      <c r="L45" s="182" t="str">
        <f t="shared" si="8"/>
        <v/>
      </c>
      <c r="M45" s="182">
        <f t="shared" si="9"/>
        <v>19</v>
      </c>
      <c r="N45" s="182">
        <f t="shared" si="10"/>
        <v>16</v>
      </c>
      <c r="O45" s="182" t="str">
        <f t="shared" si="11"/>
        <v/>
      </c>
      <c r="P45" s="182" t="str">
        <f t="shared" si="12"/>
        <v/>
      </c>
      <c r="Q45" s="182" t="str">
        <f t="shared" si="13"/>
        <v/>
      </c>
      <c r="R45" s="5" t="str">
        <f>IF(J45&gt;3,SUM(SMALL(L45:Q45,{1,2,3,4})),"")</f>
        <v/>
      </c>
    </row>
    <row r="46" spans="1:18" ht="13" customHeight="1">
      <c r="A46" s="39" t="s">
        <v>476</v>
      </c>
      <c r="B46" s="40" t="s">
        <v>34</v>
      </c>
      <c r="C46" s="41" t="s">
        <v>17</v>
      </c>
      <c r="D46" s="14"/>
      <c r="E46" s="14"/>
      <c r="F46" s="14">
        <v>57</v>
      </c>
      <c r="G46" s="45"/>
      <c r="H46" s="14"/>
      <c r="I46" s="14"/>
      <c r="J46" s="60">
        <f t="shared" si="7"/>
        <v>1</v>
      </c>
      <c r="K46" s="60"/>
      <c r="L46" s="182" t="str">
        <f t="shared" si="8"/>
        <v/>
      </c>
      <c r="M46" s="182" t="str">
        <f t="shared" si="9"/>
        <v/>
      </c>
      <c r="N46" s="182">
        <f t="shared" si="10"/>
        <v>17</v>
      </c>
      <c r="O46" s="182" t="str">
        <f t="shared" si="11"/>
        <v/>
      </c>
      <c r="P46" s="182" t="str">
        <f t="shared" si="12"/>
        <v/>
      </c>
      <c r="Q46" s="182" t="str">
        <f t="shared" si="13"/>
        <v/>
      </c>
      <c r="R46" s="5" t="str">
        <f>IF(J46&gt;3,SUM(SMALL(L46:Q46,{1,2,3,4})),"")</f>
        <v/>
      </c>
    </row>
    <row r="47" spans="1:18" ht="13" customHeight="1">
      <c r="A47" s="39" t="s">
        <v>521</v>
      </c>
      <c r="B47" s="40" t="s">
        <v>34</v>
      </c>
      <c r="C47" s="41" t="s">
        <v>24</v>
      </c>
      <c r="D47" s="14"/>
      <c r="E47" s="14"/>
      <c r="F47" s="14">
        <v>58</v>
      </c>
      <c r="G47" s="14"/>
      <c r="H47" s="14"/>
      <c r="I47" s="14"/>
      <c r="J47" s="60">
        <f t="shared" si="7"/>
        <v>1</v>
      </c>
      <c r="K47" s="60"/>
      <c r="L47" s="182" t="str">
        <f t="shared" si="8"/>
        <v/>
      </c>
      <c r="M47" s="182" t="str">
        <f t="shared" si="9"/>
        <v/>
      </c>
      <c r="N47" s="182">
        <f t="shared" si="10"/>
        <v>18</v>
      </c>
      <c r="O47" s="182" t="str">
        <f t="shared" si="11"/>
        <v/>
      </c>
      <c r="P47" s="182" t="str">
        <f t="shared" si="12"/>
        <v/>
      </c>
      <c r="Q47" s="182" t="str">
        <f t="shared" si="13"/>
        <v/>
      </c>
      <c r="R47" s="5" t="str">
        <f>IF(J47&gt;3,SUM(SMALL(L47:Q47,{1,2,3,4})),"")</f>
        <v/>
      </c>
    </row>
    <row r="48" spans="1:18" ht="13" customHeight="1">
      <c r="A48" s="43" t="s">
        <v>481</v>
      </c>
      <c r="B48" s="41" t="s">
        <v>34</v>
      </c>
      <c r="C48" s="41" t="s">
        <v>16</v>
      </c>
      <c r="D48" s="14"/>
      <c r="E48" s="14"/>
      <c r="F48" s="12">
        <v>79</v>
      </c>
      <c r="G48" s="14"/>
      <c r="H48" s="14"/>
      <c r="I48" s="14"/>
      <c r="J48" s="60">
        <f t="shared" si="7"/>
        <v>1</v>
      </c>
      <c r="K48" s="60"/>
      <c r="L48" s="182" t="str">
        <f t="shared" si="8"/>
        <v/>
      </c>
      <c r="M48" s="182" t="str">
        <f t="shared" si="9"/>
        <v/>
      </c>
      <c r="N48" s="182">
        <f t="shared" si="10"/>
        <v>22</v>
      </c>
      <c r="O48" s="182" t="str">
        <f t="shared" si="11"/>
        <v/>
      </c>
      <c r="P48" s="182" t="str">
        <f t="shared" si="12"/>
        <v/>
      </c>
      <c r="Q48" s="182" t="str">
        <f t="shared" si="13"/>
        <v/>
      </c>
      <c r="R48" s="5" t="str">
        <f>IF(J48&gt;3,SUM(SMALL(L48:Q48,{1,2,3,4})),"")</f>
        <v/>
      </c>
    </row>
    <row r="49" spans="1:18" ht="13" customHeight="1">
      <c r="A49" s="39" t="s">
        <v>479</v>
      </c>
      <c r="B49" s="40" t="s">
        <v>34</v>
      </c>
      <c r="C49" s="41" t="s">
        <v>14</v>
      </c>
      <c r="D49" s="14"/>
      <c r="E49" s="14"/>
      <c r="F49" s="14">
        <v>101</v>
      </c>
      <c r="G49" s="49"/>
      <c r="H49" s="14"/>
      <c r="I49" s="14"/>
      <c r="J49" s="60">
        <f t="shared" si="7"/>
        <v>1</v>
      </c>
      <c r="K49" s="60"/>
      <c r="L49" s="182" t="str">
        <f t="shared" si="8"/>
        <v/>
      </c>
      <c r="M49" s="182" t="str">
        <f t="shared" si="9"/>
        <v/>
      </c>
      <c r="N49" s="182">
        <f t="shared" si="10"/>
        <v>23</v>
      </c>
      <c r="O49" s="182" t="str">
        <f t="shared" si="11"/>
        <v/>
      </c>
      <c r="P49" s="182" t="str">
        <f t="shared" si="12"/>
        <v/>
      </c>
      <c r="Q49" s="182" t="str">
        <f t="shared" si="13"/>
        <v/>
      </c>
      <c r="R49" s="5" t="str">
        <f>IF(J49&gt;3,SUM(SMALL(L49:Q49,{1,2,3,4})),"")</f>
        <v/>
      </c>
    </row>
    <row r="50" spans="1:18" ht="13" customHeight="1">
      <c r="A50" s="63" t="s">
        <v>220</v>
      </c>
      <c r="B50" s="45" t="s">
        <v>34</v>
      </c>
      <c r="C50" s="41" t="s">
        <v>27</v>
      </c>
      <c r="D50" s="14">
        <v>11</v>
      </c>
      <c r="E50" s="14">
        <v>14</v>
      </c>
      <c r="F50" s="12"/>
      <c r="G50" s="45"/>
      <c r="H50" s="14"/>
      <c r="I50" s="14"/>
      <c r="J50" s="60">
        <f t="shared" si="7"/>
        <v>2</v>
      </c>
      <c r="K50" s="60"/>
      <c r="L50" s="182">
        <f t="shared" si="8"/>
        <v>3</v>
      </c>
      <c r="M50" s="182">
        <f t="shared" si="9"/>
        <v>2</v>
      </c>
      <c r="N50" s="182" t="str">
        <f t="shared" si="10"/>
        <v/>
      </c>
      <c r="O50" s="182" t="str">
        <f t="shared" si="11"/>
        <v/>
      </c>
      <c r="P50" s="182" t="str">
        <f t="shared" si="12"/>
        <v/>
      </c>
      <c r="Q50" s="182" t="str">
        <f t="shared" si="13"/>
        <v/>
      </c>
      <c r="R50" s="5" t="str">
        <f>IF(J50&gt;3,SUM(SMALL(L50:Q50,{1,2,3,4})),"")</f>
        <v/>
      </c>
    </row>
    <row r="51" spans="1:18" ht="13" customHeight="1">
      <c r="A51" s="43" t="s">
        <v>389</v>
      </c>
      <c r="B51" s="41" t="s">
        <v>34</v>
      </c>
      <c r="C51" s="41" t="s">
        <v>19</v>
      </c>
      <c r="D51" s="14"/>
      <c r="E51" s="14">
        <v>17</v>
      </c>
      <c r="F51" s="12"/>
      <c r="G51" s="49"/>
      <c r="H51" s="14"/>
      <c r="I51" s="14"/>
      <c r="J51" s="60">
        <f t="shared" si="7"/>
        <v>1</v>
      </c>
      <c r="K51" s="60"/>
      <c r="L51" s="182" t="str">
        <f t="shared" si="8"/>
        <v/>
      </c>
      <c r="M51" s="182">
        <f t="shared" si="9"/>
        <v>3</v>
      </c>
      <c r="N51" s="182" t="str">
        <f t="shared" si="10"/>
        <v/>
      </c>
      <c r="O51" s="182" t="str">
        <f t="shared" si="11"/>
        <v/>
      </c>
      <c r="P51" s="182" t="str">
        <f t="shared" si="12"/>
        <v/>
      </c>
      <c r="Q51" s="182" t="str">
        <f t="shared" si="13"/>
        <v/>
      </c>
      <c r="R51" s="5" t="str">
        <f>IF(J51&gt;3,SUM(SMALL(L51:Q51,{1,2,3,4})),"")</f>
        <v/>
      </c>
    </row>
    <row r="52" spans="1:18" ht="13" customHeight="1">
      <c r="A52" s="366" t="s">
        <v>339</v>
      </c>
      <c r="B52" s="367" t="s">
        <v>34</v>
      </c>
      <c r="C52" s="477" t="s">
        <v>27</v>
      </c>
      <c r="D52" s="478"/>
      <c r="E52" s="478">
        <v>21</v>
      </c>
      <c r="F52" s="14"/>
      <c r="G52" s="14"/>
      <c r="H52" s="14"/>
      <c r="I52" s="14"/>
      <c r="J52" s="60">
        <f t="shared" si="7"/>
        <v>1</v>
      </c>
      <c r="L52" s="182" t="str">
        <f t="shared" si="8"/>
        <v/>
      </c>
      <c r="M52" s="182">
        <f t="shared" si="9"/>
        <v>5</v>
      </c>
      <c r="N52" s="182" t="str">
        <f t="shared" si="10"/>
        <v/>
      </c>
      <c r="O52" s="182" t="str">
        <f t="shared" si="11"/>
        <v/>
      </c>
      <c r="P52" s="182" t="str">
        <f t="shared" si="12"/>
        <v/>
      </c>
      <c r="Q52" s="182" t="str">
        <f t="shared" si="13"/>
        <v/>
      </c>
      <c r="R52" s="5" t="str">
        <f>IF(J52&gt;3,SUM(SMALL(L52:Q52,{1,2,3,4})),"")</f>
        <v/>
      </c>
    </row>
    <row r="53" spans="1:18" ht="13" customHeight="1">
      <c r="A53" s="39" t="s">
        <v>343</v>
      </c>
      <c r="B53" s="40" t="s">
        <v>34</v>
      </c>
      <c r="C53" s="41" t="s">
        <v>27</v>
      </c>
      <c r="D53" s="14"/>
      <c r="E53" s="14">
        <v>24</v>
      </c>
      <c r="F53" s="14"/>
      <c r="G53" s="45"/>
      <c r="H53" s="14"/>
      <c r="I53" s="14"/>
      <c r="J53" s="60">
        <f t="shared" si="7"/>
        <v>1</v>
      </c>
      <c r="L53" s="182" t="str">
        <f t="shared" si="8"/>
        <v/>
      </c>
      <c r="M53" s="182">
        <f t="shared" si="9"/>
        <v>7</v>
      </c>
      <c r="N53" s="182" t="str">
        <f t="shared" si="10"/>
        <v/>
      </c>
      <c r="O53" s="182" t="str">
        <f t="shared" si="11"/>
        <v/>
      </c>
      <c r="P53" s="182" t="str">
        <f t="shared" si="12"/>
        <v/>
      </c>
      <c r="Q53" s="182" t="str">
        <f t="shared" si="13"/>
        <v/>
      </c>
      <c r="R53" s="5" t="str">
        <f>IF(J53&gt;3,SUM(SMALL(L53:Q53,{1,2,3,4})),"")</f>
        <v/>
      </c>
    </row>
    <row r="54" spans="1:18" ht="13" customHeight="1">
      <c r="A54" s="39" t="s">
        <v>375</v>
      </c>
      <c r="B54" s="39" t="s">
        <v>34</v>
      </c>
      <c r="C54" s="43" t="s">
        <v>24</v>
      </c>
      <c r="D54" s="5"/>
      <c r="E54" s="5">
        <v>34</v>
      </c>
      <c r="F54" s="5"/>
      <c r="G54" s="14"/>
      <c r="H54" s="14"/>
      <c r="I54" s="14"/>
      <c r="J54" s="60">
        <f t="shared" si="7"/>
        <v>1</v>
      </c>
      <c r="K54" s="60"/>
      <c r="L54" s="182" t="str">
        <f t="shared" si="8"/>
        <v/>
      </c>
      <c r="M54" s="182">
        <f t="shared" si="9"/>
        <v>10</v>
      </c>
      <c r="N54" s="182" t="str">
        <f t="shared" si="10"/>
        <v/>
      </c>
      <c r="O54" s="182" t="str">
        <f t="shared" si="11"/>
        <v/>
      </c>
      <c r="P54" s="182" t="str">
        <f t="shared" si="12"/>
        <v/>
      </c>
      <c r="Q54" s="182" t="str">
        <f t="shared" si="13"/>
        <v/>
      </c>
      <c r="R54" s="5" t="str">
        <f>IF(J54&gt;3,SUM(SMALL(L54:Q54,{1,2,3,4})),"")</f>
        <v/>
      </c>
    </row>
    <row r="55" spans="1:18" ht="13" customHeight="1">
      <c r="A55" s="156" t="s">
        <v>392</v>
      </c>
      <c r="B55" s="156" t="s">
        <v>34</v>
      </c>
      <c r="C55" s="390" t="s">
        <v>19</v>
      </c>
      <c r="D55" s="390"/>
      <c r="E55" s="390">
        <v>39</v>
      </c>
      <c r="F55" s="5"/>
      <c r="G55" s="45"/>
      <c r="H55" s="36"/>
      <c r="I55" s="14"/>
      <c r="J55" s="60">
        <f t="shared" si="7"/>
        <v>1</v>
      </c>
      <c r="L55" s="182" t="str">
        <f t="shared" si="8"/>
        <v/>
      </c>
      <c r="M55" s="182">
        <f t="shared" si="9"/>
        <v>12</v>
      </c>
      <c r="N55" s="182" t="str">
        <f t="shared" si="10"/>
        <v/>
      </c>
      <c r="O55" s="182" t="str">
        <f t="shared" si="11"/>
        <v/>
      </c>
      <c r="P55" s="182" t="str">
        <f t="shared" si="12"/>
        <v/>
      </c>
      <c r="Q55" s="182" t="str">
        <f t="shared" si="13"/>
        <v/>
      </c>
      <c r="R55" s="5" t="str">
        <f>IF(J55&gt;3,SUM(SMALL(L55:Q55,{1,2,3,4})),"")</f>
        <v/>
      </c>
    </row>
    <row r="56" spans="1:18" ht="13" customHeight="1">
      <c r="A56" s="366" t="s">
        <v>359</v>
      </c>
      <c r="B56" s="366" t="s">
        <v>34</v>
      </c>
      <c r="C56" s="479" t="s">
        <v>17</v>
      </c>
      <c r="D56" s="480"/>
      <c r="E56" s="480">
        <v>54</v>
      </c>
      <c r="F56" s="5"/>
      <c r="G56" s="231"/>
      <c r="H56" s="14"/>
      <c r="I56" s="14"/>
      <c r="J56" s="60">
        <f t="shared" si="7"/>
        <v>1</v>
      </c>
      <c r="K56" s="60"/>
      <c r="L56" s="182" t="str">
        <f t="shared" si="8"/>
        <v/>
      </c>
      <c r="M56" s="182">
        <f t="shared" si="9"/>
        <v>14</v>
      </c>
      <c r="N56" s="182" t="str">
        <f t="shared" si="10"/>
        <v/>
      </c>
      <c r="O56" s="182" t="str">
        <f t="shared" si="11"/>
        <v/>
      </c>
      <c r="P56" s="182" t="str">
        <f t="shared" si="12"/>
        <v/>
      </c>
      <c r="Q56" s="182" t="str">
        <f t="shared" si="13"/>
        <v/>
      </c>
      <c r="R56" s="5" t="str">
        <f>IF(J56&gt;3,SUM(SMALL(L56:Q56,{1,2,3,4})),"")</f>
        <v/>
      </c>
    </row>
    <row r="57" spans="1:18" ht="13" customHeight="1">
      <c r="A57" s="366" t="s">
        <v>187</v>
      </c>
      <c r="B57" s="366" t="s">
        <v>34</v>
      </c>
      <c r="C57" s="479" t="s">
        <v>26</v>
      </c>
      <c r="D57" s="480">
        <v>43</v>
      </c>
      <c r="E57" s="480">
        <v>66</v>
      </c>
      <c r="F57" s="5"/>
      <c r="G57" s="14"/>
      <c r="H57" s="14"/>
      <c r="I57" s="14"/>
      <c r="J57" s="60">
        <f t="shared" si="7"/>
        <v>2</v>
      </c>
      <c r="K57" s="60"/>
      <c r="L57" s="182">
        <f t="shared" si="8"/>
        <v>15</v>
      </c>
      <c r="M57" s="182">
        <f t="shared" si="9"/>
        <v>18</v>
      </c>
      <c r="N57" s="182" t="str">
        <f t="shared" si="10"/>
        <v/>
      </c>
      <c r="O57" s="182" t="str">
        <f t="shared" si="11"/>
        <v/>
      </c>
      <c r="P57" s="182" t="str">
        <f t="shared" si="12"/>
        <v/>
      </c>
      <c r="Q57" s="182" t="str">
        <f t="shared" si="13"/>
        <v/>
      </c>
      <c r="R57" s="5" t="str">
        <f>IF(J57&gt;3,SUM(SMALL(L57:Q57,{1,2,3,4})),"")</f>
        <v/>
      </c>
    </row>
    <row r="58" spans="1:18" ht="13" customHeight="1">
      <c r="A58" s="39" t="s">
        <v>377</v>
      </c>
      <c r="B58" s="39" t="s">
        <v>34</v>
      </c>
      <c r="C58" s="43" t="s">
        <v>24</v>
      </c>
      <c r="D58" s="5"/>
      <c r="E58" s="5">
        <v>69</v>
      </c>
      <c r="F58" s="5"/>
      <c r="G58" s="45"/>
      <c r="H58" s="14"/>
      <c r="I58" s="14"/>
      <c r="J58" s="60">
        <f t="shared" si="7"/>
        <v>1</v>
      </c>
      <c r="K58" s="60"/>
      <c r="L58" s="182" t="str">
        <f t="shared" si="8"/>
        <v/>
      </c>
      <c r="M58" s="182">
        <f t="shared" si="9"/>
        <v>20</v>
      </c>
      <c r="N58" s="182" t="str">
        <f t="shared" si="10"/>
        <v/>
      </c>
      <c r="O58" s="182" t="str">
        <f t="shared" si="11"/>
        <v/>
      </c>
      <c r="P58" s="182" t="str">
        <f t="shared" si="12"/>
        <v/>
      </c>
      <c r="Q58" s="182" t="str">
        <f t="shared" si="13"/>
        <v/>
      </c>
      <c r="R58" s="5" t="str">
        <f>IF(J58&gt;3,SUM(SMALL(L58:Q58,{1,2,3,4})),"")</f>
        <v/>
      </c>
    </row>
    <row r="59" spans="1:18" ht="13" customHeight="1">
      <c r="A59" s="39" t="s">
        <v>182</v>
      </c>
      <c r="B59" s="39" t="s">
        <v>34</v>
      </c>
      <c r="C59" s="43" t="s">
        <v>19</v>
      </c>
      <c r="D59" s="5">
        <v>55</v>
      </c>
      <c r="E59" s="5">
        <v>72</v>
      </c>
      <c r="F59" s="5"/>
      <c r="G59" s="14"/>
      <c r="H59" s="14"/>
      <c r="I59" s="14"/>
      <c r="J59" s="60">
        <f t="shared" si="7"/>
        <v>2</v>
      </c>
      <c r="K59" s="60"/>
      <c r="L59" s="182">
        <f t="shared" si="8"/>
        <v>19</v>
      </c>
      <c r="M59" s="182">
        <f t="shared" si="9"/>
        <v>23</v>
      </c>
      <c r="N59" s="182" t="str">
        <f t="shared" si="10"/>
        <v/>
      </c>
      <c r="O59" s="182" t="str">
        <f t="shared" si="11"/>
        <v/>
      </c>
      <c r="P59" s="182" t="str">
        <f t="shared" si="12"/>
        <v/>
      </c>
      <c r="Q59" s="182" t="str">
        <f t="shared" si="13"/>
        <v/>
      </c>
      <c r="R59" s="5" t="str">
        <f>IF(J59&gt;3,SUM(SMALL(L59:Q59,{1,2,3,4})),"")</f>
        <v/>
      </c>
    </row>
    <row r="60" spans="1:18" ht="13" customHeight="1">
      <c r="A60" s="39" t="s">
        <v>361</v>
      </c>
      <c r="B60" s="39" t="s">
        <v>34</v>
      </c>
      <c r="C60" s="43" t="s">
        <v>17</v>
      </c>
      <c r="D60" s="5"/>
      <c r="E60" s="5">
        <v>82</v>
      </c>
      <c r="F60" s="5"/>
      <c r="G60" s="227"/>
      <c r="H60" s="14"/>
      <c r="I60" s="14"/>
      <c r="J60" s="60">
        <f t="shared" si="7"/>
        <v>1</v>
      </c>
      <c r="K60" s="60"/>
      <c r="L60" s="182" t="str">
        <f t="shared" si="8"/>
        <v/>
      </c>
      <c r="M60" s="182">
        <f t="shared" si="9"/>
        <v>25</v>
      </c>
      <c r="N60" s="182" t="str">
        <f t="shared" si="10"/>
        <v/>
      </c>
      <c r="O60" s="182" t="str">
        <f t="shared" si="11"/>
        <v/>
      </c>
      <c r="P60" s="182" t="str">
        <f t="shared" si="12"/>
        <v/>
      </c>
      <c r="Q60" s="182" t="str">
        <f t="shared" si="13"/>
        <v/>
      </c>
      <c r="R60" s="5" t="str">
        <f>IF(J60&gt;3,SUM(SMALL(L60:Q60,{1,2,3,4})),"")</f>
        <v/>
      </c>
    </row>
    <row r="61" spans="1:18" ht="13" customHeight="1">
      <c r="A61" s="19" t="s">
        <v>318</v>
      </c>
      <c r="B61" s="19" t="s">
        <v>34</v>
      </c>
      <c r="C61" s="19" t="s">
        <v>26</v>
      </c>
      <c r="E61" s="19">
        <v>93</v>
      </c>
      <c r="F61" s="71"/>
      <c r="G61" s="45"/>
      <c r="H61" s="36"/>
      <c r="I61" s="14"/>
      <c r="J61" s="60">
        <f t="shared" si="7"/>
        <v>1</v>
      </c>
      <c r="K61" s="60"/>
      <c r="L61" s="182" t="str">
        <f t="shared" si="8"/>
        <v/>
      </c>
      <c r="M61" s="182">
        <f t="shared" si="9"/>
        <v>29</v>
      </c>
      <c r="N61" s="182" t="str">
        <f t="shared" si="10"/>
        <v/>
      </c>
      <c r="O61" s="182" t="str">
        <f t="shared" si="11"/>
        <v/>
      </c>
      <c r="P61" s="182" t="str">
        <f t="shared" si="12"/>
        <v/>
      </c>
      <c r="Q61" s="182" t="str">
        <f t="shared" si="13"/>
        <v/>
      </c>
      <c r="R61" s="5" t="str">
        <f>IF(J61&gt;3,SUM(SMALL(L61:Q61,{1,2,3,4})),"")</f>
        <v/>
      </c>
    </row>
    <row r="62" spans="1:18" ht="13" customHeight="1">
      <c r="A62" s="407" t="s">
        <v>362</v>
      </c>
      <c r="B62" s="407" t="s">
        <v>34</v>
      </c>
      <c r="C62" s="463" t="s">
        <v>17</v>
      </c>
      <c r="D62" s="468"/>
      <c r="E62" s="468">
        <v>94</v>
      </c>
      <c r="F62" s="468"/>
      <c r="G62" s="45"/>
      <c r="H62" s="14"/>
      <c r="I62" s="14"/>
      <c r="J62" s="60">
        <f t="shared" si="7"/>
        <v>1</v>
      </c>
      <c r="K62" s="60"/>
      <c r="L62" s="182" t="str">
        <f t="shared" si="8"/>
        <v/>
      </c>
      <c r="M62" s="182">
        <f t="shared" si="9"/>
        <v>30</v>
      </c>
      <c r="N62" s="182" t="str">
        <f t="shared" si="10"/>
        <v/>
      </c>
      <c r="O62" s="182" t="str">
        <f t="shared" si="11"/>
        <v/>
      </c>
      <c r="P62" s="182" t="str">
        <f t="shared" si="12"/>
        <v/>
      </c>
      <c r="Q62" s="182" t="str">
        <f t="shared" si="13"/>
        <v/>
      </c>
      <c r="R62" s="5" t="str">
        <f>IF(J62&gt;3,SUM(SMALL(L62:Q62,{1,2,3,4})),"")</f>
        <v/>
      </c>
    </row>
    <row r="63" spans="1:18" ht="13" customHeight="1">
      <c r="A63" s="39" t="s">
        <v>149</v>
      </c>
      <c r="B63" s="39" t="s">
        <v>34</v>
      </c>
      <c r="C63" s="43" t="s">
        <v>21</v>
      </c>
      <c r="D63" s="5">
        <v>74</v>
      </c>
      <c r="E63" s="5">
        <v>106</v>
      </c>
      <c r="F63" s="5"/>
      <c r="G63" s="45"/>
      <c r="H63" s="36"/>
      <c r="I63" s="14"/>
      <c r="J63" s="60">
        <f t="shared" si="7"/>
        <v>2</v>
      </c>
      <c r="K63" s="60"/>
      <c r="L63" s="182">
        <f t="shared" si="8"/>
        <v>25</v>
      </c>
      <c r="M63" s="182">
        <f t="shared" si="9"/>
        <v>33</v>
      </c>
      <c r="N63" s="182" t="str">
        <f t="shared" si="10"/>
        <v/>
      </c>
      <c r="O63" s="182" t="str">
        <f t="shared" si="11"/>
        <v/>
      </c>
      <c r="P63" s="182" t="str">
        <f t="shared" si="12"/>
        <v/>
      </c>
      <c r="Q63" s="182" t="str">
        <f t="shared" si="13"/>
        <v/>
      </c>
      <c r="R63" s="5" t="str">
        <f>IF(J63&gt;3,SUM(SMALL(L63:Q63,{1,2,3,4})),"")</f>
        <v/>
      </c>
    </row>
    <row r="64" spans="1:18" ht="13" customHeight="1">
      <c r="A64" s="39" t="s">
        <v>568</v>
      </c>
      <c r="B64" s="40" t="s">
        <v>34</v>
      </c>
      <c r="C64" s="41" t="s">
        <v>19</v>
      </c>
      <c r="D64" s="14"/>
      <c r="E64" s="14">
        <v>107</v>
      </c>
      <c r="F64" s="14"/>
      <c r="G64" s="45"/>
      <c r="H64" s="36"/>
      <c r="I64" s="14"/>
      <c r="J64" s="60">
        <f t="shared" si="7"/>
        <v>1</v>
      </c>
      <c r="K64" s="60"/>
      <c r="L64" s="182" t="str">
        <f t="shared" si="8"/>
        <v/>
      </c>
      <c r="M64" s="182">
        <f t="shared" si="9"/>
        <v>34</v>
      </c>
      <c r="N64" s="182" t="str">
        <f t="shared" si="10"/>
        <v/>
      </c>
      <c r="O64" s="182" t="str">
        <f t="shared" si="11"/>
        <v/>
      </c>
      <c r="P64" s="182" t="str">
        <f t="shared" si="12"/>
        <v/>
      </c>
      <c r="Q64" s="182" t="str">
        <f t="shared" si="13"/>
        <v/>
      </c>
      <c r="R64" s="5" t="str">
        <f>IF(J64&gt;3,SUM(SMALL(L64:Q64,{1,2,3,4})),"")</f>
        <v/>
      </c>
    </row>
    <row r="65" spans="1:18" ht="13" customHeight="1">
      <c r="A65" s="407" t="s">
        <v>323</v>
      </c>
      <c r="B65" s="408" t="s">
        <v>34</v>
      </c>
      <c r="C65" s="409" t="s">
        <v>26</v>
      </c>
      <c r="D65" s="410"/>
      <c r="E65" s="410">
        <v>132</v>
      </c>
      <c r="F65" s="410"/>
      <c r="G65" s="41"/>
      <c r="H65" s="14"/>
      <c r="I65" s="14"/>
      <c r="J65" s="60">
        <f t="shared" si="7"/>
        <v>1</v>
      </c>
      <c r="K65" s="60"/>
      <c r="L65" s="182" t="str">
        <f t="shared" si="8"/>
        <v/>
      </c>
      <c r="M65" s="182">
        <f t="shared" si="9"/>
        <v>38</v>
      </c>
      <c r="N65" s="182" t="str">
        <f t="shared" si="10"/>
        <v/>
      </c>
      <c r="O65" s="182" t="str">
        <f t="shared" si="11"/>
        <v/>
      </c>
      <c r="P65" s="182" t="str">
        <f t="shared" si="12"/>
        <v/>
      </c>
      <c r="Q65" s="182" t="str">
        <f t="shared" si="13"/>
        <v/>
      </c>
      <c r="R65" s="5" t="str">
        <f>IF(J65&gt;3,SUM(SMALL(L65:Q65,{1,2,3,4})),"")</f>
        <v/>
      </c>
    </row>
    <row r="66" spans="1:18" ht="13" customHeight="1">
      <c r="A66" s="39" t="s">
        <v>366</v>
      </c>
      <c r="B66" s="40" t="s">
        <v>34</v>
      </c>
      <c r="C66" s="41" t="s">
        <v>17</v>
      </c>
      <c r="D66" s="14"/>
      <c r="E66" s="14">
        <v>133</v>
      </c>
      <c r="F66" s="14"/>
      <c r="G66" s="45"/>
      <c r="H66" s="14"/>
      <c r="I66" s="14"/>
      <c r="J66" s="60">
        <f t="shared" ref="J66:J97" si="14">COUNT(D66:I66)</f>
        <v>1</v>
      </c>
      <c r="K66" s="60"/>
      <c r="L66" s="182" t="str">
        <f t="shared" ref="L66:L100" si="15">IFERROR(_xlfn.RANK.EQ(D66,D:D,1),"")</f>
        <v/>
      </c>
      <c r="M66" s="182">
        <f t="shared" ref="M66:M100" si="16">IFERROR(_xlfn.RANK.EQ(E66,E:E,1),"")</f>
        <v>39</v>
      </c>
      <c r="N66" s="182" t="str">
        <f t="shared" ref="N66:N100" si="17">IFERROR(_xlfn.RANK.EQ(F66,F:F,1),"")</f>
        <v/>
      </c>
      <c r="O66" s="182" t="str">
        <f t="shared" ref="O66:O100" si="18">IFERROR(_xlfn.RANK.EQ(G66,G:G,1),"")</f>
        <v/>
      </c>
      <c r="P66" s="182" t="str">
        <f t="shared" ref="P66:P100" si="19">IFERROR(_xlfn.RANK.EQ(H66,H:H,1),"")</f>
        <v/>
      </c>
      <c r="Q66" s="182" t="str">
        <f t="shared" ref="Q66:Q100" si="20">IFERROR(_xlfn.RANK.EQ(I66,I:I,1),"")</f>
        <v/>
      </c>
      <c r="R66" s="5" t="str">
        <f>IF(J66&gt;3,SUM(SMALL(L66:Q66,{1,2,3,4})),"")</f>
        <v/>
      </c>
    </row>
    <row r="67" spans="1:18" ht="13" customHeight="1">
      <c r="A67" s="39" t="s">
        <v>419</v>
      </c>
      <c r="B67" s="40" t="s">
        <v>34</v>
      </c>
      <c r="C67" s="41" t="s">
        <v>18</v>
      </c>
      <c r="D67" s="14"/>
      <c r="E67" s="14">
        <v>153</v>
      </c>
      <c r="F67" s="14"/>
      <c r="G67" s="14"/>
      <c r="H67" s="14"/>
      <c r="I67" s="14"/>
      <c r="J67" s="60">
        <f t="shared" si="14"/>
        <v>1</v>
      </c>
      <c r="K67" s="60"/>
      <c r="L67" s="182" t="str">
        <f t="shared" si="15"/>
        <v/>
      </c>
      <c r="M67" s="182">
        <f t="shared" si="16"/>
        <v>40</v>
      </c>
      <c r="N67" s="182" t="str">
        <f t="shared" si="17"/>
        <v/>
      </c>
      <c r="O67" s="182" t="str">
        <f t="shared" si="18"/>
        <v/>
      </c>
      <c r="P67" s="182" t="str">
        <f t="shared" si="19"/>
        <v/>
      </c>
      <c r="Q67" s="182" t="str">
        <f t="shared" si="20"/>
        <v/>
      </c>
      <c r="R67" s="5" t="str">
        <f>IF(J67&gt;3,SUM(SMALL(L67:Q67,{1,2,3,4})),"")</f>
        <v/>
      </c>
    </row>
    <row r="68" spans="1:18" ht="13" customHeight="1">
      <c r="A68" s="39" t="s">
        <v>297</v>
      </c>
      <c r="B68" s="39" t="s">
        <v>34</v>
      </c>
      <c r="C68" s="41" t="s">
        <v>13</v>
      </c>
      <c r="D68" s="14"/>
      <c r="E68" s="5">
        <v>159</v>
      </c>
      <c r="F68" s="381"/>
      <c r="G68" s="14"/>
      <c r="H68" s="14"/>
      <c r="I68" s="14"/>
      <c r="J68" s="60">
        <f t="shared" si="14"/>
        <v>1</v>
      </c>
      <c r="K68" s="60"/>
      <c r="L68" s="182" t="str">
        <f t="shared" si="15"/>
        <v/>
      </c>
      <c r="M68" s="182">
        <f t="shared" si="16"/>
        <v>41</v>
      </c>
      <c r="N68" s="182" t="str">
        <f t="shared" si="17"/>
        <v/>
      </c>
      <c r="O68" s="182" t="str">
        <f t="shared" si="18"/>
        <v/>
      </c>
      <c r="P68" s="182" t="str">
        <f t="shared" si="19"/>
        <v/>
      </c>
      <c r="Q68" s="182" t="str">
        <f t="shared" si="20"/>
        <v/>
      </c>
      <c r="R68" s="5" t="str">
        <f>IF(J68&gt;3,SUM(SMALL(L68:Q68,{1,2,3,4})),"")</f>
        <v/>
      </c>
    </row>
    <row r="69" spans="1:18" ht="13" customHeight="1">
      <c r="A69" s="39" t="s">
        <v>327</v>
      </c>
      <c r="B69" s="40" t="s">
        <v>34</v>
      </c>
      <c r="C69" s="41" t="s">
        <v>26</v>
      </c>
      <c r="D69" s="14"/>
      <c r="E69" s="381">
        <v>166</v>
      </c>
      <c r="F69" s="381"/>
      <c r="G69" s="14"/>
      <c r="H69" s="14"/>
      <c r="I69" s="14"/>
      <c r="J69" s="60">
        <f t="shared" si="14"/>
        <v>1</v>
      </c>
      <c r="K69" s="60"/>
      <c r="L69" s="182" t="str">
        <f t="shared" si="15"/>
        <v/>
      </c>
      <c r="M69" s="182">
        <f t="shared" si="16"/>
        <v>43</v>
      </c>
      <c r="N69" s="182" t="str">
        <f t="shared" si="17"/>
        <v/>
      </c>
      <c r="O69" s="182" t="str">
        <f t="shared" si="18"/>
        <v/>
      </c>
      <c r="P69" s="182" t="str">
        <f t="shared" si="19"/>
        <v/>
      </c>
      <c r="Q69" s="182" t="str">
        <f t="shared" si="20"/>
        <v/>
      </c>
      <c r="R69" s="5" t="str">
        <f>IF(J69&gt;3,SUM(SMALL(L69:Q69,{1,2,3,4})),"")</f>
        <v/>
      </c>
    </row>
    <row r="70" spans="1:18" ht="13" customHeight="1">
      <c r="A70" s="19" t="s">
        <v>369</v>
      </c>
      <c r="B70" s="18" t="s">
        <v>34</v>
      </c>
      <c r="C70" s="18" t="s">
        <v>17</v>
      </c>
      <c r="D70" s="446"/>
      <c r="E70" s="18">
        <v>170</v>
      </c>
      <c r="F70" s="471"/>
      <c r="G70" s="45"/>
      <c r="H70" s="14"/>
      <c r="I70" s="14"/>
      <c r="J70" s="60">
        <f t="shared" si="14"/>
        <v>1</v>
      </c>
      <c r="K70" s="60"/>
      <c r="L70" s="182" t="str">
        <f t="shared" si="15"/>
        <v/>
      </c>
      <c r="M70" s="182">
        <f t="shared" si="16"/>
        <v>44</v>
      </c>
      <c r="N70" s="182" t="str">
        <f t="shared" si="17"/>
        <v/>
      </c>
      <c r="O70" s="182" t="str">
        <f t="shared" si="18"/>
        <v/>
      </c>
      <c r="P70" s="182" t="str">
        <f t="shared" si="19"/>
        <v/>
      </c>
      <c r="Q70" s="182" t="str">
        <f t="shared" si="20"/>
        <v/>
      </c>
      <c r="R70" s="5" t="str">
        <f>IF(J70&gt;3,SUM(SMALL(L70:Q70,{1,2,3,4})),"")</f>
        <v/>
      </c>
    </row>
    <row r="71" spans="1:18" ht="13" customHeight="1">
      <c r="A71" s="39" t="s">
        <v>293</v>
      </c>
      <c r="B71" s="40" t="s">
        <v>34</v>
      </c>
      <c r="C71" s="41" t="s">
        <v>14</v>
      </c>
      <c r="D71" s="381"/>
      <c r="E71" s="14">
        <v>177</v>
      </c>
      <c r="F71" s="381"/>
      <c r="G71" s="14"/>
      <c r="H71" s="14"/>
      <c r="I71" s="14"/>
      <c r="J71" s="60">
        <f t="shared" si="14"/>
        <v>1</v>
      </c>
      <c r="K71" s="60"/>
      <c r="L71" s="182" t="str">
        <f t="shared" si="15"/>
        <v/>
      </c>
      <c r="M71" s="182">
        <f t="shared" si="16"/>
        <v>45</v>
      </c>
      <c r="N71" s="182" t="str">
        <f t="shared" si="17"/>
        <v/>
      </c>
      <c r="O71" s="182" t="str">
        <f t="shared" si="18"/>
        <v/>
      </c>
      <c r="P71" s="182" t="str">
        <f t="shared" si="19"/>
        <v/>
      </c>
      <c r="Q71" s="182" t="str">
        <f t="shared" si="20"/>
        <v/>
      </c>
      <c r="R71" s="5" t="str">
        <f>IF(J71&gt;3,SUM(SMALL(L71:Q71,{1,2,3,4})),"")</f>
        <v/>
      </c>
    </row>
    <row r="72" spans="1:18" ht="13" customHeight="1">
      <c r="A72" s="39" t="s">
        <v>57</v>
      </c>
      <c r="B72" s="40" t="s">
        <v>34</v>
      </c>
      <c r="C72" s="41" t="s">
        <v>27</v>
      </c>
      <c r="D72" s="381">
        <v>3</v>
      </c>
      <c r="E72" s="14"/>
      <c r="F72" s="381"/>
      <c r="G72" s="58"/>
      <c r="H72" s="14"/>
      <c r="I72" s="14"/>
      <c r="J72" s="60">
        <f t="shared" si="14"/>
        <v>1</v>
      </c>
      <c r="K72" s="60"/>
      <c r="L72" s="182">
        <f t="shared" si="15"/>
        <v>1</v>
      </c>
      <c r="M72" s="182" t="str">
        <f t="shared" si="16"/>
        <v/>
      </c>
      <c r="N72" s="182" t="str">
        <f t="shared" si="17"/>
        <v/>
      </c>
      <c r="O72" s="182" t="str">
        <f t="shared" si="18"/>
        <v/>
      </c>
      <c r="P72" s="182" t="str">
        <f t="shared" si="19"/>
        <v/>
      </c>
      <c r="Q72" s="182" t="str">
        <f t="shared" si="20"/>
        <v/>
      </c>
      <c r="R72" s="5" t="str">
        <f>IF(J72&gt;3,SUM(SMALL(L72:Q72,{1,2,3,4})),"")</f>
        <v/>
      </c>
    </row>
    <row r="73" spans="1:18" ht="13" customHeight="1">
      <c r="A73" s="366" t="s">
        <v>120</v>
      </c>
      <c r="B73" s="367" t="s">
        <v>34</v>
      </c>
      <c r="C73" s="477" t="s">
        <v>14</v>
      </c>
      <c r="D73" s="482">
        <v>17</v>
      </c>
      <c r="E73" s="478"/>
      <c r="F73" s="381"/>
      <c r="G73" s="213"/>
      <c r="H73" s="14"/>
      <c r="I73" s="14"/>
      <c r="J73" s="60">
        <f t="shared" si="14"/>
        <v>1</v>
      </c>
      <c r="K73" s="60"/>
      <c r="L73" s="182">
        <f t="shared" si="15"/>
        <v>6</v>
      </c>
      <c r="M73" s="182" t="str">
        <f t="shared" si="16"/>
        <v/>
      </c>
      <c r="N73" s="182" t="str">
        <f t="shared" si="17"/>
        <v/>
      </c>
      <c r="O73" s="182" t="str">
        <f t="shared" si="18"/>
        <v/>
      </c>
      <c r="P73" s="182" t="str">
        <f t="shared" si="19"/>
        <v/>
      </c>
      <c r="Q73" s="182" t="str">
        <f t="shared" si="20"/>
        <v/>
      </c>
      <c r="R73" s="5" t="str">
        <f>IF(J73&gt;3,SUM(SMALL(L73:Q73,{1,2,3,4})),"")</f>
        <v/>
      </c>
    </row>
    <row r="74" spans="1:18" ht="13" customHeight="1">
      <c r="A74" s="39" t="s">
        <v>145</v>
      </c>
      <c r="B74" s="40" t="s">
        <v>34</v>
      </c>
      <c r="C74" s="41" t="s">
        <v>21</v>
      </c>
      <c r="D74" s="14">
        <v>36</v>
      </c>
      <c r="E74" s="381"/>
      <c r="F74" s="381"/>
      <c r="G74" s="14"/>
      <c r="H74" s="14"/>
      <c r="I74" s="14"/>
      <c r="J74" s="60">
        <f t="shared" si="14"/>
        <v>1</v>
      </c>
      <c r="K74" s="60"/>
      <c r="L74" s="182">
        <f t="shared" si="15"/>
        <v>11</v>
      </c>
      <c r="M74" s="182" t="str">
        <f t="shared" si="16"/>
        <v/>
      </c>
      <c r="N74" s="182" t="str">
        <f t="shared" si="17"/>
        <v/>
      </c>
      <c r="O74" s="182" t="str">
        <f t="shared" si="18"/>
        <v/>
      </c>
      <c r="P74" s="182" t="str">
        <f t="shared" si="19"/>
        <v/>
      </c>
      <c r="Q74" s="182" t="str">
        <f t="shared" si="20"/>
        <v/>
      </c>
      <c r="R74" s="5" t="str">
        <f>IF(J74&gt;3,SUM(SMALL(L74:Q74,{1,2,3,4})),"")</f>
        <v/>
      </c>
    </row>
    <row r="75" spans="1:18" ht="13" customHeight="1">
      <c r="A75" s="39" t="s">
        <v>104</v>
      </c>
      <c r="B75" s="40" t="s">
        <v>34</v>
      </c>
      <c r="C75" s="41" t="s">
        <v>23</v>
      </c>
      <c r="D75" s="14">
        <v>37</v>
      </c>
      <c r="E75" s="14"/>
      <c r="F75" s="14"/>
      <c r="G75" s="49"/>
      <c r="H75" s="14"/>
      <c r="I75" s="14"/>
      <c r="J75" s="60">
        <f t="shared" si="14"/>
        <v>1</v>
      </c>
      <c r="K75" s="60"/>
      <c r="L75" s="182">
        <f t="shared" si="15"/>
        <v>12</v>
      </c>
      <c r="M75" s="182" t="str">
        <f t="shared" si="16"/>
        <v/>
      </c>
      <c r="N75" s="182" t="str">
        <f t="shared" si="17"/>
        <v/>
      </c>
      <c r="O75" s="182" t="str">
        <f t="shared" si="18"/>
        <v/>
      </c>
      <c r="P75" s="182" t="str">
        <f t="shared" si="19"/>
        <v/>
      </c>
      <c r="Q75" s="182" t="str">
        <f t="shared" si="20"/>
        <v/>
      </c>
      <c r="R75" s="5" t="str">
        <f>IF(J75&gt;3,SUM(SMALL(L75:Q75,{1,2,3,4})),"")</f>
        <v/>
      </c>
    </row>
    <row r="76" spans="1:18" ht="13" customHeight="1">
      <c r="A76" s="156" t="s">
        <v>122</v>
      </c>
      <c r="B76" s="158" t="s">
        <v>34</v>
      </c>
      <c r="C76" s="464" t="s">
        <v>14</v>
      </c>
      <c r="D76" s="464">
        <v>54</v>
      </c>
      <c r="E76" s="464"/>
      <c r="F76" s="14"/>
      <c r="G76" s="221"/>
      <c r="H76" s="14"/>
      <c r="I76" s="14"/>
      <c r="J76" s="60">
        <f t="shared" si="14"/>
        <v>1</v>
      </c>
      <c r="K76" s="60"/>
      <c r="L76" s="182">
        <f t="shared" si="15"/>
        <v>18</v>
      </c>
      <c r="M76" s="182" t="str">
        <f t="shared" si="16"/>
        <v/>
      </c>
      <c r="N76" s="182" t="str">
        <f t="shared" si="17"/>
        <v/>
      </c>
      <c r="O76" s="182" t="str">
        <f t="shared" si="18"/>
        <v/>
      </c>
      <c r="P76" s="182" t="str">
        <f t="shared" si="19"/>
        <v/>
      </c>
      <c r="Q76" s="182" t="str">
        <f t="shared" si="20"/>
        <v/>
      </c>
      <c r="R76" s="5" t="str">
        <f>IF(J76&gt;3,SUM(SMALL(L76:Q76,{1,2,3,4})),"")</f>
        <v/>
      </c>
    </row>
    <row r="77" spans="1:18" ht="13" customHeight="1">
      <c r="A77" s="19" t="s">
        <v>36</v>
      </c>
      <c r="B77" s="18" t="s">
        <v>34</v>
      </c>
      <c r="C77" s="18" t="s">
        <v>27</v>
      </c>
      <c r="D77" s="18">
        <v>57</v>
      </c>
      <c r="E77" s="18"/>
      <c r="F77" s="12"/>
      <c r="G77" s="14"/>
      <c r="H77" s="14"/>
      <c r="I77" s="14"/>
      <c r="J77" s="60">
        <f t="shared" si="14"/>
        <v>1</v>
      </c>
      <c r="K77" s="60"/>
      <c r="L77" s="182">
        <f t="shared" si="15"/>
        <v>20</v>
      </c>
      <c r="M77" s="182" t="str">
        <f t="shared" si="16"/>
        <v/>
      </c>
      <c r="N77" s="182" t="str">
        <f t="shared" si="17"/>
        <v/>
      </c>
      <c r="O77" s="182" t="str">
        <f t="shared" si="18"/>
        <v/>
      </c>
      <c r="P77" s="182" t="str">
        <f t="shared" si="19"/>
        <v/>
      </c>
      <c r="Q77" s="182" t="str">
        <f t="shared" si="20"/>
        <v/>
      </c>
      <c r="R77" s="5" t="str">
        <f>IF(J77&gt;3,SUM(SMALL(L77:Q77,{1,2,3,4})),"")</f>
        <v/>
      </c>
    </row>
    <row r="78" spans="1:18" ht="13" customHeight="1">
      <c r="A78" s="39" t="s">
        <v>123</v>
      </c>
      <c r="B78" s="40" t="s">
        <v>34</v>
      </c>
      <c r="C78" s="41" t="s">
        <v>14</v>
      </c>
      <c r="D78" s="14">
        <v>72</v>
      </c>
      <c r="E78" s="14"/>
      <c r="F78" s="14"/>
      <c r="G78" s="14"/>
      <c r="H78" s="14"/>
      <c r="I78" s="14"/>
      <c r="J78" s="60">
        <f t="shared" si="14"/>
        <v>1</v>
      </c>
      <c r="K78" s="60"/>
      <c r="L78" s="182">
        <f t="shared" si="15"/>
        <v>23</v>
      </c>
      <c r="M78" s="182" t="str">
        <f t="shared" si="16"/>
        <v/>
      </c>
      <c r="N78" s="182" t="str">
        <f t="shared" si="17"/>
        <v/>
      </c>
      <c r="O78" s="182" t="str">
        <f t="shared" si="18"/>
        <v/>
      </c>
      <c r="P78" s="182" t="str">
        <f t="shared" si="19"/>
        <v/>
      </c>
      <c r="Q78" s="182" t="str">
        <f t="shared" si="20"/>
        <v/>
      </c>
      <c r="R78" s="5" t="str">
        <f>IF(J78&gt;3,SUM(SMALL(L78:Q78,{1,2,3,4})),"")</f>
        <v/>
      </c>
    </row>
    <row r="79" spans="1:18" ht="13" customHeight="1">
      <c r="A79" s="323" t="s">
        <v>143</v>
      </c>
      <c r="B79" s="324" t="s">
        <v>34</v>
      </c>
      <c r="C79" s="318" t="s">
        <v>21</v>
      </c>
      <c r="D79" s="105">
        <v>73</v>
      </c>
      <c r="E79" s="14"/>
      <c r="F79" s="14"/>
      <c r="G79" s="235"/>
      <c r="H79" s="14"/>
      <c r="I79" s="14"/>
      <c r="J79" s="60">
        <f t="shared" si="14"/>
        <v>1</v>
      </c>
      <c r="K79" s="60"/>
      <c r="L79" s="182">
        <f t="shared" si="15"/>
        <v>24</v>
      </c>
      <c r="M79" s="182" t="str">
        <f t="shared" si="16"/>
        <v/>
      </c>
      <c r="N79" s="182" t="str">
        <f t="shared" si="17"/>
        <v/>
      </c>
      <c r="O79" s="182" t="str">
        <f t="shared" si="18"/>
        <v/>
      </c>
      <c r="P79" s="182" t="str">
        <f t="shared" si="19"/>
        <v/>
      </c>
      <c r="Q79" s="182" t="str">
        <f t="shared" si="20"/>
        <v/>
      </c>
      <c r="R79" s="5" t="str">
        <f>IF(J79&gt;3,SUM(SMALL(L79:Q79,{1,2,3,4})),"")</f>
        <v/>
      </c>
    </row>
    <row r="80" spans="1:18" ht="13" customHeight="1">
      <c r="A80" s="322" t="s">
        <v>193</v>
      </c>
      <c r="B80" s="272" t="s">
        <v>34</v>
      </c>
      <c r="C80" s="167" t="s">
        <v>26</v>
      </c>
      <c r="D80" s="19">
        <v>76</v>
      </c>
      <c r="E80" s="14"/>
      <c r="F80" s="14"/>
      <c r="G80" s="235"/>
      <c r="H80" s="14"/>
      <c r="I80" s="14"/>
      <c r="J80" s="60">
        <f t="shared" si="14"/>
        <v>1</v>
      </c>
      <c r="K80" s="60"/>
      <c r="L80" s="182">
        <f t="shared" si="15"/>
        <v>26</v>
      </c>
      <c r="M80" s="182" t="str">
        <f t="shared" si="16"/>
        <v/>
      </c>
      <c r="N80" s="182" t="str">
        <f t="shared" si="17"/>
        <v/>
      </c>
      <c r="O80" s="182" t="str">
        <f t="shared" si="18"/>
        <v/>
      </c>
      <c r="P80" s="182" t="str">
        <f t="shared" si="19"/>
        <v/>
      </c>
      <c r="Q80" s="182" t="str">
        <f t="shared" si="20"/>
        <v/>
      </c>
      <c r="R80" s="5" t="str">
        <f>IF(J80&gt;3,SUM(SMALL(L80:Q80,{1,2,3,4})),"")</f>
        <v/>
      </c>
    </row>
    <row r="81" spans="1:18" ht="13" customHeight="1">
      <c r="A81" s="39" t="s">
        <v>150</v>
      </c>
      <c r="B81" s="40" t="s">
        <v>34</v>
      </c>
      <c r="C81" s="41" t="s">
        <v>21</v>
      </c>
      <c r="D81" s="19">
        <v>77</v>
      </c>
      <c r="F81" s="5"/>
      <c r="G81" s="14"/>
      <c r="H81" s="14"/>
      <c r="I81" s="14"/>
      <c r="J81" s="60">
        <f t="shared" si="14"/>
        <v>1</v>
      </c>
      <c r="K81" s="60"/>
      <c r="L81" s="182">
        <f t="shared" si="15"/>
        <v>27</v>
      </c>
      <c r="M81" s="182" t="str">
        <f t="shared" si="16"/>
        <v/>
      </c>
      <c r="N81" s="182" t="str">
        <f t="shared" si="17"/>
        <v/>
      </c>
      <c r="O81" s="182" t="str">
        <f t="shared" si="18"/>
        <v/>
      </c>
      <c r="P81" s="182" t="str">
        <f t="shared" si="19"/>
        <v/>
      </c>
      <c r="Q81" s="182" t="str">
        <f t="shared" si="20"/>
        <v/>
      </c>
      <c r="R81" s="5" t="str">
        <f>IF(J81&gt;3,SUM(SMALL(L81:Q81,{1,2,3,4})),"")</f>
        <v/>
      </c>
    </row>
    <row r="82" spans="1:18" ht="13" customHeight="1">
      <c r="A82" s="107" t="s">
        <v>204</v>
      </c>
      <c r="B82" s="106" t="s">
        <v>34</v>
      </c>
      <c r="C82" s="41" t="s">
        <v>11</v>
      </c>
      <c r="D82" s="70">
        <v>90</v>
      </c>
      <c r="E82" s="5"/>
      <c r="F82" s="5"/>
      <c r="G82" s="14"/>
      <c r="H82" s="14"/>
      <c r="I82" s="14"/>
      <c r="J82" s="60">
        <f t="shared" si="14"/>
        <v>1</v>
      </c>
      <c r="K82" s="60"/>
      <c r="L82" s="182">
        <f t="shared" si="15"/>
        <v>29</v>
      </c>
      <c r="M82" s="182" t="str">
        <f t="shared" si="16"/>
        <v/>
      </c>
      <c r="N82" s="182" t="str">
        <f t="shared" si="17"/>
        <v/>
      </c>
      <c r="O82" s="182" t="str">
        <f t="shared" si="18"/>
        <v/>
      </c>
      <c r="P82" s="182" t="str">
        <f t="shared" si="19"/>
        <v/>
      </c>
      <c r="Q82" s="182" t="str">
        <f t="shared" si="20"/>
        <v/>
      </c>
      <c r="R82" s="5" t="str">
        <f>IF(J82&gt;3,SUM(SMALL(L82:Q82,{1,2,3,4})),"")</f>
        <v/>
      </c>
    </row>
    <row r="83" spans="1:18" ht="13" customHeight="1">
      <c r="A83" s="319" t="s">
        <v>86</v>
      </c>
      <c r="B83" s="320" t="s">
        <v>34</v>
      </c>
      <c r="C83" s="236" t="s">
        <v>20</v>
      </c>
      <c r="D83" s="19">
        <v>120</v>
      </c>
      <c r="E83" s="5"/>
      <c r="F83" s="5"/>
      <c r="G83" s="229"/>
      <c r="H83" s="14"/>
      <c r="I83" s="14"/>
      <c r="J83" s="60">
        <f t="shared" si="14"/>
        <v>1</v>
      </c>
      <c r="K83" s="60"/>
      <c r="L83" s="182">
        <f t="shared" si="15"/>
        <v>34</v>
      </c>
      <c r="M83" s="182" t="str">
        <f t="shared" si="16"/>
        <v/>
      </c>
      <c r="N83" s="182" t="str">
        <f t="shared" si="17"/>
        <v/>
      </c>
      <c r="O83" s="182" t="str">
        <f t="shared" si="18"/>
        <v/>
      </c>
      <c r="P83" s="182" t="str">
        <f t="shared" si="19"/>
        <v/>
      </c>
      <c r="Q83" s="182" t="str">
        <f t="shared" si="20"/>
        <v/>
      </c>
      <c r="R83" s="5" t="str">
        <f>IF(J83&gt;3,SUM(SMALL(L83:Q83,{1,2,3,4})),"")</f>
        <v/>
      </c>
    </row>
    <row r="84" spans="1:18" ht="13" customHeight="1">
      <c r="A84" s="265"/>
      <c r="B84" s="266"/>
      <c r="C84" s="267"/>
      <c r="F84" s="19"/>
      <c r="G84" s="266"/>
      <c r="H84" s="14"/>
      <c r="I84" s="14"/>
      <c r="J84" s="60">
        <f t="shared" si="14"/>
        <v>0</v>
      </c>
      <c r="K84" s="60"/>
      <c r="L84" s="182" t="str">
        <f t="shared" si="15"/>
        <v/>
      </c>
      <c r="M84" s="182" t="str">
        <f t="shared" si="16"/>
        <v/>
      </c>
      <c r="N84" s="182" t="str">
        <f t="shared" si="17"/>
        <v/>
      </c>
      <c r="O84" s="182" t="str">
        <f t="shared" si="18"/>
        <v/>
      </c>
      <c r="P84" s="182" t="str">
        <f t="shared" si="19"/>
        <v/>
      </c>
      <c r="Q84" s="182" t="str">
        <f t="shared" si="20"/>
        <v/>
      </c>
      <c r="R84" s="5" t="str">
        <f>IF(J84&gt;3,SUM(SMALL(L84:Q84,{1,2,3,4})),"")</f>
        <v/>
      </c>
    </row>
    <row r="85" spans="1:18" ht="13" customHeight="1">
      <c r="A85" s="192"/>
      <c r="B85" s="192"/>
      <c r="C85" s="193"/>
      <c r="D85" s="14"/>
      <c r="E85" s="5"/>
      <c r="F85" s="5"/>
      <c r="G85" s="5"/>
      <c r="H85" s="14"/>
      <c r="I85" s="14"/>
      <c r="J85" s="60">
        <f t="shared" si="14"/>
        <v>0</v>
      </c>
      <c r="K85" s="60"/>
      <c r="L85" s="182" t="str">
        <f t="shared" si="15"/>
        <v/>
      </c>
      <c r="M85" s="182" t="str">
        <f t="shared" si="16"/>
        <v/>
      </c>
      <c r="N85" s="182" t="str">
        <f t="shared" si="17"/>
        <v/>
      </c>
      <c r="O85" s="182" t="str">
        <f t="shared" si="18"/>
        <v/>
      </c>
      <c r="P85" s="182" t="str">
        <f t="shared" si="19"/>
        <v/>
      </c>
      <c r="Q85" s="182" t="str">
        <f t="shared" si="20"/>
        <v/>
      </c>
      <c r="R85" s="5" t="str">
        <f>IF(J85&gt;3,SUM(SMALL(L85:Q85,{1,2,3,4})),"")</f>
        <v/>
      </c>
    </row>
    <row r="86" spans="1:18" ht="13" customHeight="1">
      <c r="A86" s="202"/>
      <c r="B86" s="200"/>
      <c r="C86" s="202"/>
      <c r="D86" s="18"/>
      <c r="F86" s="14"/>
      <c r="G86" s="14"/>
      <c r="H86" s="14"/>
      <c r="I86" s="14"/>
      <c r="J86" s="60">
        <f t="shared" si="14"/>
        <v>0</v>
      </c>
      <c r="L86" s="182" t="str">
        <f t="shared" si="15"/>
        <v/>
      </c>
      <c r="M86" s="182" t="str">
        <f t="shared" si="16"/>
        <v/>
      </c>
      <c r="N86" s="182" t="str">
        <f t="shared" si="17"/>
        <v/>
      </c>
      <c r="O86" s="182" t="str">
        <f t="shared" si="18"/>
        <v/>
      </c>
      <c r="P86" s="182" t="str">
        <f t="shared" si="19"/>
        <v/>
      </c>
      <c r="Q86" s="182" t="str">
        <f t="shared" si="20"/>
        <v/>
      </c>
      <c r="R86" s="5" t="str">
        <f>IF(J86&gt;3,SUM(SMALL(L86:Q86,{1,2,3,4})),"")</f>
        <v/>
      </c>
    </row>
    <row r="87" spans="1:18" ht="13" customHeight="1">
      <c r="A87" s="237"/>
      <c r="B87" s="157"/>
      <c r="C87" s="274"/>
      <c r="D87" s="30"/>
      <c r="E87" s="5"/>
      <c r="F87" s="14"/>
      <c r="G87" s="14"/>
      <c r="H87" s="14"/>
      <c r="I87" s="14"/>
      <c r="J87" s="60">
        <f t="shared" si="14"/>
        <v>0</v>
      </c>
      <c r="L87" s="182" t="str">
        <f t="shared" si="15"/>
        <v/>
      </c>
      <c r="M87" s="182" t="str">
        <f t="shared" si="16"/>
        <v/>
      </c>
      <c r="N87" s="182" t="str">
        <f t="shared" si="17"/>
        <v/>
      </c>
      <c r="O87" s="182" t="str">
        <f t="shared" si="18"/>
        <v/>
      </c>
      <c r="P87" s="182" t="str">
        <f t="shared" si="19"/>
        <v/>
      </c>
      <c r="Q87" s="182" t="str">
        <f t="shared" si="20"/>
        <v/>
      </c>
      <c r="R87" s="5" t="str">
        <f>IF(J87&gt;3,SUM(SMALL(L87:Q87,{1,2,3,4})),"")</f>
        <v/>
      </c>
    </row>
    <row r="88" spans="1:18" ht="13" customHeight="1">
      <c r="A88" s="197"/>
      <c r="B88" s="198"/>
      <c r="C88" s="199"/>
      <c r="D88" s="18"/>
      <c r="F88" s="14"/>
      <c r="G88" s="14"/>
      <c r="H88" s="14"/>
      <c r="I88" s="14"/>
      <c r="J88" s="60">
        <f t="shared" si="14"/>
        <v>0</v>
      </c>
      <c r="L88" s="182" t="str">
        <f t="shared" si="15"/>
        <v/>
      </c>
      <c r="M88" s="182" t="str">
        <f t="shared" si="16"/>
        <v/>
      </c>
      <c r="N88" s="182" t="str">
        <f t="shared" si="17"/>
        <v/>
      </c>
      <c r="O88" s="182" t="str">
        <f t="shared" si="18"/>
        <v/>
      </c>
      <c r="P88" s="182" t="str">
        <f t="shared" si="19"/>
        <v/>
      </c>
      <c r="Q88" s="182" t="str">
        <f t="shared" si="20"/>
        <v/>
      </c>
      <c r="R88" s="5" t="str">
        <f>IF(J88&gt;3,SUM(SMALL(L88:Q88,{1,2,3,4})),"")</f>
        <v/>
      </c>
    </row>
    <row r="89" spans="1:18" ht="13" customHeight="1">
      <c r="A89" s="197"/>
      <c r="B89" s="198"/>
      <c r="C89" s="199"/>
      <c r="D89" s="18"/>
      <c r="F89" s="14"/>
      <c r="G89" s="14"/>
      <c r="H89" s="14"/>
      <c r="I89" s="14"/>
      <c r="J89" s="60">
        <f t="shared" si="14"/>
        <v>0</v>
      </c>
      <c r="L89" s="182" t="str">
        <f t="shared" si="15"/>
        <v/>
      </c>
      <c r="M89" s="182" t="str">
        <f t="shared" si="16"/>
        <v/>
      </c>
      <c r="N89" s="182" t="str">
        <f t="shared" si="17"/>
        <v/>
      </c>
      <c r="O89" s="182" t="str">
        <f t="shared" si="18"/>
        <v/>
      </c>
      <c r="P89" s="182" t="str">
        <f t="shared" si="19"/>
        <v/>
      </c>
      <c r="Q89" s="182" t="str">
        <f t="shared" si="20"/>
        <v/>
      </c>
      <c r="R89" s="5" t="str">
        <f>IF(J89&gt;3,SUM(SMALL(L89:Q89,{1,2,3,4})),"")</f>
        <v/>
      </c>
    </row>
    <row r="90" spans="1:18" ht="13" customHeight="1">
      <c r="A90" s="93"/>
      <c r="B90" s="93"/>
      <c r="C90" s="94"/>
      <c r="D90" s="14"/>
      <c r="E90" s="5"/>
      <c r="F90" s="14"/>
      <c r="G90" s="14"/>
      <c r="H90" s="14"/>
      <c r="I90" s="14"/>
      <c r="J90" s="60">
        <f t="shared" si="14"/>
        <v>0</v>
      </c>
      <c r="L90" s="182" t="str">
        <f t="shared" si="15"/>
        <v/>
      </c>
      <c r="M90" s="182" t="str">
        <f t="shared" si="16"/>
        <v/>
      </c>
      <c r="N90" s="182" t="str">
        <f t="shared" si="17"/>
        <v/>
      </c>
      <c r="O90" s="182" t="str">
        <f t="shared" si="18"/>
        <v/>
      </c>
      <c r="P90" s="182" t="str">
        <f t="shared" si="19"/>
        <v/>
      </c>
      <c r="Q90" s="182" t="str">
        <f t="shared" si="20"/>
        <v/>
      </c>
      <c r="R90" s="5" t="str">
        <f>IF(J90&gt;3,SUM(SMALL(L90:Q90,{1,2,3,4})),"")</f>
        <v/>
      </c>
    </row>
    <row r="91" spans="1:18" ht="13" customHeight="1">
      <c r="A91" s="192"/>
      <c r="B91" s="192"/>
      <c r="C91" s="193"/>
      <c r="D91" s="37"/>
      <c r="E91" s="56"/>
      <c r="F91" s="14"/>
      <c r="G91" s="14"/>
      <c r="H91" s="14"/>
      <c r="I91" s="14"/>
      <c r="J91" s="60">
        <f t="shared" si="14"/>
        <v>0</v>
      </c>
      <c r="K91" s="60"/>
      <c r="L91" s="182" t="str">
        <f t="shared" si="15"/>
        <v/>
      </c>
      <c r="M91" s="182" t="str">
        <f t="shared" si="16"/>
        <v/>
      </c>
      <c r="N91" s="182" t="str">
        <f t="shared" si="17"/>
        <v/>
      </c>
      <c r="O91" s="182" t="str">
        <f t="shared" si="18"/>
        <v/>
      </c>
      <c r="P91" s="182" t="str">
        <f t="shared" si="19"/>
        <v/>
      </c>
      <c r="Q91" s="182" t="str">
        <f t="shared" si="20"/>
        <v/>
      </c>
      <c r="R91" s="5" t="str">
        <f>IF(J91&gt;3,SUM(SMALL(L91:Q91,{1,2,3,4})),"")</f>
        <v/>
      </c>
    </row>
    <row r="92" spans="1:18" ht="13" customHeight="1">
      <c r="A92" s="86"/>
      <c r="B92" s="87"/>
      <c r="C92" s="201"/>
      <c r="D92" s="110"/>
      <c r="E92" s="14"/>
      <c r="F92" s="14"/>
      <c r="G92" s="14"/>
      <c r="H92" s="14"/>
      <c r="I92" s="14"/>
      <c r="J92" s="60">
        <f t="shared" si="14"/>
        <v>0</v>
      </c>
      <c r="K92" s="60"/>
      <c r="L92" s="182" t="str">
        <f t="shared" si="15"/>
        <v/>
      </c>
      <c r="M92" s="182" t="str">
        <f t="shared" si="16"/>
        <v/>
      </c>
      <c r="N92" s="182" t="str">
        <f t="shared" si="17"/>
        <v/>
      </c>
      <c r="O92" s="182" t="str">
        <f t="shared" si="18"/>
        <v/>
      </c>
      <c r="P92" s="182" t="str">
        <f t="shared" si="19"/>
        <v/>
      </c>
      <c r="Q92" s="182" t="str">
        <f t="shared" si="20"/>
        <v/>
      </c>
      <c r="R92" s="5" t="str">
        <f>IF(J92&gt;3,SUM(SMALL(L92:Q92,{1,2,3,4})),"")</f>
        <v/>
      </c>
    </row>
    <row r="93" spans="1:18" ht="13" customHeight="1">
      <c r="A93" s="92"/>
      <c r="B93" s="93"/>
      <c r="C93" s="94"/>
      <c r="D93" s="42"/>
      <c r="E93" s="14"/>
      <c r="F93" s="14"/>
      <c r="G93" s="14"/>
      <c r="H93" s="14"/>
      <c r="I93" s="14"/>
      <c r="J93" s="60">
        <f t="shared" si="14"/>
        <v>0</v>
      </c>
      <c r="K93" s="60"/>
      <c r="L93" s="182" t="str">
        <f t="shared" si="15"/>
        <v/>
      </c>
      <c r="M93" s="182" t="str">
        <f t="shared" si="16"/>
        <v/>
      </c>
      <c r="N93" s="182" t="str">
        <f t="shared" si="17"/>
        <v/>
      </c>
      <c r="O93" s="182" t="str">
        <f t="shared" si="18"/>
        <v/>
      </c>
      <c r="P93" s="182" t="str">
        <f t="shared" si="19"/>
        <v/>
      </c>
      <c r="Q93" s="182" t="str">
        <f t="shared" si="20"/>
        <v/>
      </c>
      <c r="R93" s="5" t="str">
        <f>IF(J93&gt;3,SUM(SMALL(L93:Q93,{1,2,3,4})),"")</f>
        <v/>
      </c>
    </row>
    <row r="94" spans="1:18" ht="13" customHeight="1">
      <c r="A94" s="89"/>
      <c r="B94" s="90"/>
      <c r="C94" s="91"/>
      <c r="D94" s="262"/>
      <c r="E94" s="14"/>
      <c r="F94" s="14"/>
      <c r="G94" s="14"/>
      <c r="H94" s="14"/>
      <c r="I94" s="14"/>
      <c r="J94" s="60">
        <f t="shared" si="14"/>
        <v>0</v>
      </c>
      <c r="K94" s="60"/>
      <c r="L94" s="182" t="str">
        <f t="shared" si="15"/>
        <v/>
      </c>
      <c r="M94" s="182" t="str">
        <f t="shared" si="16"/>
        <v/>
      </c>
      <c r="N94" s="182" t="str">
        <f t="shared" si="17"/>
        <v/>
      </c>
      <c r="O94" s="182" t="str">
        <f t="shared" si="18"/>
        <v/>
      </c>
      <c r="P94" s="182" t="str">
        <f t="shared" si="19"/>
        <v/>
      </c>
      <c r="Q94" s="182" t="str">
        <f t="shared" si="20"/>
        <v/>
      </c>
      <c r="R94" s="5" t="str">
        <f>IF(J94&gt;3,SUM(SMALL(L94:Q94,{1,2,3,4})),"")</f>
        <v/>
      </c>
    </row>
    <row r="95" spans="1:18" ht="13" customHeight="1">
      <c r="A95" s="155"/>
      <c r="B95" s="157"/>
      <c r="C95" s="274"/>
      <c r="D95" s="14"/>
      <c r="E95" s="14"/>
      <c r="F95" s="14"/>
      <c r="G95" s="14"/>
      <c r="H95" s="14"/>
      <c r="I95" s="14"/>
      <c r="J95" s="60">
        <f t="shared" si="14"/>
        <v>0</v>
      </c>
      <c r="K95" s="60"/>
      <c r="L95" s="182" t="str">
        <f t="shared" si="15"/>
        <v/>
      </c>
      <c r="M95" s="182" t="str">
        <f t="shared" si="16"/>
        <v/>
      </c>
      <c r="N95" s="182" t="str">
        <f t="shared" si="17"/>
        <v/>
      </c>
      <c r="O95" s="182" t="str">
        <f t="shared" si="18"/>
        <v/>
      </c>
      <c r="P95" s="182" t="str">
        <f t="shared" si="19"/>
        <v/>
      </c>
      <c r="Q95" s="182" t="str">
        <f t="shared" si="20"/>
        <v/>
      </c>
      <c r="R95" s="5" t="str">
        <f>IF(J95&gt;3,SUM(SMALL(L95:Q95,{1,2,3,4})),"")</f>
        <v/>
      </c>
    </row>
    <row r="96" spans="1:18" ht="13" customHeight="1">
      <c r="A96" s="155"/>
      <c r="B96" s="155"/>
      <c r="C96" s="237"/>
      <c r="D96" s="18"/>
      <c r="E96" s="14"/>
      <c r="F96" s="14"/>
      <c r="G96" s="14"/>
      <c r="H96" s="14"/>
      <c r="I96" s="14"/>
      <c r="J96" s="60">
        <f t="shared" si="14"/>
        <v>0</v>
      </c>
      <c r="K96" s="60"/>
      <c r="L96" s="182" t="str">
        <f t="shared" si="15"/>
        <v/>
      </c>
      <c r="M96" s="182" t="str">
        <f t="shared" si="16"/>
        <v/>
      </c>
      <c r="N96" s="182" t="str">
        <f t="shared" si="17"/>
        <v/>
      </c>
      <c r="O96" s="182" t="str">
        <f t="shared" si="18"/>
        <v/>
      </c>
      <c r="P96" s="182" t="str">
        <f t="shared" si="19"/>
        <v/>
      </c>
      <c r="Q96" s="182" t="str">
        <f t="shared" si="20"/>
        <v/>
      </c>
      <c r="R96" s="5" t="str">
        <f>IF(J96&gt;3,SUM(SMALL(L96:Q96,{1,2,3,4})),"")</f>
        <v/>
      </c>
    </row>
    <row r="97" spans="1:18" ht="13" customHeight="1">
      <c r="A97" s="92"/>
      <c r="B97" s="93"/>
      <c r="C97" s="94"/>
      <c r="D97" s="18"/>
      <c r="E97" s="14"/>
      <c r="F97" s="14"/>
      <c r="G97" s="14"/>
      <c r="H97" s="14"/>
      <c r="I97" s="14"/>
      <c r="J97" s="60">
        <f t="shared" si="14"/>
        <v>0</v>
      </c>
      <c r="K97" s="60"/>
      <c r="L97" s="182" t="str">
        <f t="shared" si="15"/>
        <v/>
      </c>
      <c r="M97" s="182" t="str">
        <f t="shared" si="16"/>
        <v/>
      </c>
      <c r="N97" s="182" t="str">
        <f t="shared" si="17"/>
        <v/>
      </c>
      <c r="O97" s="182" t="str">
        <f t="shared" si="18"/>
        <v/>
      </c>
      <c r="P97" s="182" t="str">
        <f t="shared" si="19"/>
        <v/>
      </c>
      <c r="Q97" s="182" t="str">
        <f t="shared" si="20"/>
        <v/>
      </c>
      <c r="R97" s="5" t="str">
        <f>IF(J97&gt;3,SUM(SMALL(L97:Q97,{1,2,3,4})),"")</f>
        <v/>
      </c>
    </row>
    <row r="98" spans="1:18" ht="13" customHeight="1">
      <c r="A98" s="86"/>
      <c r="B98" s="87"/>
      <c r="C98" s="201"/>
      <c r="D98" s="110"/>
      <c r="E98" s="14"/>
      <c r="F98" s="14"/>
      <c r="G98" s="14"/>
      <c r="H98" s="14"/>
      <c r="I98" s="14"/>
      <c r="J98" s="60">
        <f t="shared" ref="J98:J107" si="21">COUNT(D98:I98)</f>
        <v>0</v>
      </c>
      <c r="K98" s="60"/>
      <c r="L98" s="182" t="str">
        <f t="shared" si="15"/>
        <v/>
      </c>
      <c r="M98" s="182" t="str">
        <f t="shared" si="16"/>
        <v/>
      </c>
      <c r="N98" s="182" t="str">
        <f t="shared" si="17"/>
        <v/>
      </c>
      <c r="O98" s="182" t="str">
        <f t="shared" si="18"/>
        <v/>
      </c>
      <c r="P98" s="182" t="str">
        <f t="shared" si="19"/>
        <v/>
      </c>
      <c r="Q98" s="182" t="str">
        <f t="shared" si="20"/>
        <v/>
      </c>
      <c r="R98" s="5" t="str">
        <f>IF(J98&gt;3,SUM(SMALL(L98:Q98,{1,2,3,4})),"")</f>
        <v/>
      </c>
    </row>
    <row r="99" spans="1:18" ht="13" customHeight="1">
      <c r="A99" s="92"/>
      <c r="B99" s="93"/>
      <c r="C99" s="94"/>
      <c r="D99" s="14"/>
      <c r="E99" s="14"/>
      <c r="F99" s="14"/>
      <c r="G99" s="14"/>
      <c r="H99" s="14"/>
      <c r="I99" s="14"/>
      <c r="J99" s="60">
        <f t="shared" si="21"/>
        <v>0</v>
      </c>
      <c r="K99" s="60"/>
      <c r="L99" s="182" t="str">
        <f t="shared" si="15"/>
        <v/>
      </c>
      <c r="M99" s="182" t="str">
        <f t="shared" si="16"/>
        <v/>
      </c>
      <c r="N99" s="182" t="str">
        <f t="shared" si="17"/>
        <v/>
      </c>
      <c r="O99" s="182" t="str">
        <f t="shared" si="18"/>
        <v/>
      </c>
      <c r="P99" s="182" t="str">
        <f t="shared" si="19"/>
        <v/>
      </c>
      <c r="Q99" s="182" t="str">
        <f t="shared" si="20"/>
        <v/>
      </c>
      <c r="R99" s="5" t="str">
        <f>IF(J99&gt;3,SUM(SMALL(L99:Q99,{1,2,3,4})),"")</f>
        <v/>
      </c>
    </row>
    <row r="100" spans="1:18" ht="13" customHeight="1">
      <c r="A100" s="92"/>
      <c r="B100" s="93"/>
      <c r="C100" s="167"/>
      <c r="D100" s="14"/>
      <c r="E100" s="14"/>
      <c r="F100" s="14"/>
      <c r="G100" s="14"/>
      <c r="H100" s="14"/>
      <c r="I100" s="14"/>
      <c r="J100" s="60">
        <f t="shared" si="21"/>
        <v>0</v>
      </c>
      <c r="K100" s="60"/>
      <c r="L100" s="182" t="str">
        <f t="shared" si="15"/>
        <v/>
      </c>
      <c r="M100" s="182" t="str">
        <f t="shared" si="16"/>
        <v/>
      </c>
      <c r="N100" s="182" t="str">
        <f t="shared" si="17"/>
        <v/>
      </c>
      <c r="O100" s="182" t="str">
        <f t="shared" si="18"/>
        <v/>
      </c>
      <c r="P100" s="182" t="str">
        <f t="shared" si="19"/>
        <v/>
      </c>
      <c r="Q100" s="182" t="str">
        <f t="shared" si="20"/>
        <v/>
      </c>
      <c r="R100" s="5" t="str">
        <f>IF(J100&gt;3,SUM(SMALL(L100:Q100,{1,2,3,4})),"")</f>
        <v/>
      </c>
    </row>
    <row r="101" spans="1:18" ht="13" customHeight="1">
      <c r="A101" s="92"/>
      <c r="B101" s="92"/>
      <c r="C101" s="167"/>
      <c r="D101" s="18"/>
      <c r="E101" s="14"/>
      <c r="F101" s="14"/>
      <c r="G101" s="14"/>
      <c r="H101" s="14"/>
      <c r="I101" s="14"/>
      <c r="J101" s="60">
        <f t="shared" si="21"/>
        <v>0</v>
      </c>
      <c r="K101" s="60"/>
      <c r="R101" s="5" t="str">
        <f>IF(J101&gt;3,SUM(SMALL(L101:Q101,{1,2,3,4})),"")</f>
        <v/>
      </c>
    </row>
    <row r="102" spans="1:18" ht="13" customHeight="1">
      <c r="A102" s="86"/>
      <c r="B102" s="86"/>
      <c r="C102" s="295"/>
      <c r="D102" s="110"/>
      <c r="E102" s="14"/>
      <c r="F102" s="14"/>
      <c r="G102" s="14"/>
      <c r="H102" s="14"/>
      <c r="I102" s="14"/>
      <c r="J102" s="60">
        <f t="shared" si="21"/>
        <v>0</v>
      </c>
      <c r="R102" s="5" t="str">
        <f>IF(J102&gt;3,SUM(SMALL(L102:Q102,{1,2,3,4})),"")</f>
        <v/>
      </c>
    </row>
    <row r="103" spans="1:18" ht="13" customHeight="1">
      <c r="A103" s="92"/>
      <c r="B103" s="93"/>
      <c r="C103" s="94"/>
      <c r="D103" s="18"/>
      <c r="E103" s="14"/>
      <c r="F103" s="14"/>
      <c r="G103" s="14"/>
      <c r="H103" s="14"/>
      <c r="I103" s="14"/>
      <c r="J103" s="60">
        <f t="shared" si="21"/>
        <v>0</v>
      </c>
      <c r="K103" s="60"/>
      <c r="R103" s="5" t="str">
        <f>IF(J103&gt;3,SUM(SMALL(L103:Q103,{1,2,3,4})),"")</f>
        <v/>
      </c>
    </row>
    <row r="104" spans="1:18" ht="13" customHeight="1">
      <c r="A104" s="92"/>
      <c r="B104" s="93"/>
      <c r="C104" s="94"/>
      <c r="D104" s="18"/>
      <c r="E104" s="14"/>
      <c r="F104" s="14"/>
      <c r="G104" s="14"/>
      <c r="H104" s="14"/>
      <c r="I104" s="14"/>
      <c r="J104" s="60">
        <f t="shared" si="21"/>
        <v>0</v>
      </c>
      <c r="K104" s="60"/>
      <c r="R104" s="5" t="str">
        <f>IF(J104&gt;3,SUM(SMALL(L104:Q104,{1,2,3,4})),"")</f>
        <v/>
      </c>
    </row>
    <row r="105" spans="1:18" ht="13" customHeight="1">
      <c r="A105" s="261"/>
      <c r="B105" s="273"/>
      <c r="C105" s="175"/>
      <c r="D105" s="276"/>
      <c r="E105" s="14"/>
      <c r="F105" s="14"/>
      <c r="G105" s="14"/>
      <c r="H105" s="14"/>
      <c r="I105" s="14"/>
      <c r="J105" s="60">
        <f t="shared" si="21"/>
        <v>0</v>
      </c>
      <c r="K105" s="60"/>
      <c r="R105" s="5" t="str">
        <f>IF(J105&gt;3,SUM(SMALL(L105:Q105,{1,2,3,4})),"")</f>
        <v/>
      </c>
    </row>
    <row r="106" spans="1:18" ht="13" customHeight="1">
      <c r="A106" s="39"/>
      <c r="B106" s="40"/>
      <c r="C106" s="43"/>
      <c r="D106" s="5"/>
      <c r="E106" s="5"/>
      <c r="F106" s="5"/>
      <c r="G106" s="5"/>
      <c r="H106" s="5"/>
      <c r="I106" s="5"/>
      <c r="J106" s="60">
        <f t="shared" si="21"/>
        <v>0</v>
      </c>
      <c r="K106" s="60"/>
      <c r="R106" s="5" t="str">
        <f>IF(J106&gt;3,SUM(SMALL(L106:Q106,{1,2,3,4})),"")</f>
        <v/>
      </c>
    </row>
    <row r="107" spans="1:18" ht="13" customHeight="1">
      <c r="A107" s="119"/>
      <c r="B107" s="118"/>
      <c r="C107" s="117"/>
      <c r="D107" s="105"/>
      <c r="E107" s="14"/>
      <c r="F107" s="14"/>
      <c r="G107" s="14"/>
      <c r="H107" s="14"/>
      <c r="I107" s="5"/>
      <c r="J107" s="60">
        <f t="shared" si="21"/>
        <v>0</v>
      </c>
      <c r="K107" s="60"/>
      <c r="R107" s="5" t="str">
        <f>IF(J107&gt;3,SUM(SMALL(L107:Q107,{1,2,3,4})),"")</f>
        <v/>
      </c>
    </row>
    <row r="108" spans="1:18" ht="13" customHeight="1">
      <c r="A108" s="23"/>
      <c r="B108" s="24"/>
      <c r="C108" s="25"/>
      <c r="D108" s="18"/>
      <c r="E108" s="18"/>
      <c r="F108" s="18"/>
      <c r="G108" s="45"/>
      <c r="H108" s="14"/>
      <c r="I108" s="14"/>
      <c r="J108" s="60"/>
      <c r="K108" s="60"/>
    </row>
    <row r="109" spans="1:18" ht="13" customHeight="1">
      <c r="A109" s="27"/>
      <c r="B109" s="24"/>
      <c r="C109" s="25"/>
      <c r="D109" s="18"/>
      <c r="E109" s="25"/>
      <c r="F109" s="18"/>
      <c r="G109" s="45"/>
      <c r="H109" s="14"/>
      <c r="I109" s="14"/>
      <c r="J109" s="60"/>
      <c r="K109" s="60"/>
    </row>
    <row r="110" spans="1:18" ht="13" customHeight="1">
      <c r="A110" s="23"/>
      <c r="B110" s="24"/>
      <c r="C110" s="25"/>
      <c r="D110" s="18"/>
      <c r="E110" s="18"/>
      <c r="F110" s="18"/>
      <c r="G110" s="45"/>
      <c r="H110" s="14"/>
      <c r="I110" s="14"/>
      <c r="J110" s="60"/>
      <c r="K110" s="60"/>
    </row>
    <row r="111" spans="1:18" ht="13" customHeight="1">
      <c r="A111" s="27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8" ht="13" customHeight="1">
      <c r="A112" s="43"/>
      <c r="B112" s="40"/>
      <c r="C112" s="41"/>
      <c r="D112" s="77"/>
      <c r="E112" s="44"/>
      <c r="F112" s="44"/>
      <c r="G112" s="42"/>
      <c r="H112" s="41"/>
      <c r="I112" s="12"/>
      <c r="J112" s="60"/>
      <c r="K112" s="60"/>
    </row>
    <row r="113" spans="1:17" ht="13" customHeight="1">
      <c r="A113" s="27"/>
      <c r="B113" s="24"/>
      <c r="C113" s="25"/>
      <c r="D113" s="18"/>
      <c r="E113" s="18"/>
      <c r="F113" s="18"/>
      <c r="G113" s="45"/>
      <c r="H113" s="14"/>
      <c r="I113" s="14"/>
      <c r="J113" s="60"/>
      <c r="K113" s="60"/>
    </row>
    <row r="114" spans="1:17" ht="13" customHeight="1">
      <c r="A114" s="39"/>
      <c r="B114" s="40"/>
      <c r="C114" s="41"/>
      <c r="D114" s="14"/>
      <c r="E114" s="14"/>
      <c r="F114" s="14"/>
      <c r="G114" s="14"/>
      <c r="H114" s="14"/>
      <c r="I114" s="14"/>
      <c r="J114" s="60"/>
      <c r="K114" s="60"/>
    </row>
    <row r="115" spans="1:17" ht="13" customHeight="1">
      <c r="A115" s="23"/>
      <c r="B115" s="24"/>
      <c r="C115" s="25"/>
      <c r="D115" s="18"/>
      <c r="E115" s="18"/>
      <c r="F115" s="18"/>
      <c r="G115" s="49"/>
      <c r="H115" s="36"/>
      <c r="I115" s="12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6"/>
      <c r="H116" s="14"/>
      <c r="I116" s="14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39"/>
      <c r="B118" s="40"/>
      <c r="C118" s="41"/>
      <c r="D118" s="14"/>
      <c r="E118" s="14"/>
      <c r="F118" s="14"/>
      <c r="G118" s="14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23"/>
      <c r="B120" s="24"/>
      <c r="C120" s="25"/>
      <c r="D120" s="18"/>
      <c r="E120" s="18"/>
      <c r="F120" s="18"/>
      <c r="G120" s="45"/>
      <c r="H120" s="36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81"/>
      <c r="G122" s="46"/>
      <c r="H122" s="57"/>
      <c r="I122" s="12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18"/>
      <c r="G123" s="45"/>
      <c r="H123" s="36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3"/>
      <c r="C125" s="27"/>
      <c r="F125" s="19"/>
      <c r="G125" s="63"/>
      <c r="H125" s="5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s="13" customFormat="1" ht="13" customHeight="1">
      <c r="A127" s="5"/>
      <c r="B127" s="5"/>
      <c r="C127" s="5"/>
      <c r="D127" s="5"/>
      <c r="E127" s="5"/>
      <c r="F127" s="5"/>
      <c r="G127" s="5"/>
      <c r="H127" s="5"/>
      <c r="I127" s="14"/>
      <c r="J127" s="60"/>
      <c r="K127" s="60"/>
      <c r="L127" s="183"/>
      <c r="M127" s="183"/>
      <c r="N127" s="183"/>
      <c r="O127" s="183"/>
      <c r="P127" s="183"/>
      <c r="Q127" s="183"/>
    </row>
    <row r="128" spans="1:17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23"/>
      <c r="B137" s="23"/>
      <c r="C137" s="27"/>
      <c r="F137" s="19"/>
      <c r="G137" s="63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2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5"/>
      <c r="B144" s="54"/>
      <c r="C144" s="27"/>
      <c r="D144" s="5"/>
      <c r="E144" s="5"/>
      <c r="G144" s="63"/>
      <c r="H144" s="5"/>
      <c r="I144" s="14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2"/>
      <c r="J145" s="60"/>
      <c r="K145" s="60"/>
    </row>
    <row r="146" spans="1:11" ht="13" customHeight="1">
      <c r="C146" s="27"/>
      <c r="F146" s="19"/>
      <c r="H146" s="5"/>
      <c r="I146" s="14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A148" s="5"/>
      <c r="B148" s="14"/>
      <c r="C148" s="25"/>
      <c r="D148" s="14"/>
      <c r="E148" s="14"/>
      <c r="F148" s="14"/>
      <c r="G148" s="14"/>
      <c r="H148" s="47"/>
      <c r="I148" s="14"/>
      <c r="J148" s="60"/>
      <c r="K148" s="60"/>
    </row>
    <row r="149" spans="1:11" ht="13" customHeight="1">
      <c r="A149" s="52"/>
      <c r="B149" s="58"/>
      <c r="C149" s="25"/>
      <c r="D149" s="58"/>
      <c r="E149" s="58"/>
      <c r="F149" s="58"/>
      <c r="G149" s="49"/>
      <c r="H149" s="14"/>
      <c r="I149" s="14"/>
      <c r="J149" s="60"/>
      <c r="K149" s="60"/>
    </row>
    <row r="150" spans="1:11" ht="13" customHeight="1">
      <c r="A150" s="52"/>
      <c r="B150" s="52"/>
      <c r="C150" s="27"/>
      <c r="D150" s="52"/>
      <c r="E150" s="52"/>
      <c r="F150" s="52"/>
      <c r="H150" s="5"/>
      <c r="I150" s="14"/>
      <c r="J150" s="60"/>
      <c r="K150" s="60"/>
    </row>
    <row r="151" spans="1:11" ht="13" customHeight="1">
      <c r="C151" s="27"/>
      <c r="F151" s="19"/>
      <c r="H151" s="5"/>
      <c r="I151" s="14"/>
      <c r="J151" s="60"/>
      <c r="K151" s="60"/>
    </row>
    <row r="152" spans="1:11" ht="13" customHeight="1">
      <c r="C152" s="27"/>
      <c r="F152" s="19"/>
      <c r="H152" s="5"/>
      <c r="I152" s="5"/>
      <c r="J152" s="60"/>
      <c r="K152" s="60"/>
    </row>
    <row r="153" spans="1:11" ht="13" customHeight="1">
      <c r="C153" s="27"/>
      <c r="F153" s="19"/>
      <c r="H153" s="5"/>
      <c r="I153" s="14"/>
      <c r="J153" s="60"/>
      <c r="K153" s="60"/>
    </row>
    <row r="154" spans="1:11" ht="13" customHeight="1">
      <c r="B154" s="18"/>
      <c r="C154" s="25"/>
      <c r="D154" s="18"/>
      <c r="F154" s="18"/>
      <c r="G154" s="49"/>
      <c r="H154" s="14"/>
      <c r="I154" s="12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A157" s="39"/>
      <c r="B157" s="40"/>
      <c r="C157" s="41"/>
      <c r="D157" s="14"/>
      <c r="E157" s="5"/>
      <c r="F157" s="14"/>
      <c r="G157" s="14"/>
      <c r="H157" s="14"/>
      <c r="I157" s="14"/>
      <c r="J157" s="60"/>
      <c r="K157" s="60"/>
    </row>
    <row r="158" spans="1:11" ht="13" customHeight="1">
      <c r="A158" s="23"/>
      <c r="B158" s="24"/>
      <c r="C158" s="25"/>
      <c r="D158" s="18"/>
      <c r="F158" s="18"/>
      <c r="G158" s="49"/>
      <c r="H158" s="14"/>
      <c r="I158" s="14"/>
      <c r="J158" s="60"/>
      <c r="K158" s="60"/>
    </row>
    <row r="159" spans="1:11" ht="13" customHeight="1">
      <c r="A159" s="39"/>
      <c r="B159" s="40"/>
      <c r="C159" s="41"/>
      <c r="D159" s="14"/>
      <c r="E159" s="5"/>
      <c r="F159" s="14"/>
      <c r="G159" s="14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2"/>
      <c r="J160" s="60"/>
      <c r="K160" s="60"/>
    </row>
    <row r="161" spans="1:11" ht="13" customHeight="1">
      <c r="A161" s="23"/>
      <c r="B161" s="24"/>
      <c r="C161" s="25"/>
      <c r="D161" s="18"/>
      <c r="F161" s="18"/>
      <c r="G161" s="49"/>
      <c r="H161" s="14"/>
      <c r="I161" s="14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D164" s="18"/>
      <c r="F164" s="18"/>
      <c r="G164" s="45"/>
      <c r="H164" s="14"/>
      <c r="I164" s="12"/>
      <c r="J164" s="60"/>
      <c r="K164" s="60"/>
    </row>
    <row r="165" spans="1:11" ht="13" customHeight="1">
      <c r="A165" s="23"/>
      <c r="B165" s="24"/>
      <c r="C165" s="25"/>
      <c r="D165" s="18"/>
      <c r="E165" s="18"/>
      <c r="F165" s="18"/>
      <c r="G165" s="49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43"/>
      <c r="B168" s="40"/>
      <c r="C168" s="41"/>
      <c r="D168" s="14"/>
      <c r="E168" s="43"/>
      <c r="F168" s="14"/>
      <c r="G168" s="14"/>
      <c r="H168" s="14"/>
      <c r="I168" s="14"/>
      <c r="J168" s="60"/>
      <c r="K168" s="60"/>
    </row>
    <row r="169" spans="1:11" ht="13" customHeight="1">
      <c r="A169" s="27"/>
      <c r="B169" s="24"/>
      <c r="C169" s="25"/>
      <c r="D169" s="18"/>
      <c r="E169" s="27"/>
      <c r="F169" s="18"/>
      <c r="G169" s="45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45"/>
      <c r="J170" s="60"/>
      <c r="K170" s="60"/>
    </row>
    <row r="171" spans="1:11" ht="13" customHeight="1">
      <c r="A171" s="43"/>
      <c r="B171" s="40"/>
      <c r="C171" s="41"/>
      <c r="D171" s="14"/>
      <c r="E171" s="43"/>
      <c r="F171" s="14"/>
      <c r="G171" s="14"/>
      <c r="H171" s="14"/>
      <c r="I171" s="14"/>
      <c r="J171" s="60"/>
      <c r="K171" s="60"/>
    </row>
    <row r="172" spans="1:11" ht="13" customHeight="1">
      <c r="A172" s="27"/>
      <c r="B172" s="24"/>
      <c r="C172" s="25"/>
      <c r="D172" s="18"/>
      <c r="F172" s="18"/>
      <c r="G172" s="45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E173" s="25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2"/>
      <c r="J175" s="60"/>
      <c r="K175" s="60"/>
    </row>
    <row r="176" spans="1:11" ht="13" customHeight="1">
      <c r="A176" s="39"/>
      <c r="B176" s="40"/>
      <c r="C176" s="41"/>
      <c r="D176" s="14"/>
      <c r="E176" s="14"/>
      <c r="F176" s="14"/>
      <c r="G176" s="14"/>
      <c r="H176" s="14"/>
      <c r="I176" s="14"/>
      <c r="J176" s="60"/>
      <c r="K176" s="60"/>
    </row>
    <row r="177" spans="1:11" ht="13" customHeight="1">
      <c r="A177" s="23"/>
      <c r="B177" s="24"/>
      <c r="C177" s="25"/>
      <c r="D177" s="18"/>
      <c r="E177" s="18"/>
      <c r="F177" s="18"/>
      <c r="G177" s="45"/>
      <c r="H177" s="14"/>
      <c r="I177" s="12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9"/>
      <c r="H178" s="14"/>
      <c r="I178" s="12"/>
      <c r="J178" s="60"/>
      <c r="K178" s="60"/>
    </row>
    <row r="179" spans="1:11" ht="13" customHeight="1">
      <c r="A179" s="39"/>
      <c r="B179" s="40"/>
      <c r="C179" s="41"/>
      <c r="D179" s="14"/>
      <c r="E179" s="44"/>
      <c r="F179" s="44"/>
      <c r="G179" s="14"/>
      <c r="H179" s="14"/>
      <c r="I179" s="12"/>
      <c r="J179" s="60"/>
      <c r="K179" s="60"/>
    </row>
    <row r="180" spans="1:11" ht="13" customHeight="1">
      <c r="A180" s="39"/>
      <c r="B180" s="39"/>
      <c r="C180" s="41"/>
      <c r="D180" s="5"/>
      <c r="E180" s="44"/>
      <c r="F180" s="14"/>
      <c r="G180" s="14"/>
      <c r="H180" s="14"/>
      <c r="I180" s="14"/>
      <c r="J180" s="60"/>
      <c r="K180" s="60"/>
    </row>
    <row r="181" spans="1:11" ht="13" customHeight="1">
      <c r="A181" s="39"/>
      <c r="B181" s="40"/>
      <c r="C181" s="41"/>
      <c r="D181" s="14"/>
      <c r="E181" s="1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39"/>
      <c r="C182" s="41"/>
      <c r="D182" s="5"/>
      <c r="E182" s="14"/>
      <c r="F182" s="14"/>
      <c r="G182" s="14"/>
      <c r="H182" s="14"/>
      <c r="I182" s="12"/>
      <c r="J182" s="60"/>
      <c r="K182" s="60"/>
    </row>
    <row r="183" spans="1:11" ht="13" customHeight="1">
      <c r="A183" s="39"/>
      <c r="B183" s="40"/>
      <c r="C183" s="41"/>
      <c r="D183" s="14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4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14"/>
      <c r="F185" s="14"/>
      <c r="G185" s="14"/>
      <c r="H185" s="14"/>
      <c r="I185" s="14"/>
      <c r="J185" s="60"/>
      <c r="K185" s="60"/>
    </row>
    <row r="186" spans="1:11" ht="13" customHeight="1">
      <c r="A186" s="23"/>
      <c r="B186" s="24"/>
      <c r="C186" s="25"/>
      <c r="D186" s="18"/>
      <c r="E186" s="18"/>
      <c r="F186" s="18"/>
      <c r="G186" s="45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9"/>
      <c r="H189" s="14"/>
      <c r="I189" s="53"/>
      <c r="J189" s="60"/>
    </row>
    <row r="190" spans="1:11" ht="13" customHeight="1">
      <c r="A190" s="39"/>
      <c r="B190" s="40"/>
      <c r="C190" s="25"/>
      <c r="D190" s="14"/>
      <c r="E190" s="14"/>
      <c r="F190" s="14"/>
      <c r="G190" s="14"/>
      <c r="H190" s="14"/>
      <c r="I190" s="53"/>
      <c r="J190" s="60"/>
    </row>
    <row r="191" spans="1:11" ht="13" customHeight="1">
      <c r="B191" s="18"/>
      <c r="C191" s="25"/>
      <c r="D191" s="18"/>
      <c r="E191" s="18"/>
      <c r="F191" s="18"/>
      <c r="G191" s="45"/>
      <c r="H191" s="14"/>
      <c r="I191" s="83"/>
      <c r="J191" s="60"/>
    </row>
    <row r="192" spans="1:11" ht="13" customHeight="1">
      <c r="A192" s="23"/>
      <c r="B192" s="24"/>
      <c r="C192" s="25"/>
      <c r="D192" s="18"/>
      <c r="E192" s="18"/>
      <c r="F192" s="18"/>
      <c r="G192" s="45"/>
      <c r="H192" s="14"/>
      <c r="I192" s="53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5"/>
      <c r="B194" s="14"/>
      <c r="C194" s="25"/>
      <c r="D194" s="14"/>
      <c r="E194" s="14"/>
      <c r="F194" s="14"/>
      <c r="G194" s="45"/>
      <c r="H194" s="14"/>
      <c r="I194" s="83"/>
      <c r="J194" s="60"/>
    </row>
    <row r="195" spans="1:17" ht="13" customHeight="1">
      <c r="B195" s="18"/>
      <c r="C195" s="25"/>
      <c r="D195" s="18"/>
      <c r="E195" s="18"/>
      <c r="F195" s="18"/>
      <c r="G195" s="45"/>
      <c r="H195" s="14"/>
      <c r="I195" s="83"/>
      <c r="J195" s="60"/>
    </row>
    <row r="196" spans="1:17" ht="13" customHeight="1">
      <c r="A196" s="39"/>
      <c r="B196" s="40"/>
      <c r="C196" s="41"/>
      <c r="D196" s="14"/>
      <c r="E196" s="44"/>
      <c r="F196" s="14"/>
      <c r="G196" s="14"/>
      <c r="H196" s="14"/>
      <c r="I196" s="53"/>
      <c r="J196" s="60"/>
      <c r="K196" s="60"/>
    </row>
    <row r="197" spans="1:17" ht="13" customHeight="1">
      <c r="A197" s="23"/>
      <c r="B197" s="24"/>
      <c r="C197" s="25"/>
      <c r="D197" s="18"/>
      <c r="E197" s="18"/>
      <c r="F197" s="18"/>
      <c r="G197" s="45"/>
      <c r="H197" s="36"/>
      <c r="I197" s="14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14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</row>
    <row r="200" spans="1:17" s="16" customFormat="1" ht="13" customHeight="1">
      <c r="A200" s="39"/>
      <c r="B200" s="40"/>
      <c r="C200" s="41"/>
      <c r="D200" s="14"/>
      <c r="E200" s="14"/>
      <c r="F200" s="14"/>
      <c r="G200" s="14"/>
      <c r="H200" s="14"/>
      <c r="I200" s="14"/>
      <c r="J200" s="60"/>
      <c r="K200" s="60"/>
      <c r="L200" s="184"/>
      <c r="M200" s="184"/>
      <c r="N200" s="184"/>
      <c r="O200" s="184"/>
      <c r="P200" s="184"/>
      <c r="Q200" s="184"/>
    </row>
    <row r="201" spans="1:17" ht="13" customHeight="1">
      <c r="A201" s="23"/>
      <c r="B201" s="24"/>
      <c r="C201" s="25"/>
      <c r="D201" s="18"/>
      <c r="E201" s="18"/>
      <c r="F201" s="18"/>
      <c r="G201" s="45"/>
      <c r="H201" s="14"/>
      <c r="I201" s="12"/>
      <c r="J201" s="60"/>
      <c r="K201" s="60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4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45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14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36"/>
      <c r="I208" s="14"/>
      <c r="J208" s="60"/>
      <c r="K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14"/>
      <c r="I209" s="14"/>
      <c r="J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36"/>
      <c r="I210" s="14"/>
      <c r="J210" s="60"/>
      <c r="K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14"/>
      <c r="I212" s="14"/>
      <c r="J212" s="60"/>
      <c r="K212" s="60"/>
    </row>
    <row r="213" spans="1:11" ht="13" customHeight="1">
      <c r="A213" s="39"/>
      <c r="B213" s="40"/>
      <c r="C213" s="41"/>
      <c r="D213" s="14"/>
      <c r="E213" s="14"/>
      <c r="F213" s="14"/>
      <c r="G213" s="14"/>
      <c r="H213" s="14"/>
      <c r="I213" s="14"/>
      <c r="J213" s="60"/>
      <c r="K213" s="60"/>
    </row>
    <row r="214" spans="1:11" ht="13" customHeight="1">
      <c r="A214" s="23"/>
      <c r="B214" s="24"/>
      <c r="C214" s="25"/>
      <c r="D214" s="18"/>
      <c r="E214" s="18"/>
      <c r="F214" s="18"/>
      <c r="G214" s="45"/>
      <c r="H214" s="36"/>
      <c r="I214" s="12"/>
      <c r="J214" s="60"/>
      <c r="K214" s="60"/>
    </row>
    <row r="215" spans="1:11" ht="13" customHeight="1">
      <c r="A215" s="39"/>
      <c r="B215" s="40"/>
      <c r="C215" s="41"/>
      <c r="D215" s="14"/>
      <c r="E215" s="14"/>
      <c r="F215" s="14"/>
      <c r="G215" s="14"/>
      <c r="H215" s="14"/>
      <c r="I215" s="14"/>
      <c r="J215" s="60"/>
      <c r="K215" s="60"/>
    </row>
    <row r="216" spans="1:11" ht="13" customHeight="1">
      <c r="A216" s="23"/>
      <c r="B216" s="24"/>
      <c r="C216" s="25"/>
      <c r="D216" s="18"/>
      <c r="E216" s="18"/>
      <c r="F216" s="18"/>
      <c r="G216" s="45"/>
      <c r="H216" s="36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65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E219" s="30"/>
      <c r="F219" s="65"/>
      <c r="G219" s="45"/>
      <c r="H219" s="82"/>
      <c r="I219" s="71"/>
      <c r="J219" s="60"/>
      <c r="K219" s="60"/>
    </row>
    <row r="220" spans="1:11" ht="13" customHeight="1">
      <c r="A220" s="5"/>
      <c r="B220" s="14"/>
      <c r="C220" s="14"/>
      <c r="D220" s="5"/>
      <c r="E220" s="64"/>
      <c r="F220" s="53"/>
      <c r="G220" s="14"/>
      <c r="H220" s="53"/>
      <c r="I220" s="5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3"/>
      <c r="B222" s="64"/>
      <c r="C222" s="14"/>
      <c r="D222" s="64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66"/>
      <c r="B225" s="68"/>
      <c r="C225" s="41"/>
      <c r="D225" s="64"/>
      <c r="E225" s="64"/>
      <c r="F225" s="53"/>
      <c r="G225" s="45"/>
      <c r="H225" s="53"/>
      <c r="I225" s="14"/>
      <c r="J225" s="60"/>
      <c r="K225" s="60"/>
    </row>
    <row r="226" spans="1:11" ht="13" customHeight="1">
      <c r="A226" s="65"/>
      <c r="B226" s="30"/>
      <c r="C226" s="25"/>
      <c r="D226" s="30"/>
      <c r="E226" s="30"/>
      <c r="F226" s="65"/>
      <c r="G226" s="49"/>
      <c r="H226" s="14"/>
      <c r="I226" s="14"/>
      <c r="J226" s="60"/>
      <c r="K226" s="60"/>
    </row>
    <row r="227" spans="1:11" ht="13" customHeight="1">
      <c r="C227" s="25"/>
      <c r="F227" s="19"/>
      <c r="H227" s="5"/>
      <c r="I227" s="5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71"/>
      <c r="J229" s="60"/>
      <c r="K229" s="60"/>
    </row>
    <row r="230" spans="1:11" ht="13" customHeight="1">
      <c r="A230" s="73"/>
      <c r="B230" s="74"/>
      <c r="C230" s="25"/>
      <c r="D230" s="30"/>
      <c r="E230" s="30"/>
      <c r="F230" s="18"/>
      <c r="G230" s="49"/>
      <c r="H230" s="14"/>
      <c r="I230" s="71"/>
      <c r="J230" s="60"/>
      <c r="K230" s="60"/>
    </row>
    <row r="231" spans="1:11" ht="13" customHeight="1">
      <c r="A231" s="23"/>
      <c r="B231" s="24"/>
      <c r="C231" s="25"/>
      <c r="E231" s="18"/>
      <c r="F231" s="18"/>
      <c r="G231" s="45"/>
      <c r="H231" s="14"/>
      <c r="I231" s="5"/>
      <c r="J231" s="60"/>
      <c r="K231" s="60"/>
    </row>
    <row r="232" spans="1:11" ht="13" customHeight="1">
      <c r="A232" s="27"/>
      <c r="B232" s="24"/>
      <c r="C232" s="25"/>
      <c r="E232" s="25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39"/>
      <c r="B234" s="40"/>
      <c r="C234" s="41"/>
      <c r="D234" s="5"/>
      <c r="E234" s="14"/>
      <c r="F234" s="14"/>
      <c r="G234" s="14"/>
      <c r="H234" s="14"/>
      <c r="I234" s="5"/>
      <c r="J234" s="60"/>
      <c r="K234" s="60"/>
    </row>
    <row r="235" spans="1:11" ht="13" customHeight="1">
      <c r="A235" s="27"/>
      <c r="B235" s="24"/>
      <c r="C235" s="25"/>
      <c r="E235" s="25"/>
      <c r="F235" s="18"/>
      <c r="G235" s="45"/>
      <c r="H235" s="14"/>
      <c r="I235" s="71"/>
      <c r="J235" s="60"/>
      <c r="K235" s="60"/>
    </row>
    <row r="236" spans="1:11" ht="13" customHeight="1">
      <c r="A236" s="23"/>
      <c r="B236" s="24"/>
      <c r="C236" s="25"/>
      <c r="E236" s="18"/>
      <c r="F236" s="18"/>
      <c r="G236" s="45"/>
      <c r="H236" s="14"/>
      <c r="I236" s="71"/>
      <c r="J236" s="60"/>
      <c r="K236" s="60"/>
    </row>
    <row r="237" spans="1:11" ht="13" customHeight="1">
      <c r="A237" s="39"/>
      <c r="B237" s="40"/>
      <c r="C237" s="41"/>
      <c r="D237" s="14"/>
      <c r="E237" s="14"/>
      <c r="F237" s="14"/>
      <c r="G237" s="45"/>
      <c r="H237" s="14"/>
      <c r="I237" s="71"/>
      <c r="J237" s="60"/>
      <c r="K237" s="60"/>
    </row>
    <row r="238" spans="1:11" ht="13" customHeight="1">
      <c r="A238" s="79"/>
      <c r="B238" s="80"/>
      <c r="C238" s="25"/>
      <c r="D238" s="55"/>
      <c r="E238" s="18"/>
      <c r="F238" s="18"/>
      <c r="G238" s="45"/>
      <c r="H238" s="14"/>
      <c r="I238" s="71"/>
      <c r="J238" s="60"/>
      <c r="K238" s="60"/>
    </row>
    <row r="239" spans="1:11" ht="13" customHeight="1">
      <c r="A239" s="28"/>
      <c r="B239" s="24"/>
      <c r="C239" s="25"/>
      <c r="D239" s="18"/>
      <c r="E239" s="18"/>
      <c r="F239" s="18"/>
      <c r="G239" s="49"/>
      <c r="H239" s="14"/>
      <c r="I239" s="71"/>
      <c r="J239" s="60"/>
      <c r="K239" s="60"/>
    </row>
    <row r="240" spans="1:11" ht="13" customHeight="1">
      <c r="A240" s="67"/>
      <c r="B240" s="40"/>
      <c r="C240" s="41"/>
      <c r="D240" s="14"/>
      <c r="E240" s="44"/>
      <c r="F240" s="14"/>
      <c r="G240" s="14"/>
      <c r="H240" s="14"/>
      <c r="I240" s="71"/>
      <c r="J240" s="60"/>
      <c r="K240" s="60"/>
    </row>
    <row r="241" spans="1:11" ht="13" customHeight="1">
      <c r="A241" s="28"/>
      <c r="B241" s="24"/>
      <c r="C241" s="25"/>
      <c r="D241" s="18"/>
      <c r="E241" s="18"/>
      <c r="F241" s="18"/>
      <c r="G241" s="49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78"/>
      <c r="B243" s="32"/>
      <c r="C243" s="37"/>
      <c r="D243" s="37"/>
      <c r="E243" s="37"/>
      <c r="F243" s="37"/>
      <c r="G243" s="49"/>
      <c r="H243" s="14"/>
      <c r="I243" s="71"/>
      <c r="J243" s="60"/>
    </row>
    <row r="244" spans="1:11" ht="13" customHeight="1">
      <c r="A244" s="31"/>
      <c r="B244" s="32"/>
      <c r="C244" s="37"/>
      <c r="D244" s="37"/>
      <c r="E244" s="37"/>
      <c r="F244" s="37"/>
      <c r="G244" s="49"/>
      <c r="H244" s="59"/>
      <c r="I244" s="70"/>
      <c r="J244" s="60"/>
      <c r="K244" s="60"/>
    </row>
    <row r="245" spans="1:11" ht="13" customHeight="1">
      <c r="A245" s="23"/>
      <c r="B245" s="24"/>
      <c r="C245" s="25"/>
      <c r="D245" s="18"/>
      <c r="E245" s="18"/>
      <c r="F245" s="18"/>
      <c r="G245" s="49"/>
      <c r="H245" s="14"/>
      <c r="I245" s="71"/>
      <c r="J245" s="60"/>
    </row>
    <row r="246" spans="1:11" ht="13" customHeight="1">
      <c r="A246" s="5"/>
      <c r="B246" s="14"/>
      <c r="C246" s="14"/>
      <c r="D246" s="14"/>
      <c r="E246" s="14"/>
      <c r="F246" s="14"/>
      <c r="G246" s="14"/>
      <c r="H246" s="14"/>
      <c r="I246" s="5"/>
      <c r="J246" s="60"/>
      <c r="K246" s="60"/>
    </row>
    <row r="247" spans="1:11" ht="13" customHeight="1">
      <c r="A247" s="23"/>
      <c r="B247" s="24"/>
      <c r="C247" s="25"/>
      <c r="D247" s="18"/>
      <c r="E247" s="18"/>
      <c r="F247" s="18"/>
      <c r="G247" s="45"/>
      <c r="H247" s="14"/>
      <c r="I247" s="71"/>
      <c r="J247" s="60"/>
      <c r="K247" s="60"/>
    </row>
    <row r="248" spans="1:11" ht="13" customHeight="1">
      <c r="A248" s="31"/>
      <c r="B248" s="32"/>
      <c r="C248" s="37"/>
      <c r="D248" s="37"/>
      <c r="E248" s="37"/>
      <c r="F248" s="37"/>
      <c r="G248" s="49"/>
      <c r="H248" s="59"/>
      <c r="I248" s="70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</row>
    <row r="250" spans="1:11" ht="13" customHeight="1">
      <c r="A250" s="32"/>
      <c r="B250" s="32"/>
      <c r="C250" s="37"/>
      <c r="D250" s="37"/>
      <c r="E250" s="37"/>
      <c r="F250" s="37"/>
      <c r="G250" s="49"/>
      <c r="H250" s="59"/>
      <c r="I250" s="70"/>
      <c r="J250" s="60"/>
      <c r="K250" s="60"/>
    </row>
    <row r="251" spans="1:11" ht="13" customHeight="1">
      <c r="A251" s="5"/>
      <c r="B251" s="5"/>
      <c r="C251" s="14"/>
      <c r="D251" s="5"/>
      <c r="E251" s="5"/>
      <c r="F251" s="5"/>
      <c r="G251" s="14"/>
      <c r="H251" s="14"/>
      <c r="I251" s="5"/>
      <c r="J251" s="60"/>
      <c r="K251" s="60"/>
    </row>
    <row r="252" spans="1:11" ht="13" customHeight="1">
      <c r="A252" s="52"/>
      <c r="B252" s="52"/>
      <c r="C252" s="25"/>
      <c r="D252" s="52"/>
      <c r="E252" s="52"/>
      <c r="F252" s="52"/>
      <c r="G252" s="49"/>
      <c r="H252" s="14"/>
      <c r="I252" s="5"/>
      <c r="J252" s="60"/>
      <c r="K252" s="60"/>
    </row>
    <row r="253" spans="1:11" ht="13" customHeight="1">
      <c r="A253" s="23"/>
      <c r="B253" s="23"/>
      <c r="C253" s="25"/>
      <c r="F253" s="19"/>
      <c r="G253" s="49"/>
      <c r="H253" s="14"/>
      <c r="I253" s="5"/>
      <c r="J253" s="60"/>
      <c r="K253" s="60"/>
    </row>
    <row r="254" spans="1:11" ht="13" customHeight="1">
      <c r="A254" s="39"/>
      <c r="B254" s="39"/>
      <c r="C254" s="41"/>
      <c r="D254" s="5"/>
      <c r="E254" s="5"/>
      <c r="F254" s="5"/>
      <c r="G254" s="45"/>
      <c r="H254" s="14"/>
      <c r="I254" s="71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5"/>
      <c r="H255" s="14"/>
      <c r="I255" s="71"/>
      <c r="J255" s="60"/>
      <c r="K255" s="60"/>
    </row>
    <row r="256" spans="1:11" ht="13" customHeight="1">
      <c r="A256" s="5"/>
      <c r="B256" s="39"/>
      <c r="C256" s="41"/>
      <c r="D256" s="17"/>
      <c r="E256" s="35"/>
      <c r="F256" s="35"/>
      <c r="G256" s="43"/>
      <c r="H256" s="41"/>
      <c r="I256" s="71"/>
      <c r="J256" s="60"/>
      <c r="K256" s="60"/>
    </row>
    <row r="257" spans="1:11" ht="13" customHeight="1">
      <c r="A257" s="39"/>
      <c r="B257" s="39"/>
      <c r="C257" s="41"/>
      <c r="D257" s="5"/>
      <c r="E257" s="5"/>
      <c r="F257" s="5"/>
      <c r="G257" s="5"/>
      <c r="H257" s="14"/>
      <c r="I257" s="71"/>
      <c r="J257" s="60"/>
      <c r="K257" s="60"/>
    </row>
    <row r="258" spans="1:11" ht="13" customHeight="1">
      <c r="A258" s="23"/>
      <c r="B258" s="23"/>
      <c r="C258" s="25"/>
      <c r="F258" s="19"/>
      <c r="G258" s="63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5"/>
      <c r="I259" s="5"/>
      <c r="J259" s="60"/>
      <c r="K259" s="60"/>
    </row>
    <row r="260" spans="1:11" ht="13" customHeight="1">
      <c r="A260" s="28"/>
      <c r="B260" s="24"/>
      <c r="C260" s="25"/>
      <c r="D260" s="18"/>
      <c r="E260" s="18"/>
      <c r="F260" s="12"/>
      <c r="G260" s="49"/>
      <c r="H260" s="14"/>
      <c r="I260" s="12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2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</sheetData>
  <sortState xmlns:xlrd2="http://schemas.microsoft.com/office/spreadsheetml/2017/richdata2" ref="A2:XEU1124">
    <sortCondition ref="R2:R1124"/>
  </sortState>
  <dataValidations count="24">
    <dataValidation type="list" allowBlank="1" showInputMessage="1" showErrorMessage="1" sqref="C186:C1048576 C108:C183" xr:uid="{61FC1B1D-03FC-4499-A7EA-B706034E95EF}">
      <formula1>#REF!</formula1>
    </dataValidation>
    <dataValidation type="list" allowBlank="1" showInputMessage="1" showErrorMessage="1" sqref="B222:B226 B230 B95" xr:uid="{D93C6947-33ED-43A0-9999-B9561E5D3D19}">
      <formula1>"S,V40,V50,V60,V70,V80,V90"</formula1>
    </dataValidation>
    <dataValidation type="list" allowBlank="1" showInputMessage="1" showErrorMessage="1" sqref="B231:B236 B239:B249 B259:B1048576 B186:B221 B81:B82 B98:B100 B104 B107:B183 B85:B94 B96 B24:B67 B2:B13 B17:B19 B69:B78" xr:uid="{C39827A7-A5F9-4DF9-9316-F0FBF5AAF68E}">
      <formula1>"S, V40, V50, V60, V70, V80, V90"</formula1>
    </dataValidation>
    <dataValidation type="custom" allowBlank="1" showInputMessage="1" showErrorMessage="1" sqref="B191 B183:B185 B195 B1" xr:uid="{74FE8A22-D027-4E85-9704-3CF4C324692E}">
      <formula1>"S, V40, V50, V60, V70, V80, V90"</formula1>
    </dataValidation>
    <dataValidation type="list" allowBlank="1" showInputMessage="1" showErrorMessage="1" sqref="C81 C54:C63 C70:C78 C8:C13 C2:C6 C17:C18" xr:uid="{61507F4F-8641-4876-B001-BDC4077E4F86}">
      <formula1>#REF!</formula1>
    </dataValidation>
    <dataValidation type="list" allowBlank="1" showInputMessage="1" showErrorMessage="1" sqref="B103 B106" xr:uid="{419FA60C-B1D6-4079-A2FD-42EF6D93B797}">
      <formula1>"S,V40,V50,V60,V70,V80,V90"</formula1>
      <formula2>0</formula2>
    </dataValidation>
    <dataValidation type="list" allowBlank="1" showInputMessage="1" showErrorMessage="1" sqref="C107" xr:uid="{6D3BF269-CC63-4EEE-8A6F-2634C9D00A14}">
      <formula1>$XES$2:$XES$18</formula1>
    </dataValidation>
    <dataValidation type="list" allowBlank="1" showInputMessage="1" showErrorMessage="1" sqref="C96:C97 C88 C83 C105" xr:uid="{430B58E8-4DC4-4E19-86A9-5F86774C833C}">
      <formula1>$XEV$2:$XFD$18</formula1>
    </dataValidation>
    <dataValidation type="list" allowBlank="1" showInputMessage="1" showErrorMessage="1" sqref="C87" xr:uid="{8921C37E-1D50-4F16-AB08-404BCF763F6F}">
      <formula1>$XEX$2:$XFD$18</formula1>
    </dataValidation>
    <dataValidation type="list" allowBlank="1" showInputMessage="1" showErrorMessage="1" sqref="C92" xr:uid="{71376FE0-312A-4CDA-BCCC-AAB3B6A0A294}">
      <formula1>$XES$2:$XFD$18</formula1>
    </dataValidation>
    <dataValidation type="list" allowBlank="1" showInputMessage="1" showErrorMessage="1" sqref="C93:C94" xr:uid="{CEA62152-4839-4090-8028-50AF584F3A34}">
      <formula1>$XEU$2:$XFD$20</formula1>
    </dataValidation>
    <dataValidation type="list" allowBlank="1" showInputMessage="1" showErrorMessage="1" sqref="C82" xr:uid="{E8AA8FE8-70B9-4E12-901C-C78F86D387C3}">
      <formula1>$XEU$2:$XFD$8</formula1>
    </dataValidation>
    <dataValidation type="list" allowBlank="1" showInputMessage="1" showErrorMessage="1" sqref="C85:C86" xr:uid="{4EFD4D98-F6DB-454A-AF40-1FD2DDF967DB}">
      <formula1>$XET$2:$XFD$20</formula1>
    </dataValidation>
    <dataValidation type="list" allowBlank="1" showInputMessage="1" showErrorMessage="1" sqref="C90:C91" xr:uid="{4AA62D6B-7C38-494F-8E4F-0F808245084F}">
      <formula1>$XES$2:$XFD$20</formula1>
    </dataValidation>
    <dataValidation type="list" allowBlank="1" showInputMessage="1" showErrorMessage="1" sqref="C89" xr:uid="{610B47B6-43D5-40D8-BD38-D256E0D70605}">
      <formula1>$XES$3:$XFD$31</formula1>
    </dataValidation>
    <dataValidation type="list" allowBlank="1" showInputMessage="1" showErrorMessage="1" sqref="C98" xr:uid="{919CDE64-A4F8-4D9E-9875-AA2DB9F5C9AB}">
      <formula1>$XES$3:$XFD$32</formula1>
    </dataValidation>
    <dataValidation type="list" allowBlank="1" showInputMessage="1" showErrorMessage="1" sqref="C99" xr:uid="{905B901A-B54B-495D-8697-0C07F0BBC037}">
      <formula1>$XEU$2:$XFD$14</formula1>
    </dataValidation>
    <dataValidation type="list" allowBlank="1" showInputMessage="1" showErrorMessage="1" sqref="C100:C103" xr:uid="{50EC8318-2B58-46AD-8637-E430F5120797}">
      <formula1>$XET$2:$XFD$18</formula1>
      <formula2>0</formula2>
    </dataValidation>
    <dataValidation type="list" allowBlank="1" showInputMessage="1" showErrorMessage="1" sqref="C106" xr:uid="{E91D82F9-4C05-4ACB-88E1-D7F218CAA830}">
      <formula1>$XEZ$2:$XFD$19</formula1>
      <formula2>0</formula2>
    </dataValidation>
    <dataValidation type="list" allowBlank="1" showInputMessage="1" showErrorMessage="1" sqref="C64:C67" xr:uid="{4F1FC15A-F4BA-4634-8C87-9EE52CDBB71A}">
      <formula1>$XFD$2:$XFD$6</formula1>
    </dataValidation>
    <dataValidation type="list" allowBlank="1" showInputMessage="1" showErrorMessage="1" sqref="C69" xr:uid="{D03F0949-D360-4EF0-950E-BCF69BCB9181}">
      <formula1>$XEW$2:$XFD$6</formula1>
    </dataValidation>
    <dataValidation type="list" allowBlank="1" showInputMessage="1" showErrorMessage="1" sqref="C68" xr:uid="{07ED55C7-FB41-4A66-BE51-0B4160F686F3}">
      <formula1>$XFC$2:$XFD$5</formula1>
    </dataValidation>
    <dataValidation type="list" allowBlank="1" showInputMessage="1" showErrorMessage="1" sqref="C19 C42:C51 F45:F46" xr:uid="{EA5C236A-FBF1-4951-9484-03354BAE1AF3}">
      <formula1>$XFD$2:$XFD$3</formula1>
    </dataValidation>
    <dataValidation type="list" allowBlank="1" showInputMessage="1" showErrorMessage="1" sqref="C24:C41 C52:C53" xr:uid="{935B81F6-FD4B-4563-994C-AC3DEA67C685}">
      <formula1>$XFD$2:$XFD$4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B7B4A8-BB98-49E2-A256-0DAF76EA9237}">
          <x14:formula1>
            <xm:f>'Data validation'!$A$2:$A$19</xm:f>
          </x14:formula1>
          <xm:sqref>C104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99C22-DA3A-46B4-8BED-DC623D39877E}">
  <dimension ref="A1:XEU1124"/>
  <sheetViews>
    <sheetView topLeftCell="A73" workbookViewId="0">
      <selection activeCell="A2" sqref="A2:G83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3.08203125" style="10" hidden="1" customWidth="1"/>
    <col min="11" max="11" width="3.75" style="10" customWidth="1"/>
    <col min="12" max="17" width="4.58203125" style="182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75</v>
      </c>
      <c r="K1" s="61"/>
      <c r="L1" s="176" t="s">
        <v>8</v>
      </c>
      <c r="M1" s="177" t="s">
        <v>7</v>
      </c>
      <c r="N1" s="178" t="s">
        <v>6</v>
      </c>
      <c r="O1" s="179" t="s">
        <v>5</v>
      </c>
      <c r="P1" s="180" t="s">
        <v>4</v>
      </c>
      <c r="Q1" s="181" t="s">
        <v>3</v>
      </c>
      <c r="R1" s="15" t="s">
        <v>29</v>
      </c>
      <c r="XEU1" s="11"/>
    </row>
    <row r="2" spans="1:18 16375:16375" ht="13" customHeight="1">
      <c r="A2" s="39" t="s">
        <v>506</v>
      </c>
      <c r="B2" s="39" t="s">
        <v>35</v>
      </c>
      <c r="C2" s="43" t="s">
        <v>52</v>
      </c>
      <c r="D2" s="5"/>
      <c r="E2" s="5"/>
      <c r="F2" s="5">
        <v>39</v>
      </c>
      <c r="G2" s="14">
        <v>37</v>
      </c>
      <c r="H2" s="14"/>
      <c r="I2" s="14"/>
      <c r="J2" s="60">
        <f t="shared" ref="J2:J33" si="0">COUNT(D2:I2)</f>
        <v>2</v>
      </c>
      <c r="K2" s="60"/>
      <c r="L2" s="182" t="str">
        <f t="shared" ref="L2:L33" si="1">IFERROR(_xlfn.RANK.EQ(D2,D:D,1),"")</f>
        <v/>
      </c>
      <c r="M2" s="182" t="str">
        <f t="shared" ref="M2:M33" si="2">IFERROR(_xlfn.RANK.EQ(E2,E:E,1),"")</f>
        <v/>
      </c>
      <c r="N2" s="182">
        <f t="shared" ref="N2:N33" si="3">IFERROR(_xlfn.RANK.EQ(F2,F:F,1),"")</f>
        <v>4</v>
      </c>
      <c r="O2" s="182">
        <f t="shared" ref="O2:O33" si="4">IFERROR(_xlfn.RANK.EQ(G2,G:G,1),"")</f>
        <v>1</v>
      </c>
      <c r="P2" s="182" t="str">
        <f t="shared" ref="P2:P33" si="5">IFERROR(_xlfn.RANK.EQ(H2,H:H,1),"")</f>
        <v/>
      </c>
      <c r="Q2" s="182" t="str">
        <f t="shared" ref="Q2:Q33" si="6">IFERROR(_xlfn.RANK.EQ(I2,I:I,1),"")</f>
        <v/>
      </c>
      <c r="R2" s="5" t="str">
        <f>IF(J2&gt;3,SUM(SMALL(L2:Q2,{1,2,3,4})),"")</f>
        <v/>
      </c>
    </row>
    <row r="3" spans="1:18 16375:16375" ht="13" customHeight="1">
      <c r="A3" s="19" t="s">
        <v>536</v>
      </c>
      <c r="B3" s="19" t="s">
        <v>35</v>
      </c>
      <c r="C3" s="19" t="s">
        <v>25</v>
      </c>
      <c r="F3" s="71"/>
      <c r="G3" s="14">
        <v>40</v>
      </c>
      <c r="H3" s="14"/>
      <c r="I3" s="14"/>
      <c r="J3" s="60">
        <f t="shared" si="0"/>
        <v>1</v>
      </c>
      <c r="L3" s="182" t="str">
        <f t="shared" si="1"/>
        <v/>
      </c>
      <c r="M3" s="182" t="str">
        <f t="shared" si="2"/>
        <v/>
      </c>
      <c r="N3" s="182" t="str">
        <f t="shared" si="3"/>
        <v/>
      </c>
      <c r="O3" s="182">
        <f t="shared" si="4"/>
        <v>2</v>
      </c>
      <c r="P3" s="182" t="str">
        <f t="shared" si="5"/>
        <v/>
      </c>
      <c r="Q3" s="182" t="str">
        <f t="shared" si="6"/>
        <v/>
      </c>
      <c r="R3" s="5" t="str">
        <f>IF(J3&gt;3,SUM(SMALL(L3:Q3,{1,2,3,4})),"")</f>
        <v/>
      </c>
    </row>
    <row r="4" spans="1:18 16375:16375" ht="13" customHeight="1">
      <c r="A4" s="39" t="s">
        <v>430</v>
      </c>
      <c r="B4" s="39" t="s">
        <v>35</v>
      </c>
      <c r="C4" s="43" t="s">
        <v>16</v>
      </c>
      <c r="D4" s="5"/>
      <c r="E4" s="5">
        <v>36</v>
      </c>
      <c r="F4" s="5">
        <v>26</v>
      </c>
      <c r="G4" s="14">
        <v>47</v>
      </c>
      <c r="H4" s="14"/>
      <c r="I4" s="14"/>
      <c r="J4" s="60">
        <f t="shared" si="0"/>
        <v>3</v>
      </c>
      <c r="K4" s="60"/>
      <c r="L4" s="182" t="str">
        <f t="shared" si="1"/>
        <v/>
      </c>
      <c r="M4" s="182">
        <f t="shared" si="2"/>
        <v>3</v>
      </c>
      <c r="N4" s="182">
        <f t="shared" si="3"/>
        <v>1</v>
      </c>
      <c r="O4" s="182">
        <f t="shared" si="4"/>
        <v>3</v>
      </c>
      <c r="P4" s="182" t="str">
        <f t="shared" si="5"/>
        <v/>
      </c>
      <c r="Q4" s="182" t="str">
        <f t="shared" si="6"/>
        <v/>
      </c>
      <c r="R4" s="5" t="str">
        <f>IF(J4&gt;3,SUM(SMALL(L4:Q4,{1,2,3,4})),"")</f>
        <v/>
      </c>
    </row>
    <row r="5" spans="1:18 16375:16375" ht="13" customHeight="1">
      <c r="A5" s="19" t="s">
        <v>84</v>
      </c>
      <c r="B5" s="19" t="s">
        <v>35</v>
      </c>
      <c r="C5" s="19" t="s">
        <v>27</v>
      </c>
      <c r="D5" s="19">
        <v>117</v>
      </c>
      <c r="E5" s="19">
        <v>51</v>
      </c>
      <c r="F5" s="71">
        <v>50</v>
      </c>
      <c r="G5" s="14">
        <v>50</v>
      </c>
      <c r="H5" s="14"/>
      <c r="I5" s="14"/>
      <c r="J5" s="60">
        <f t="shared" si="0"/>
        <v>4</v>
      </c>
      <c r="K5" s="60"/>
      <c r="L5" s="182">
        <f t="shared" si="1"/>
        <v>34</v>
      </c>
      <c r="M5" s="182">
        <f t="shared" si="2"/>
        <v>8</v>
      </c>
      <c r="N5" s="182">
        <f t="shared" si="3"/>
        <v>8</v>
      </c>
      <c r="O5" s="182">
        <f t="shared" si="4"/>
        <v>4</v>
      </c>
      <c r="P5" s="182" t="str">
        <f t="shared" si="5"/>
        <v/>
      </c>
      <c r="Q5" s="182" t="str">
        <f t="shared" si="6"/>
        <v/>
      </c>
      <c r="R5" s="5">
        <f>IF(J5&gt;3,SUM(SMALL(L5:Q5,{1,2,3,4})),"")</f>
        <v>54</v>
      </c>
    </row>
    <row r="6" spans="1:18 16375:16375" ht="13" customHeight="1">
      <c r="A6" s="39" t="s">
        <v>97</v>
      </c>
      <c r="B6" s="39" t="s">
        <v>35</v>
      </c>
      <c r="C6" s="43" t="s">
        <v>25</v>
      </c>
      <c r="D6" s="5">
        <v>44</v>
      </c>
      <c r="E6" s="5"/>
      <c r="F6" s="5">
        <v>42</v>
      </c>
      <c r="G6" s="14">
        <v>53</v>
      </c>
      <c r="H6" s="14"/>
      <c r="I6" s="14"/>
      <c r="J6" s="60">
        <f t="shared" si="0"/>
        <v>3</v>
      </c>
      <c r="K6" s="60"/>
      <c r="L6" s="182">
        <f t="shared" si="1"/>
        <v>6</v>
      </c>
      <c r="M6" s="182" t="str">
        <f t="shared" si="2"/>
        <v/>
      </c>
      <c r="N6" s="182">
        <f t="shared" si="3"/>
        <v>5</v>
      </c>
      <c r="O6" s="182">
        <f t="shared" si="4"/>
        <v>5</v>
      </c>
      <c r="P6" s="182" t="str">
        <f t="shared" si="5"/>
        <v/>
      </c>
      <c r="Q6" s="182" t="str">
        <f t="shared" si="6"/>
        <v/>
      </c>
      <c r="R6" s="5" t="str">
        <f>IF(J6&gt;3,SUM(SMALL(L6:Q6,{1,2,3,4})),"")</f>
        <v/>
      </c>
    </row>
    <row r="7" spans="1:18 16375:16375" ht="13" customHeight="1">
      <c r="A7" s="5" t="s">
        <v>322</v>
      </c>
      <c r="B7" s="5" t="s">
        <v>35</v>
      </c>
      <c r="C7" s="43" t="s">
        <v>26</v>
      </c>
      <c r="D7" s="43"/>
      <c r="E7" s="5">
        <v>80</v>
      </c>
      <c r="F7" s="168"/>
      <c r="G7" s="231">
        <v>57</v>
      </c>
      <c r="H7" s="14"/>
      <c r="I7" s="14"/>
      <c r="J7" s="60">
        <f t="shared" si="0"/>
        <v>2</v>
      </c>
      <c r="K7" s="60"/>
      <c r="L7" s="182" t="str">
        <f t="shared" si="1"/>
        <v/>
      </c>
      <c r="M7" s="182">
        <f t="shared" si="2"/>
        <v>18</v>
      </c>
      <c r="N7" s="182" t="str">
        <f t="shared" si="3"/>
        <v/>
      </c>
      <c r="O7" s="182">
        <f t="shared" si="4"/>
        <v>6</v>
      </c>
      <c r="P7" s="182" t="str">
        <f t="shared" si="5"/>
        <v/>
      </c>
      <c r="Q7" s="182" t="str">
        <f t="shared" si="6"/>
        <v/>
      </c>
      <c r="R7" s="5" t="str">
        <f>IF(J7&gt;3,SUM(SMALL(L7:Q7,{1,2,3,4})),"")</f>
        <v/>
      </c>
    </row>
    <row r="8" spans="1:18 16375:16375" ht="13" customHeight="1">
      <c r="A8" s="39" t="s">
        <v>254</v>
      </c>
      <c r="B8" s="39" t="s">
        <v>35</v>
      </c>
      <c r="C8" s="43" t="s">
        <v>18</v>
      </c>
      <c r="D8" s="5">
        <v>59</v>
      </c>
      <c r="E8" s="5">
        <v>64</v>
      </c>
      <c r="F8" s="5"/>
      <c r="G8" s="14">
        <v>64</v>
      </c>
      <c r="H8" s="14"/>
      <c r="I8" s="14"/>
      <c r="J8" s="60">
        <f t="shared" si="0"/>
        <v>3</v>
      </c>
      <c r="K8" s="60"/>
      <c r="L8" s="182">
        <f t="shared" si="1"/>
        <v>14</v>
      </c>
      <c r="M8" s="182">
        <f t="shared" si="2"/>
        <v>14</v>
      </c>
      <c r="N8" s="182" t="str">
        <f t="shared" si="3"/>
        <v/>
      </c>
      <c r="O8" s="182">
        <f t="shared" si="4"/>
        <v>7</v>
      </c>
      <c r="P8" s="182" t="str">
        <f t="shared" si="5"/>
        <v/>
      </c>
      <c r="Q8" s="182" t="str">
        <f t="shared" si="6"/>
        <v/>
      </c>
      <c r="R8" s="5" t="str">
        <f>IF(J8&gt;3,SUM(SMALL(L8:Q8,{1,2,3,4})),"")</f>
        <v/>
      </c>
    </row>
    <row r="9" spans="1:18 16375:16375" ht="13" customHeight="1">
      <c r="A9" s="19" t="s">
        <v>487</v>
      </c>
      <c r="B9" s="19" t="s">
        <v>35</v>
      </c>
      <c r="C9" s="19" t="s">
        <v>16</v>
      </c>
      <c r="F9" s="71">
        <v>61</v>
      </c>
      <c r="G9" s="41">
        <v>68</v>
      </c>
      <c r="H9" s="14"/>
      <c r="I9" s="14"/>
      <c r="J9" s="60">
        <f t="shared" si="0"/>
        <v>2</v>
      </c>
      <c r="K9" s="60"/>
      <c r="L9" s="182" t="str">
        <f t="shared" si="1"/>
        <v/>
      </c>
      <c r="M9" s="182" t="str">
        <f t="shared" si="2"/>
        <v/>
      </c>
      <c r="N9" s="182">
        <f t="shared" si="3"/>
        <v>13</v>
      </c>
      <c r="O9" s="182">
        <f t="shared" si="4"/>
        <v>8</v>
      </c>
      <c r="P9" s="182" t="str">
        <f t="shared" si="5"/>
        <v/>
      </c>
      <c r="Q9" s="182" t="str">
        <f t="shared" si="6"/>
        <v/>
      </c>
      <c r="R9" s="5" t="str">
        <f>IF(J9&gt;3,SUM(SMALL(L9:Q9,{1,2,3,4})),"")</f>
        <v/>
      </c>
    </row>
    <row r="10" spans="1:18 16375:16375" ht="13" customHeight="1">
      <c r="A10" s="39" t="s">
        <v>477</v>
      </c>
      <c r="B10" s="39" t="s">
        <v>35</v>
      </c>
      <c r="C10" s="43" t="s">
        <v>14</v>
      </c>
      <c r="D10" s="5"/>
      <c r="E10" s="5"/>
      <c r="F10" s="5">
        <v>47</v>
      </c>
      <c r="G10" s="14">
        <v>69</v>
      </c>
      <c r="H10" s="14"/>
      <c r="I10" s="14"/>
      <c r="J10" s="60">
        <f t="shared" si="0"/>
        <v>2</v>
      </c>
      <c r="K10" s="60"/>
      <c r="L10" s="182" t="str">
        <f t="shared" si="1"/>
        <v/>
      </c>
      <c r="M10" s="182" t="str">
        <f t="shared" si="2"/>
        <v/>
      </c>
      <c r="N10" s="182">
        <f t="shared" si="3"/>
        <v>7</v>
      </c>
      <c r="O10" s="182">
        <f t="shared" si="4"/>
        <v>9</v>
      </c>
      <c r="P10" s="182" t="str">
        <f t="shared" si="5"/>
        <v/>
      </c>
      <c r="Q10" s="182" t="str">
        <f t="shared" si="6"/>
        <v/>
      </c>
      <c r="R10" s="5" t="str">
        <f>IF(J10&gt;3,SUM(SMALL(L10:Q10,{1,2,3,4})),"")</f>
        <v/>
      </c>
    </row>
    <row r="11" spans="1:18 16375:16375" ht="13" customHeight="1">
      <c r="A11" s="39" t="s">
        <v>78</v>
      </c>
      <c r="B11" s="39" t="s">
        <v>35</v>
      </c>
      <c r="C11" s="43" t="s">
        <v>25</v>
      </c>
      <c r="D11" s="5">
        <v>84</v>
      </c>
      <c r="E11" s="5"/>
      <c r="F11" s="5">
        <v>62</v>
      </c>
      <c r="G11" s="14">
        <v>80</v>
      </c>
      <c r="H11" s="14"/>
      <c r="I11" s="14"/>
      <c r="J11" s="60">
        <f t="shared" si="0"/>
        <v>3</v>
      </c>
      <c r="K11" s="60"/>
      <c r="L11" s="182">
        <f t="shared" si="1"/>
        <v>22</v>
      </c>
      <c r="M11" s="182" t="str">
        <f t="shared" si="2"/>
        <v/>
      </c>
      <c r="N11" s="182">
        <f t="shared" si="3"/>
        <v>14</v>
      </c>
      <c r="O11" s="182">
        <f t="shared" si="4"/>
        <v>10</v>
      </c>
      <c r="P11" s="182" t="str">
        <f t="shared" si="5"/>
        <v/>
      </c>
      <c r="Q11" s="182" t="str">
        <f t="shared" si="6"/>
        <v/>
      </c>
      <c r="R11" s="5" t="str">
        <f>IF(J11&gt;3,SUM(SMALL(L11:Q11,{1,2,3,4})),"")</f>
        <v/>
      </c>
    </row>
    <row r="12" spans="1:18 16375:16375" ht="13" customHeight="1">
      <c r="A12" s="19" t="s">
        <v>111</v>
      </c>
      <c r="B12" s="19" t="s">
        <v>35</v>
      </c>
      <c r="C12" s="19" t="s">
        <v>20</v>
      </c>
      <c r="D12" s="19">
        <v>104</v>
      </c>
      <c r="F12" s="71"/>
      <c r="G12" s="14">
        <v>82</v>
      </c>
      <c r="H12" s="14"/>
      <c r="I12" s="14"/>
      <c r="J12" s="60">
        <f t="shared" si="0"/>
        <v>2</v>
      </c>
      <c r="K12" s="60"/>
      <c r="L12" s="182">
        <f t="shared" si="1"/>
        <v>30</v>
      </c>
      <c r="M12" s="182" t="str">
        <f t="shared" si="2"/>
        <v/>
      </c>
      <c r="N12" s="182" t="str">
        <f t="shared" si="3"/>
        <v/>
      </c>
      <c r="O12" s="182">
        <f t="shared" si="4"/>
        <v>11</v>
      </c>
      <c r="P12" s="182" t="str">
        <f t="shared" si="5"/>
        <v/>
      </c>
      <c r="Q12" s="182" t="str">
        <f t="shared" si="6"/>
        <v/>
      </c>
      <c r="R12" s="5" t="str">
        <f>IF(J12&gt;3,SUM(SMALL(L12:Q12,{1,2,3,4})),"")</f>
        <v/>
      </c>
    </row>
    <row r="13" spans="1:18 16375:16375" ht="13" customHeight="1">
      <c r="A13" s="19" t="s">
        <v>243</v>
      </c>
      <c r="B13" s="19" t="s">
        <v>35</v>
      </c>
      <c r="C13" s="19" t="s">
        <v>25</v>
      </c>
      <c r="D13" s="19">
        <v>56</v>
      </c>
      <c r="F13" s="71"/>
      <c r="G13" s="14">
        <v>90</v>
      </c>
      <c r="H13" s="14"/>
      <c r="I13" s="14"/>
      <c r="J13" s="60">
        <f t="shared" si="0"/>
        <v>2</v>
      </c>
      <c r="K13" s="60"/>
      <c r="L13" s="182">
        <f t="shared" si="1"/>
        <v>12</v>
      </c>
      <c r="M13" s="182" t="str">
        <f t="shared" si="2"/>
        <v/>
      </c>
      <c r="N13" s="182" t="str">
        <f t="shared" si="3"/>
        <v/>
      </c>
      <c r="O13" s="182">
        <f t="shared" si="4"/>
        <v>12</v>
      </c>
      <c r="P13" s="182" t="str">
        <f t="shared" si="5"/>
        <v/>
      </c>
      <c r="Q13" s="182" t="str">
        <f t="shared" si="6"/>
        <v/>
      </c>
      <c r="R13" s="5" t="str">
        <f>IF(J13&gt;3,SUM(SMALL(L13:Q13,{1,2,3,4})),"")</f>
        <v/>
      </c>
    </row>
    <row r="14" spans="1:18 16375:16375" ht="13" customHeight="1">
      <c r="A14" s="39" t="s">
        <v>378</v>
      </c>
      <c r="B14" s="39" t="s">
        <v>35</v>
      </c>
      <c r="C14" s="43" t="s">
        <v>24</v>
      </c>
      <c r="D14" s="5"/>
      <c r="E14" s="5">
        <v>87</v>
      </c>
      <c r="F14" s="43"/>
      <c r="G14" s="14">
        <v>91</v>
      </c>
      <c r="H14" s="14"/>
      <c r="I14" s="14"/>
      <c r="J14" s="60">
        <f t="shared" si="0"/>
        <v>2</v>
      </c>
      <c r="K14" s="60"/>
      <c r="L14" s="182" t="str">
        <f t="shared" si="1"/>
        <v/>
      </c>
      <c r="M14" s="182">
        <f t="shared" si="2"/>
        <v>21</v>
      </c>
      <c r="N14" s="182" t="str">
        <f t="shared" si="3"/>
        <v/>
      </c>
      <c r="O14" s="182">
        <f t="shared" si="4"/>
        <v>13</v>
      </c>
      <c r="P14" s="182" t="str">
        <f t="shared" si="5"/>
        <v/>
      </c>
      <c r="Q14" s="182" t="str">
        <f t="shared" si="6"/>
        <v/>
      </c>
      <c r="R14" s="5" t="str">
        <f>IF(J14&gt;3,SUM(SMALL(L14:Q14,{1,2,3,4})),"")</f>
        <v/>
      </c>
    </row>
    <row r="15" spans="1:18 16375:16375" ht="13" customHeight="1">
      <c r="A15" s="39" t="s">
        <v>537</v>
      </c>
      <c r="B15" s="39" t="s">
        <v>35</v>
      </c>
      <c r="C15" s="43" t="s">
        <v>25</v>
      </c>
      <c r="D15" s="5"/>
      <c r="E15" s="5"/>
      <c r="F15" s="5"/>
      <c r="G15" s="14">
        <v>94</v>
      </c>
      <c r="H15" s="14"/>
      <c r="I15" s="14"/>
      <c r="J15" s="60">
        <f t="shared" si="0"/>
        <v>1</v>
      </c>
      <c r="K15" s="60"/>
      <c r="L15" s="182" t="str">
        <f t="shared" si="1"/>
        <v/>
      </c>
      <c r="M15" s="182" t="str">
        <f t="shared" si="2"/>
        <v/>
      </c>
      <c r="N15" s="182" t="str">
        <f t="shared" si="3"/>
        <v/>
      </c>
      <c r="O15" s="182">
        <f t="shared" si="4"/>
        <v>14</v>
      </c>
      <c r="P15" s="182" t="str">
        <f t="shared" si="5"/>
        <v/>
      </c>
      <c r="Q15" s="182" t="str">
        <f t="shared" si="6"/>
        <v/>
      </c>
      <c r="R15" s="5" t="str">
        <f>IF(J15&gt;3,SUM(SMALL(L15:Q15,{1,2,3,4})),"")</f>
        <v/>
      </c>
    </row>
    <row r="16" spans="1:18 16375:16375" ht="13" customHeight="1">
      <c r="A16" s="458" t="s">
        <v>125</v>
      </c>
      <c r="B16" s="55" t="s">
        <v>35</v>
      </c>
      <c r="C16" s="55" t="s">
        <v>14</v>
      </c>
      <c r="D16" s="18">
        <v>86</v>
      </c>
      <c r="E16" s="18">
        <v>115</v>
      </c>
      <c r="F16" s="71"/>
      <c r="G16" s="14">
        <v>95</v>
      </c>
      <c r="H16" s="14"/>
      <c r="I16" s="14"/>
      <c r="J16" s="60">
        <f t="shared" si="0"/>
        <v>3</v>
      </c>
      <c r="K16" s="60"/>
      <c r="L16" s="182">
        <f t="shared" si="1"/>
        <v>24</v>
      </c>
      <c r="M16" s="182">
        <f t="shared" si="2"/>
        <v>29</v>
      </c>
      <c r="N16" s="182" t="str">
        <f t="shared" si="3"/>
        <v/>
      </c>
      <c r="O16" s="182">
        <f t="shared" si="4"/>
        <v>15</v>
      </c>
      <c r="P16" s="182" t="str">
        <f t="shared" si="5"/>
        <v/>
      </c>
      <c r="Q16" s="182" t="str">
        <f t="shared" si="6"/>
        <v/>
      </c>
      <c r="R16" s="5" t="str">
        <f>IF(J16&gt;3,SUM(SMALL(L16:Q16,{1,2,3,4})),"")</f>
        <v/>
      </c>
    </row>
    <row r="17" spans="1:18" ht="13" customHeight="1">
      <c r="A17" s="222" t="s">
        <v>245</v>
      </c>
      <c r="B17" s="223" t="s">
        <v>35</v>
      </c>
      <c r="C17" s="328" t="s">
        <v>25</v>
      </c>
      <c r="D17" s="14">
        <v>87</v>
      </c>
      <c r="E17" s="14"/>
      <c r="F17" s="5">
        <v>83</v>
      </c>
      <c r="G17" s="14">
        <v>98</v>
      </c>
      <c r="H17" s="14"/>
      <c r="I17" s="14"/>
      <c r="J17" s="60">
        <f t="shared" si="0"/>
        <v>3</v>
      </c>
      <c r="K17" s="60"/>
      <c r="L17" s="182">
        <f t="shared" si="1"/>
        <v>25</v>
      </c>
      <c r="M17" s="182" t="str">
        <f t="shared" si="2"/>
        <v/>
      </c>
      <c r="N17" s="182">
        <f t="shared" si="3"/>
        <v>16</v>
      </c>
      <c r="O17" s="182">
        <f t="shared" si="4"/>
        <v>16</v>
      </c>
      <c r="P17" s="182" t="str">
        <f t="shared" si="5"/>
        <v/>
      </c>
      <c r="Q17" s="182" t="str">
        <f t="shared" si="6"/>
        <v/>
      </c>
      <c r="R17" s="5" t="str">
        <f>IF(J17&gt;3,SUM(SMALL(L17:Q17,{1,2,3,4})),"")</f>
        <v/>
      </c>
    </row>
    <row r="18" spans="1:18" ht="13" customHeight="1">
      <c r="A18" s="222" t="s">
        <v>531</v>
      </c>
      <c r="B18" s="223" t="s">
        <v>35</v>
      </c>
      <c r="C18" s="328" t="s">
        <v>22</v>
      </c>
      <c r="D18" s="14"/>
      <c r="E18" s="14"/>
      <c r="F18" s="5"/>
      <c r="G18" s="14">
        <v>103</v>
      </c>
      <c r="H18" s="14"/>
      <c r="I18" s="14"/>
      <c r="J18" s="60">
        <f t="shared" si="0"/>
        <v>1</v>
      </c>
      <c r="K18" s="60"/>
      <c r="L18" s="182" t="str">
        <f t="shared" si="1"/>
        <v/>
      </c>
      <c r="M18" s="182" t="str">
        <f t="shared" si="2"/>
        <v/>
      </c>
      <c r="N18" s="182" t="str">
        <f t="shared" si="3"/>
        <v/>
      </c>
      <c r="O18" s="182">
        <f t="shared" si="4"/>
        <v>17</v>
      </c>
      <c r="P18" s="182" t="str">
        <f t="shared" si="5"/>
        <v/>
      </c>
      <c r="Q18" s="182" t="str">
        <f t="shared" si="6"/>
        <v/>
      </c>
      <c r="R18" s="5" t="str">
        <f>IF(J18&gt;3,SUM(SMALL(L18:Q18,{1,2,3,4})),"")</f>
        <v/>
      </c>
    </row>
    <row r="19" spans="1:18" ht="13" customHeight="1">
      <c r="A19" s="222" t="s">
        <v>399</v>
      </c>
      <c r="B19" s="223" t="s">
        <v>35</v>
      </c>
      <c r="C19" s="328" t="s">
        <v>19</v>
      </c>
      <c r="D19" s="14"/>
      <c r="E19" s="14">
        <v>102</v>
      </c>
      <c r="F19" s="5"/>
      <c r="G19" s="14">
        <v>104</v>
      </c>
      <c r="H19" s="14"/>
      <c r="I19" s="14"/>
      <c r="J19" s="60">
        <f t="shared" si="0"/>
        <v>2</v>
      </c>
      <c r="K19" s="60"/>
      <c r="L19" s="182" t="str">
        <f t="shared" si="1"/>
        <v/>
      </c>
      <c r="M19" s="182">
        <f t="shared" si="2"/>
        <v>25</v>
      </c>
      <c r="N19" s="182" t="str">
        <f t="shared" si="3"/>
        <v/>
      </c>
      <c r="O19" s="182">
        <f t="shared" si="4"/>
        <v>18</v>
      </c>
      <c r="P19" s="182" t="str">
        <f t="shared" si="5"/>
        <v/>
      </c>
      <c r="Q19" s="182" t="str">
        <f t="shared" si="6"/>
        <v/>
      </c>
      <c r="R19" s="5" t="str">
        <f>IF(J19&gt;3,SUM(SMALL(L19:Q19,{1,2,3,4})),"")</f>
        <v/>
      </c>
    </row>
    <row r="20" spans="1:18" ht="13" customHeight="1">
      <c r="A20" s="39" t="s">
        <v>328</v>
      </c>
      <c r="B20" s="40" t="s">
        <v>35</v>
      </c>
      <c r="C20" s="41" t="s">
        <v>26</v>
      </c>
      <c r="D20" s="5"/>
      <c r="E20" s="14">
        <v>105</v>
      </c>
      <c r="F20" s="14"/>
      <c r="G20" s="14">
        <v>107</v>
      </c>
      <c r="H20" s="14"/>
      <c r="I20" s="14"/>
      <c r="J20" s="60">
        <f t="shared" si="0"/>
        <v>2</v>
      </c>
      <c r="K20" s="60"/>
      <c r="L20" s="182" t="str">
        <f t="shared" si="1"/>
        <v/>
      </c>
      <c r="M20" s="182">
        <f t="shared" si="2"/>
        <v>27</v>
      </c>
      <c r="N20" s="182" t="str">
        <f t="shared" si="3"/>
        <v/>
      </c>
      <c r="O20" s="182">
        <f t="shared" si="4"/>
        <v>19</v>
      </c>
      <c r="P20" s="182" t="str">
        <f t="shared" si="5"/>
        <v/>
      </c>
      <c r="Q20" s="182" t="str">
        <f t="shared" si="6"/>
        <v/>
      </c>
      <c r="R20" s="5" t="str">
        <f>IF(J20&gt;3,SUM(SMALL(L20:Q20,{1,2,3,4})),"")</f>
        <v/>
      </c>
    </row>
    <row r="21" spans="1:18" ht="13" customHeight="1">
      <c r="A21" s="39" t="s">
        <v>140</v>
      </c>
      <c r="B21" s="40" t="s">
        <v>35</v>
      </c>
      <c r="C21" s="41" t="s">
        <v>17</v>
      </c>
      <c r="D21" s="5">
        <v>99</v>
      </c>
      <c r="E21" s="14">
        <v>141</v>
      </c>
      <c r="F21" s="41">
        <v>85</v>
      </c>
      <c r="G21" s="14">
        <v>109</v>
      </c>
      <c r="H21" s="14"/>
      <c r="I21" s="14"/>
      <c r="J21" s="60">
        <f t="shared" si="0"/>
        <v>4</v>
      </c>
      <c r="K21" s="60"/>
      <c r="L21" s="182">
        <f t="shared" si="1"/>
        <v>28</v>
      </c>
      <c r="M21" s="182">
        <f t="shared" si="2"/>
        <v>36</v>
      </c>
      <c r="N21" s="182">
        <f t="shared" si="3"/>
        <v>18</v>
      </c>
      <c r="O21" s="182">
        <f t="shared" si="4"/>
        <v>20</v>
      </c>
      <c r="P21" s="182" t="str">
        <f t="shared" si="5"/>
        <v/>
      </c>
      <c r="Q21" s="182" t="str">
        <f t="shared" si="6"/>
        <v/>
      </c>
      <c r="R21" s="5">
        <f>IF(J21&gt;3,SUM(SMALL(L21:Q21,{1,2,3,4})),"")</f>
        <v>102</v>
      </c>
    </row>
    <row r="22" spans="1:18" ht="13" customHeight="1">
      <c r="A22" s="427" t="s">
        <v>542</v>
      </c>
      <c r="B22" s="428" t="s">
        <v>35</v>
      </c>
      <c r="C22" s="429" t="s">
        <v>25</v>
      </c>
      <c r="D22" s="475"/>
      <c r="E22" s="474"/>
      <c r="F22" s="474"/>
      <c r="G22" s="14">
        <v>111</v>
      </c>
      <c r="H22" s="14"/>
      <c r="I22" s="14"/>
      <c r="J22" s="60">
        <f t="shared" si="0"/>
        <v>1</v>
      </c>
      <c r="L22" s="182" t="str">
        <f t="shared" si="1"/>
        <v/>
      </c>
      <c r="M22" s="182" t="str">
        <f t="shared" si="2"/>
        <v/>
      </c>
      <c r="N22" s="182" t="str">
        <f t="shared" si="3"/>
        <v/>
      </c>
      <c r="O22" s="182">
        <f t="shared" si="4"/>
        <v>21</v>
      </c>
      <c r="P22" s="182" t="str">
        <f t="shared" si="5"/>
        <v/>
      </c>
      <c r="Q22" s="182" t="str">
        <f t="shared" si="6"/>
        <v/>
      </c>
      <c r="R22" s="5" t="str">
        <f>IF(J22&gt;3,SUM(SMALL(L22:Q22,{1,2,3,4})),"")</f>
        <v/>
      </c>
    </row>
    <row r="23" spans="1:18" ht="13" customHeight="1">
      <c r="A23" s="39" t="s">
        <v>538</v>
      </c>
      <c r="B23" s="40" t="s">
        <v>35</v>
      </c>
      <c r="C23" s="41" t="s">
        <v>25</v>
      </c>
      <c r="D23" s="5"/>
      <c r="E23" s="14"/>
      <c r="F23" s="14"/>
      <c r="G23" s="14">
        <v>112</v>
      </c>
      <c r="H23" s="14"/>
      <c r="I23" s="14"/>
      <c r="J23" s="60">
        <f t="shared" si="0"/>
        <v>1</v>
      </c>
      <c r="K23" s="60"/>
      <c r="L23" s="182" t="str">
        <f t="shared" si="1"/>
        <v/>
      </c>
      <c r="M23" s="182" t="str">
        <f t="shared" si="2"/>
        <v/>
      </c>
      <c r="N23" s="182" t="str">
        <f t="shared" si="3"/>
        <v/>
      </c>
      <c r="O23" s="182">
        <f t="shared" si="4"/>
        <v>22</v>
      </c>
      <c r="P23" s="182" t="str">
        <f t="shared" si="5"/>
        <v/>
      </c>
      <c r="Q23" s="182" t="str">
        <f t="shared" si="6"/>
        <v/>
      </c>
      <c r="R23" s="5" t="str">
        <f>IF(J23&gt;3,SUM(SMALL(L23:Q23,{1,2,3,4})),"")</f>
        <v/>
      </c>
    </row>
    <row r="24" spans="1:18" ht="13" customHeight="1">
      <c r="A24" s="39" t="s">
        <v>289</v>
      </c>
      <c r="B24" s="40" t="s">
        <v>35</v>
      </c>
      <c r="C24" s="41" t="s">
        <v>14</v>
      </c>
      <c r="D24" s="5"/>
      <c r="E24" s="14">
        <v>135</v>
      </c>
      <c r="F24" s="14">
        <v>84</v>
      </c>
      <c r="G24" s="14">
        <v>114</v>
      </c>
      <c r="H24" s="14"/>
      <c r="I24" s="14"/>
      <c r="J24" s="60">
        <f t="shared" si="0"/>
        <v>3</v>
      </c>
      <c r="K24" s="60"/>
      <c r="L24" s="182" t="str">
        <f t="shared" si="1"/>
        <v/>
      </c>
      <c r="M24" s="182">
        <f t="shared" si="2"/>
        <v>33</v>
      </c>
      <c r="N24" s="182">
        <f t="shared" si="3"/>
        <v>17</v>
      </c>
      <c r="O24" s="182">
        <f t="shared" si="4"/>
        <v>23</v>
      </c>
      <c r="P24" s="182" t="str">
        <f t="shared" si="5"/>
        <v/>
      </c>
      <c r="Q24" s="182" t="str">
        <f t="shared" si="6"/>
        <v/>
      </c>
      <c r="R24" s="5" t="str">
        <f>IF(J24&gt;3,SUM(SMALL(L24:Q24,{1,2,3,4})),"")</f>
        <v/>
      </c>
    </row>
    <row r="25" spans="1:18" ht="13" customHeight="1">
      <c r="A25" s="39" t="s">
        <v>40</v>
      </c>
      <c r="B25" s="40" t="s">
        <v>35</v>
      </c>
      <c r="C25" s="41" t="s">
        <v>19</v>
      </c>
      <c r="D25" s="14">
        <v>78</v>
      </c>
      <c r="E25" s="14">
        <v>120</v>
      </c>
      <c r="F25" s="14"/>
      <c r="G25" s="171">
        <v>115</v>
      </c>
      <c r="H25" s="14"/>
      <c r="I25" s="14"/>
      <c r="J25" s="60">
        <f t="shared" si="0"/>
        <v>3</v>
      </c>
      <c r="L25" s="182">
        <f t="shared" si="1"/>
        <v>19</v>
      </c>
      <c r="M25" s="182">
        <f t="shared" si="2"/>
        <v>30</v>
      </c>
      <c r="N25" s="182" t="str">
        <f t="shared" si="3"/>
        <v/>
      </c>
      <c r="O25" s="182">
        <f t="shared" si="4"/>
        <v>24</v>
      </c>
      <c r="P25" s="182" t="str">
        <f t="shared" si="5"/>
        <v/>
      </c>
      <c r="Q25" s="182" t="str">
        <f t="shared" si="6"/>
        <v/>
      </c>
      <c r="R25" s="5" t="str">
        <f>IF(J25&gt;3,SUM(SMALL(L25:Q25,{1,2,3,4})),"")</f>
        <v/>
      </c>
    </row>
    <row r="26" spans="1:18" ht="13" customHeight="1">
      <c r="A26" s="427" t="s">
        <v>128</v>
      </c>
      <c r="B26" s="428" t="s">
        <v>35</v>
      </c>
      <c r="C26" s="429" t="s">
        <v>14</v>
      </c>
      <c r="D26" s="474">
        <v>98</v>
      </c>
      <c r="E26" s="474">
        <v>136</v>
      </c>
      <c r="F26" s="474">
        <v>88</v>
      </c>
      <c r="G26" s="14">
        <v>116</v>
      </c>
      <c r="H26" s="14"/>
      <c r="I26" s="14"/>
      <c r="J26" s="60">
        <f t="shared" si="0"/>
        <v>4</v>
      </c>
      <c r="K26" s="60"/>
      <c r="L26" s="182">
        <f t="shared" si="1"/>
        <v>27</v>
      </c>
      <c r="M26" s="182">
        <f t="shared" si="2"/>
        <v>34</v>
      </c>
      <c r="N26" s="182">
        <f t="shared" si="3"/>
        <v>19</v>
      </c>
      <c r="O26" s="182">
        <f t="shared" si="4"/>
        <v>25</v>
      </c>
      <c r="P26" s="182" t="str">
        <f t="shared" si="5"/>
        <v/>
      </c>
      <c r="Q26" s="182" t="str">
        <f t="shared" si="6"/>
        <v/>
      </c>
      <c r="R26" s="5">
        <f>IF(J26&gt;3,SUM(SMALL(L26:Q26,{1,2,3,4})),"")</f>
        <v>105</v>
      </c>
    </row>
    <row r="27" spans="1:18" ht="13" customHeight="1">
      <c r="A27" s="39" t="s">
        <v>312</v>
      </c>
      <c r="B27" s="40" t="s">
        <v>35</v>
      </c>
      <c r="C27" s="41" t="s">
        <v>15</v>
      </c>
      <c r="D27" s="14"/>
      <c r="E27" s="14">
        <v>143</v>
      </c>
      <c r="F27" s="14"/>
      <c r="G27" s="14">
        <v>118</v>
      </c>
      <c r="H27" s="14"/>
      <c r="I27" s="14"/>
      <c r="J27" s="60">
        <f t="shared" si="0"/>
        <v>2</v>
      </c>
      <c r="K27" s="60"/>
      <c r="L27" s="182" t="str">
        <f t="shared" si="1"/>
        <v/>
      </c>
      <c r="M27" s="182">
        <f t="shared" si="2"/>
        <v>38</v>
      </c>
      <c r="N27" s="182" t="str">
        <f t="shared" si="3"/>
        <v/>
      </c>
      <c r="O27" s="182">
        <f t="shared" si="4"/>
        <v>26</v>
      </c>
      <c r="P27" s="182" t="str">
        <f t="shared" si="5"/>
        <v/>
      </c>
      <c r="Q27" s="182" t="str">
        <f t="shared" si="6"/>
        <v/>
      </c>
      <c r="R27" s="5" t="str">
        <f>IF(J27&gt;3,SUM(SMALL(L27:Q27,{1,2,3,4})),"")</f>
        <v/>
      </c>
    </row>
    <row r="28" spans="1:18" ht="13" customHeight="1">
      <c r="A28" s="19" t="s">
        <v>401</v>
      </c>
      <c r="B28" s="18" t="s">
        <v>35</v>
      </c>
      <c r="C28" s="18" t="s">
        <v>19</v>
      </c>
      <c r="D28" s="18"/>
      <c r="E28" s="18">
        <v>142</v>
      </c>
      <c r="F28" s="12"/>
      <c r="G28" s="14">
        <v>122</v>
      </c>
      <c r="H28" s="14"/>
      <c r="I28" s="14"/>
      <c r="J28" s="60">
        <f t="shared" si="0"/>
        <v>2</v>
      </c>
      <c r="K28" s="60"/>
      <c r="L28" s="182" t="str">
        <f t="shared" si="1"/>
        <v/>
      </c>
      <c r="M28" s="182">
        <f t="shared" si="2"/>
        <v>37</v>
      </c>
      <c r="N28" s="182" t="str">
        <f t="shared" si="3"/>
        <v/>
      </c>
      <c r="O28" s="182">
        <f t="shared" si="4"/>
        <v>27</v>
      </c>
      <c r="P28" s="182" t="str">
        <f t="shared" si="5"/>
        <v/>
      </c>
      <c r="Q28" s="182" t="str">
        <f t="shared" si="6"/>
        <v/>
      </c>
      <c r="R28" s="5" t="str">
        <f>IF(J28&gt;3,SUM(SMALL(L28:Q28,{1,2,3,4})),"")</f>
        <v/>
      </c>
    </row>
    <row r="29" spans="1:18" ht="13" customHeight="1">
      <c r="A29" s="39" t="s">
        <v>440</v>
      </c>
      <c r="B29" s="40" t="s">
        <v>35</v>
      </c>
      <c r="C29" s="41" t="s">
        <v>16</v>
      </c>
      <c r="D29" s="472"/>
      <c r="E29" s="14">
        <v>154</v>
      </c>
      <c r="F29" s="14">
        <v>96</v>
      </c>
      <c r="G29" s="221">
        <v>123</v>
      </c>
      <c r="H29" s="14"/>
      <c r="I29" s="14"/>
      <c r="J29" s="60">
        <f t="shared" si="0"/>
        <v>3</v>
      </c>
      <c r="K29" s="60"/>
      <c r="L29" s="182" t="str">
        <f t="shared" si="1"/>
        <v/>
      </c>
      <c r="M29" s="182">
        <f t="shared" si="2"/>
        <v>43</v>
      </c>
      <c r="N29" s="182">
        <f t="shared" si="3"/>
        <v>24</v>
      </c>
      <c r="O29" s="182">
        <f t="shared" si="4"/>
        <v>28</v>
      </c>
      <c r="P29" s="182" t="str">
        <f t="shared" si="5"/>
        <v/>
      </c>
      <c r="Q29" s="182" t="str">
        <f t="shared" si="6"/>
        <v/>
      </c>
      <c r="R29" s="5" t="str">
        <f>IF(J29&gt;3,SUM(SMALL(L29:Q29,{1,2,3,4})),"")</f>
        <v/>
      </c>
    </row>
    <row r="30" spans="1:18" ht="13" customHeight="1">
      <c r="A30" s="63" t="s">
        <v>437</v>
      </c>
      <c r="B30" s="45" t="s">
        <v>35</v>
      </c>
      <c r="C30" s="41" t="s">
        <v>16</v>
      </c>
      <c r="D30" s="14"/>
      <c r="E30" s="14">
        <v>134</v>
      </c>
      <c r="F30" s="12">
        <v>90</v>
      </c>
      <c r="G30" s="14">
        <v>124</v>
      </c>
      <c r="H30" s="14"/>
      <c r="I30" s="14"/>
      <c r="J30" s="60">
        <f t="shared" si="0"/>
        <v>3</v>
      </c>
      <c r="K30" s="60"/>
      <c r="L30" s="182" t="str">
        <f t="shared" si="1"/>
        <v/>
      </c>
      <c r="M30" s="182">
        <f t="shared" si="2"/>
        <v>32</v>
      </c>
      <c r="N30" s="182">
        <f t="shared" si="3"/>
        <v>20</v>
      </c>
      <c r="O30" s="182">
        <f t="shared" si="4"/>
        <v>29</v>
      </c>
      <c r="P30" s="182" t="str">
        <f t="shared" si="5"/>
        <v/>
      </c>
      <c r="Q30" s="182" t="str">
        <f t="shared" si="6"/>
        <v/>
      </c>
      <c r="R30" s="5" t="str">
        <f>IF(J30&gt;3,SUM(SMALL(L30:Q30,{1,2,3,4})),"")</f>
        <v/>
      </c>
    </row>
    <row r="31" spans="1:18" ht="13" customHeight="1">
      <c r="A31" s="407" t="s">
        <v>589</v>
      </c>
      <c r="B31" s="408" t="s">
        <v>35</v>
      </c>
      <c r="C31" s="409" t="s">
        <v>24</v>
      </c>
      <c r="D31" s="410"/>
      <c r="E31" s="410"/>
      <c r="F31" s="410"/>
      <c r="G31" s="14">
        <v>125</v>
      </c>
      <c r="H31" s="14"/>
      <c r="I31" s="14"/>
      <c r="J31" s="60">
        <f t="shared" si="0"/>
        <v>1</v>
      </c>
      <c r="K31" s="60"/>
      <c r="L31" s="182" t="str">
        <f t="shared" si="1"/>
        <v/>
      </c>
      <c r="M31" s="182" t="str">
        <f t="shared" si="2"/>
        <v/>
      </c>
      <c r="N31" s="182" t="str">
        <f t="shared" si="3"/>
        <v/>
      </c>
      <c r="O31" s="182">
        <f t="shared" si="4"/>
        <v>30</v>
      </c>
      <c r="P31" s="182" t="str">
        <f t="shared" si="5"/>
        <v/>
      </c>
      <c r="Q31" s="182" t="str">
        <f t="shared" si="6"/>
        <v/>
      </c>
      <c r="R31" s="5" t="str">
        <f>IF(J31&gt;3,SUM(SMALL(L31:Q31,{1,2,3,4})),"")</f>
        <v/>
      </c>
    </row>
    <row r="32" spans="1:18" ht="13" customHeight="1">
      <c r="A32" s="39" t="s">
        <v>319</v>
      </c>
      <c r="B32" s="40" t="s">
        <v>35</v>
      </c>
      <c r="C32" s="41" t="s">
        <v>26</v>
      </c>
      <c r="D32" s="14"/>
      <c r="E32" s="14">
        <v>152</v>
      </c>
      <c r="F32" s="14"/>
      <c r="G32" s="213">
        <v>126</v>
      </c>
      <c r="H32" s="14"/>
      <c r="I32" s="14"/>
      <c r="J32" s="60">
        <f t="shared" si="0"/>
        <v>2</v>
      </c>
      <c r="K32" s="60"/>
      <c r="L32" s="182" t="str">
        <f t="shared" si="1"/>
        <v/>
      </c>
      <c r="M32" s="182">
        <f t="shared" si="2"/>
        <v>42</v>
      </c>
      <c r="N32" s="182" t="str">
        <f t="shared" si="3"/>
        <v/>
      </c>
      <c r="O32" s="182">
        <f t="shared" si="4"/>
        <v>31</v>
      </c>
      <c r="P32" s="182" t="str">
        <f t="shared" si="5"/>
        <v/>
      </c>
      <c r="Q32" s="182" t="str">
        <f t="shared" si="6"/>
        <v/>
      </c>
      <c r="R32" s="5" t="str">
        <f>IF(J32&gt;3,SUM(SMALL(L32:Q32,{1,2,3,4})),"")</f>
        <v/>
      </c>
    </row>
    <row r="33" spans="1:18" ht="13" customHeight="1">
      <c r="A33" s="407" t="s">
        <v>559</v>
      </c>
      <c r="B33" s="408" t="s">
        <v>35</v>
      </c>
      <c r="C33" s="409" t="s">
        <v>17</v>
      </c>
      <c r="D33" s="410"/>
      <c r="E33" s="410"/>
      <c r="F33" s="410"/>
      <c r="G33" s="14">
        <v>128</v>
      </c>
      <c r="H33" s="14"/>
      <c r="I33" s="14"/>
      <c r="J33" s="60">
        <f t="shared" si="0"/>
        <v>1</v>
      </c>
      <c r="K33" s="60"/>
      <c r="L33" s="182" t="str">
        <f t="shared" si="1"/>
        <v/>
      </c>
      <c r="M33" s="182" t="str">
        <f t="shared" si="2"/>
        <v/>
      </c>
      <c r="N33" s="182" t="str">
        <f t="shared" si="3"/>
        <v/>
      </c>
      <c r="O33" s="182">
        <f t="shared" si="4"/>
        <v>32</v>
      </c>
      <c r="P33" s="182" t="str">
        <f t="shared" si="5"/>
        <v/>
      </c>
      <c r="Q33" s="182" t="str">
        <f t="shared" si="6"/>
        <v/>
      </c>
      <c r="R33" s="5" t="str">
        <f>IF(J33&gt;3,SUM(SMALL(L33:Q33,{1,2,3,4})),"")</f>
        <v/>
      </c>
    </row>
    <row r="34" spans="1:18" ht="13" customHeight="1">
      <c r="A34" s="43" t="s">
        <v>567</v>
      </c>
      <c r="B34" s="41" t="s">
        <v>35</v>
      </c>
      <c r="C34" s="41" t="s">
        <v>18</v>
      </c>
      <c r="D34" s="14"/>
      <c r="E34" s="14"/>
      <c r="F34" s="12"/>
      <c r="G34" s="14">
        <v>132</v>
      </c>
      <c r="H34" s="14"/>
      <c r="I34" s="14"/>
      <c r="J34" s="60">
        <f t="shared" ref="J34:J65" si="7">COUNT(D34:I34)</f>
        <v>1</v>
      </c>
      <c r="K34" s="60"/>
      <c r="L34" s="182" t="str">
        <f t="shared" ref="L34:L65" si="8">IFERROR(_xlfn.RANK.EQ(D34,D:D,1),"")</f>
        <v/>
      </c>
      <c r="M34" s="182" t="str">
        <f t="shared" ref="M34:M65" si="9">IFERROR(_xlfn.RANK.EQ(E34,E:E,1),"")</f>
        <v/>
      </c>
      <c r="N34" s="182" t="str">
        <f t="shared" ref="N34:N65" si="10">IFERROR(_xlfn.RANK.EQ(F34,F:F,1),"")</f>
        <v/>
      </c>
      <c r="O34" s="182">
        <f t="shared" ref="O34:O65" si="11">IFERROR(_xlfn.RANK.EQ(G34,G:G,1),"")</f>
        <v>33</v>
      </c>
      <c r="P34" s="182" t="str">
        <f t="shared" ref="P34:P65" si="12">IFERROR(_xlfn.RANK.EQ(H34,H:H,1),"")</f>
        <v/>
      </c>
      <c r="Q34" s="182" t="str">
        <f t="shared" ref="Q34:Q65" si="13">IFERROR(_xlfn.RANK.EQ(I34,I:I,1),"")</f>
        <v/>
      </c>
      <c r="R34" s="5" t="str">
        <f>IF(J34&gt;3,SUM(SMALL(L34:Q34,{1,2,3,4})),"")</f>
        <v/>
      </c>
    </row>
    <row r="35" spans="1:18" ht="13" customHeight="1">
      <c r="A35" s="19" t="s">
        <v>249</v>
      </c>
      <c r="B35" s="18" t="s">
        <v>35</v>
      </c>
      <c r="C35" s="18" t="s">
        <v>25</v>
      </c>
      <c r="D35" s="18">
        <v>122</v>
      </c>
      <c r="E35" s="18"/>
      <c r="F35" s="12"/>
      <c r="G35" s="14">
        <v>138</v>
      </c>
      <c r="H35" s="14"/>
      <c r="I35" s="14"/>
      <c r="J35" s="60">
        <f t="shared" si="7"/>
        <v>2</v>
      </c>
      <c r="K35" s="60"/>
      <c r="L35" s="182">
        <f t="shared" si="8"/>
        <v>35</v>
      </c>
      <c r="M35" s="182" t="str">
        <f t="shared" si="9"/>
        <v/>
      </c>
      <c r="N35" s="182" t="str">
        <f t="shared" si="10"/>
        <v/>
      </c>
      <c r="O35" s="182">
        <f t="shared" si="11"/>
        <v>34</v>
      </c>
      <c r="P35" s="182" t="str">
        <f t="shared" si="12"/>
        <v/>
      </c>
      <c r="Q35" s="182" t="str">
        <f t="shared" si="13"/>
        <v/>
      </c>
      <c r="R35" s="5" t="str">
        <f>IF(J35&gt;3,SUM(SMALL(L35:Q35,{1,2,3,4})),"")</f>
        <v/>
      </c>
    </row>
    <row r="36" spans="1:18" ht="13" customHeight="1">
      <c r="A36" s="39" t="s">
        <v>314</v>
      </c>
      <c r="B36" s="40" t="s">
        <v>35</v>
      </c>
      <c r="C36" s="41" t="s">
        <v>15</v>
      </c>
      <c r="D36" s="14"/>
      <c r="E36" s="14">
        <v>165</v>
      </c>
      <c r="F36" s="41">
        <v>99</v>
      </c>
      <c r="G36" s="45">
        <v>139</v>
      </c>
      <c r="H36" s="14"/>
      <c r="I36" s="14"/>
      <c r="J36" s="60">
        <f t="shared" si="7"/>
        <v>3</v>
      </c>
      <c r="K36" s="60"/>
      <c r="L36" s="182" t="str">
        <f t="shared" si="8"/>
        <v/>
      </c>
      <c r="M36" s="182">
        <f t="shared" si="9"/>
        <v>48</v>
      </c>
      <c r="N36" s="182">
        <f t="shared" si="10"/>
        <v>25</v>
      </c>
      <c r="O36" s="182">
        <f t="shared" si="11"/>
        <v>35</v>
      </c>
      <c r="P36" s="182" t="str">
        <f t="shared" si="12"/>
        <v/>
      </c>
      <c r="Q36" s="182" t="str">
        <f t="shared" si="13"/>
        <v/>
      </c>
      <c r="R36" s="5" t="str">
        <f>IF(J36&gt;3,SUM(SMALL(L36:Q36,{1,2,3,4})),"")</f>
        <v/>
      </c>
    </row>
    <row r="37" spans="1:18" ht="13" customHeight="1">
      <c r="A37" s="39" t="s">
        <v>551</v>
      </c>
      <c r="B37" s="40" t="s">
        <v>35</v>
      </c>
      <c r="C37" s="41" t="s">
        <v>20</v>
      </c>
      <c r="D37" s="14"/>
      <c r="E37" s="14"/>
      <c r="F37" s="14"/>
      <c r="G37" s="14">
        <v>145</v>
      </c>
      <c r="H37" s="14"/>
      <c r="I37" s="14"/>
      <c r="J37" s="60">
        <f t="shared" si="7"/>
        <v>1</v>
      </c>
      <c r="K37" s="60"/>
      <c r="L37" s="182" t="str">
        <f t="shared" si="8"/>
        <v/>
      </c>
      <c r="M37" s="182" t="str">
        <f t="shared" si="9"/>
        <v/>
      </c>
      <c r="N37" s="182" t="str">
        <f t="shared" si="10"/>
        <v/>
      </c>
      <c r="O37" s="182">
        <f t="shared" si="11"/>
        <v>36</v>
      </c>
      <c r="P37" s="182" t="str">
        <f t="shared" si="12"/>
        <v/>
      </c>
      <c r="Q37" s="182" t="str">
        <f t="shared" si="13"/>
        <v/>
      </c>
      <c r="R37" s="5" t="str">
        <f>IF(J37&gt;3,SUM(SMALL(L37:Q37,{1,2,3,4})),"")</f>
        <v/>
      </c>
    </row>
    <row r="38" spans="1:18" ht="13" customHeight="1">
      <c r="A38" s="366" t="s">
        <v>571</v>
      </c>
      <c r="B38" s="367" t="s">
        <v>35</v>
      </c>
      <c r="C38" s="477" t="s">
        <v>19</v>
      </c>
      <c r="D38" s="478"/>
      <c r="E38" s="478"/>
      <c r="F38" s="14"/>
      <c r="G38" s="45">
        <v>146</v>
      </c>
      <c r="H38" s="14"/>
      <c r="I38" s="12"/>
      <c r="J38" s="60">
        <f t="shared" si="7"/>
        <v>1</v>
      </c>
      <c r="K38" s="60"/>
      <c r="L38" s="182" t="str">
        <f t="shared" si="8"/>
        <v/>
      </c>
      <c r="M38" s="182" t="str">
        <f t="shared" si="9"/>
        <v/>
      </c>
      <c r="N38" s="182" t="str">
        <f t="shared" si="10"/>
        <v/>
      </c>
      <c r="O38" s="182">
        <f t="shared" si="11"/>
        <v>37</v>
      </c>
      <c r="P38" s="182" t="str">
        <f t="shared" si="12"/>
        <v/>
      </c>
      <c r="Q38" s="182" t="str">
        <f t="shared" si="13"/>
        <v/>
      </c>
      <c r="R38" s="5" t="str">
        <f>IF(J38&gt;3,SUM(SMALL(L38:Q38,{1,2,3,4})),"")</f>
        <v/>
      </c>
    </row>
    <row r="39" spans="1:18" ht="13" customHeight="1">
      <c r="A39" s="366" t="s">
        <v>217</v>
      </c>
      <c r="B39" s="367" t="s">
        <v>35</v>
      </c>
      <c r="C39" s="477" t="s">
        <v>27</v>
      </c>
      <c r="D39" s="478">
        <v>30</v>
      </c>
      <c r="E39" s="478">
        <v>48</v>
      </c>
      <c r="F39" s="18">
        <v>34</v>
      </c>
      <c r="G39" s="45"/>
      <c r="H39" s="14"/>
      <c r="I39" s="45"/>
      <c r="J39" s="60">
        <f t="shared" si="7"/>
        <v>3</v>
      </c>
      <c r="K39" s="60"/>
      <c r="L39" s="182">
        <f t="shared" si="8"/>
        <v>3</v>
      </c>
      <c r="M39" s="182">
        <f t="shared" si="9"/>
        <v>6</v>
      </c>
      <c r="N39" s="182">
        <f t="shared" si="10"/>
        <v>2</v>
      </c>
      <c r="O39" s="182" t="str">
        <f t="shared" si="11"/>
        <v/>
      </c>
      <c r="P39" s="182" t="str">
        <f t="shared" si="12"/>
        <v/>
      </c>
      <c r="Q39" s="182" t="str">
        <f t="shared" si="13"/>
        <v/>
      </c>
      <c r="R39" s="5" t="str">
        <f>IF(J39&gt;3,SUM(SMALL(L39:Q39,{1,2,3,4})),"")</f>
        <v/>
      </c>
    </row>
    <row r="40" spans="1:18" ht="13" customHeight="1">
      <c r="A40" s="427" t="s">
        <v>492</v>
      </c>
      <c r="B40" s="428" t="s">
        <v>35</v>
      </c>
      <c r="C40" s="429" t="s">
        <v>18</v>
      </c>
      <c r="D40" s="474"/>
      <c r="E40" s="474"/>
      <c r="F40" s="474">
        <v>37</v>
      </c>
      <c r="G40" s="171"/>
      <c r="H40" s="14"/>
      <c r="I40" s="14"/>
      <c r="J40" s="60">
        <f t="shared" si="7"/>
        <v>1</v>
      </c>
      <c r="K40" s="60"/>
      <c r="L40" s="182" t="str">
        <f t="shared" si="8"/>
        <v/>
      </c>
      <c r="M40" s="182" t="str">
        <f t="shared" si="9"/>
        <v/>
      </c>
      <c r="N40" s="182">
        <f t="shared" si="10"/>
        <v>3</v>
      </c>
      <c r="O40" s="182" t="str">
        <f t="shared" si="11"/>
        <v/>
      </c>
      <c r="P40" s="182" t="str">
        <f t="shared" si="12"/>
        <v/>
      </c>
      <c r="Q40" s="182" t="str">
        <f t="shared" si="13"/>
        <v/>
      </c>
      <c r="R40" s="5" t="str">
        <f>IF(J40&gt;3,SUM(SMALL(L40:Q40,{1,2,3,4})),"")</f>
        <v/>
      </c>
    </row>
    <row r="41" spans="1:18" ht="13" customHeight="1">
      <c r="A41" s="401" t="s">
        <v>448</v>
      </c>
      <c r="B41" s="402" t="s">
        <v>447</v>
      </c>
      <c r="C41" s="403" t="s">
        <v>21</v>
      </c>
      <c r="D41" s="484"/>
      <c r="E41" s="404">
        <v>58</v>
      </c>
      <c r="F41" s="406">
        <v>45</v>
      </c>
      <c r="G41" s="14"/>
      <c r="H41" s="14"/>
      <c r="I41" s="14"/>
      <c r="J41" s="60">
        <f t="shared" si="7"/>
        <v>2</v>
      </c>
      <c r="K41" s="60"/>
      <c r="L41" s="182" t="str">
        <f t="shared" si="8"/>
        <v/>
      </c>
      <c r="M41" s="182">
        <f t="shared" si="9"/>
        <v>10</v>
      </c>
      <c r="N41" s="182">
        <f t="shared" si="10"/>
        <v>6</v>
      </c>
      <c r="O41" s="182" t="str">
        <f t="shared" si="11"/>
        <v/>
      </c>
      <c r="P41" s="182" t="str">
        <f t="shared" si="12"/>
        <v/>
      </c>
      <c r="Q41" s="182" t="str">
        <f t="shared" si="13"/>
        <v/>
      </c>
      <c r="R41" s="5" t="str">
        <f>IF(J41&gt;3,SUM(SMALL(L41:Q41,{1,2,3,4})),"")</f>
        <v/>
      </c>
    </row>
    <row r="42" spans="1:18" ht="13" customHeight="1">
      <c r="A42" s="407" t="s">
        <v>148</v>
      </c>
      <c r="B42" s="408" t="s">
        <v>35</v>
      </c>
      <c r="C42" s="409" t="s">
        <v>21</v>
      </c>
      <c r="D42" s="410">
        <v>64</v>
      </c>
      <c r="E42" s="410">
        <v>74</v>
      </c>
      <c r="F42" s="410">
        <v>52</v>
      </c>
      <c r="G42" s="41"/>
      <c r="H42" s="14"/>
      <c r="I42" s="14"/>
      <c r="J42" s="60">
        <f t="shared" si="7"/>
        <v>3</v>
      </c>
      <c r="K42" s="60"/>
      <c r="L42" s="182">
        <f t="shared" si="8"/>
        <v>16</v>
      </c>
      <c r="M42" s="182">
        <f t="shared" si="9"/>
        <v>16</v>
      </c>
      <c r="N42" s="182">
        <f t="shared" si="10"/>
        <v>9</v>
      </c>
      <c r="O42" s="182" t="str">
        <f t="shared" si="11"/>
        <v/>
      </c>
      <c r="P42" s="182" t="str">
        <f t="shared" si="12"/>
        <v/>
      </c>
      <c r="Q42" s="182" t="str">
        <f t="shared" si="13"/>
        <v/>
      </c>
      <c r="R42" s="5" t="str">
        <f>IF(J42&gt;3,SUM(SMALL(L42:Q42,{1,2,3,4})),"")</f>
        <v/>
      </c>
    </row>
    <row r="43" spans="1:18" ht="13" customHeight="1">
      <c r="A43" s="39" t="s">
        <v>363</v>
      </c>
      <c r="B43" s="40" t="s">
        <v>35</v>
      </c>
      <c r="C43" s="41" t="s">
        <v>17</v>
      </c>
      <c r="D43" s="14"/>
      <c r="E43" s="14">
        <v>103</v>
      </c>
      <c r="F43" s="14">
        <v>55</v>
      </c>
      <c r="G43" s="14"/>
      <c r="H43" s="14"/>
      <c r="I43" s="14"/>
      <c r="J43" s="60">
        <f t="shared" si="7"/>
        <v>2</v>
      </c>
      <c r="L43" s="182" t="str">
        <f t="shared" si="8"/>
        <v/>
      </c>
      <c r="M43" s="182">
        <f t="shared" si="9"/>
        <v>26</v>
      </c>
      <c r="N43" s="182">
        <f t="shared" si="10"/>
        <v>10</v>
      </c>
      <c r="O43" s="182" t="str">
        <f t="shared" si="11"/>
        <v/>
      </c>
      <c r="P43" s="182" t="str">
        <f t="shared" si="12"/>
        <v/>
      </c>
      <c r="Q43" s="182" t="str">
        <f t="shared" si="13"/>
        <v/>
      </c>
      <c r="R43" s="5" t="str">
        <f>IF(J43&gt;3,SUM(SMALL(L43:Q43,{1,2,3,4})),"")</f>
        <v/>
      </c>
    </row>
    <row r="44" spans="1:18" ht="13" customHeight="1">
      <c r="A44" s="43" t="s">
        <v>216</v>
      </c>
      <c r="B44" s="41" t="s">
        <v>35</v>
      </c>
      <c r="C44" s="41" t="s">
        <v>27</v>
      </c>
      <c r="D44" s="14">
        <v>68</v>
      </c>
      <c r="E44" s="14">
        <v>86</v>
      </c>
      <c r="F44" s="12">
        <v>56</v>
      </c>
      <c r="G44" s="14"/>
      <c r="H44" s="14"/>
      <c r="I44" s="14"/>
      <c r="J44" s="60">
        <f t="shared" si="7"/>
        <v>3</v>
      </c>
      <c r="K44" s="60"/>
      <c r="L44" s="182">
        <f t="shared" si="8"/>
        <v>18</v>
      </c>
      <c r="M44" s="182">
        <f t="shared" si="9"/>
        <v>20</v>
      </c>
      <c r="N44" s="182">
        <f t="shared" si="10"/>
        <v>11</v>
      </c>
      <c r="O44" s="182" t="str">
        <f t="shared" si="11"/>
        <v/>
      </c>
      <c r="P44" s="182" t="str">
        <f t="shared" si="12"/>
        <v/>
      </c>
      <c r="Q44" s="182" t="str">
        <f t="shared" si="13"/>
        <v/>
      </c>
      <c r="R44" s="5" t="str">
        <f>IF(J44&gt;3,SUM(SMALL(L44:Q44,{1,2,3,4})),"")</f>
        <v/>
      </c>
    </row>
    <row r="45" spans="1:18" ht="13" customHeight="1">
      <c r="A45" s="63" t="s">
        <v>37</v>
      </c>
      <c r="B45" s="45" t="s">
        <v>35</v>
      </c>
      <c r="C45" s="41" t="s">
        <v>27</v>
      </c>
      <c r="D45" s="14">
        <v>58</v>
      </c>
      <c r="E45" s="14">
        <v>76</v>
      </c>
      <c r="F45" s="12">
        <v>59</v>
      </c>
      <c r="G45" s="14"/>
      <c r="H45" s="14"/>
      <c r="I45" s="14"/>
      <c r="J45" s="60">
        <f t="shared" si="7"/>
        <v>3</v>
      </c>
      <c r="K45" s="60"/>
      <c r="L45" s="182">
        <f t="shared" si="8"/>
        <v>13</v>
      </c>
      <c r="M45" s="182">
        <f t="shared" si="9"/>
        <v>17</v>
      </c>
      <c r="N45" s="182">
        <f t="shared" si="10"/>
        <v>12</v>
      </c>
      <c r="O45" s="182" t="str">
        <f t="shared" si="11"/>
        <v/>
      </c>
      <c r="P45" s="182" t="str">
        <f t="shared" si="12"/>
        <v/>
      </c>
      <c r="Q45" s="182" t="str">
        <f t="shared" si="13"/>
        <v/>
      </c>
      <c r="R45" s="5" t="str">
        <f>IF(J45&gt;3,SUM(SMALL(L45:Q45,{1,2,3,4})),"")</f>
        <v/>
      </c>
    </row>
    <row r="46" spans="1:18" ht="13" customHeight="1">
      <c r="A46" s="366" t="s">
        <v>85</v>
      </c>
      <c r="B46" s="367" t="s">
        <v>35</v>
      </c>
      <c r="C46" s="477" t="s">
        <v>27</v>
      </c>
      <c r="D46" s="478">
        <v>81</v>
      </c>
      <c r="E46" s="478">
        <v>111</v>
      </c>
      <c r="F46" s="14">
        <v>70</v>
      </c>
      <c r="G46" s="14"/>
      <c r="H46" s="14"/>
      <c r="I46" s="14"/>
      <c r="J46" s="60">
        <f t="shared" si="7"/>
        <v>3</v>
      </c>
      <c r="K46" s="60"/>
      <c r="L46" s="182">
        <f t="shared" si="8"/>
        <v>21</v>
      </c>
      <c r="M46" s="182">
        <f t="shared" si="9"/>
        <v>28</v>
      </c>
      <c r="N46" s="182">
        <f t="shared" si="10"/>
        <v>15</v>
      </c>
      <c r="O46" s="182" t="str">
        <f t="shared" si="11"/>
        <v/>
      </c>
      <c r="P46" s="182" t="str">
        <f t="shared" si="12"/>
        <v/>
      </c>
      <c r="Q46" s="182" t="str">
        <f t="shared" si="13"/>
        <v/>
      </c>
      <c r="R46" s="5" t="str">
        <f>IF(J46&gt;3,SUM(SMALL(L46:Q46,{1,2,3,4})),"")</f>
        <v/>
      </c>
    </row>
    <row r="47" spans="1:18" ht="13" customHeight="1">
      <c r="A47" s="39" t="s">
        <v>527</v>
      </c>
      <c r="B47" s="40" t="s">
        <v>35</v>
      </c>
      <c r="C47" s="41" t="s">
        <v>15</v>
      </c>
      <c r="D47" s="14"/>
      <c r="E47" s="14"/>
      <c r="F47" s="14">
        <v>91</v>
      </c>
      <c r="G47" s="45"/>
      <c r="H47" s="36"/>
      <c r="I47" s="14"/>
      <c r="J47" s="60">
        <f t="shared" si="7"/>
        <v>1</v>
      </c>
      <c r="L47" s="182" t="str">
        <f t="shared" si="8"/>
        <v/>
      </c>
      <c r="M47" s="182" t="str">
        <f t="shared" si="9"/>
        <v/>
      </c>
      <c r="N47" s="182">
        <f t="shared" si="10"/>
        <v>21</v>
      </c>
      <c r="O47" s="182" t="str">
        <f t="shared" si="11"/>
        <v/>
      </c>
      <c r="P47" s="182" t="str">
        <f t="shared" si="12"/>
        <v/>
      </c>
      <c r="Q47" s="182" t="str">
        <f t="shared" si="13"/>
        <v/>
      </c>
      <c r="R47" s="5" t="str">
        <f>IF(J47&gt;3,SUM(SMALL(L47:Q47,{1,2,3,4})),"")</f>
        <v/>
      </c>
    </row>
    <row r="48" spans="1:18" ht="13" customHeight="1">
      <c r="A48" s="43" t="s">
        <v>438</v>
      </c>
      <c r="B48" s="41" t="s">
        <v>35</v>
      </c>
      <c r="C48" s="41" t="s">
        <v>16</v>
      </c>
      <c r="D48" s="14"/>
      <c r="E48" s="14">
        <v>138</v>
      </c>
      <c r="F48" s="12">
        <v>92</v>
      </c>
      <c r="G48" s="14"/>
      <c r="H48" s="14"/>
      <c r="I48" s="14"/>
      <c r="J48" s="60">
        <f t="shared" si="7"/>
        <v>2</v>
      </c>
      <c r="K48" s="60"/>
      <c r="L48" s="182" t="str">
        <f t="shared" si="8"/>
        <v/>
      </c>
      <c r="M48" s="182">
        <f t="shared" si="9"/>
        <v>35</v>
      </c>
      <c r="N48" s="182">
        <f t="shared" si="10"/>
        <v>22</v>
      </c>
      <c r="O48" s="182" t="str">
        <f t="shared" si="11"/>
        <v/>
      </c>
      <c r="P48" s="182" t="str">
        <f t="shared" si="12"/>
        <v/>
      </c>
      <c r="Q48" s="182" t="str">
        <f t="shared" si="13"/>
        <v/>
      </c>
      <c r="R48" s="5" t="str">
        <f>IF(J48&gt;3,SUM(SMALL(L48:Q48,{1,2,3,4})),"")</f>
        <v/>
      </c>
    </row>
    <row r="49" spans="1:18" ht="13" customHeight="1">
      <c r="A49" s="63" t="s">
        <v>147</v>
      </c>
      <c r="B49" s="45" t="s">
        <v>35</v>
      </c>
      <c r="C49" s="41" t="s">
        <v>21</v>
      </c>
      <c r="D49" s="14">
        <v>95</v>
      </c>
      <c r="E49" s="14">
        <v>126</v>
      </c>
      <c r="F49" s="12">
        <v>93</v>
      </c>
      <c r="G49" s="14"/>
      <c r="H49" s="14"/>
      <c r="I49" s="14"/>
      <c r="J49" s="60">
        <f t="shared" si="7"/>
        <v>3</v>
      </c>
      <c r="K49" s="60"/>
      <c r="L49" s="182">
        <f t="shared" si="8"/>
        <v>26</v>
      </c>
      <c r="M49" s="182">
        <f t="shared" si="9"/>
        <v>31</v>
      </c>
      <c r="N49" s="182">
        <f t="shared" si="10"/>
        <v>23</v>
      </c>
      <c r="O49" s="182" t="str">
        <f t="shared" si="11"/>
        <v/>
      </c>
      <c r="P49" s="182" t="str">
        <f t="shared" si="12"/>
        <v/>
      </c>
      <c r="Q49" s="182" t="str">
        <f t="shared" si="13"/>
        <v/>
      </c>
      <c r="R49" s="5" t="str">
        <f>IF(J49&gt;3,SUM(SMALL(L49:Q49,{1,2,3,4})),"")</f>
        <v/>
      </c>
    </row>
    <row r="50" spans="1:18" ht="13" customHeight="1">
      <c r="A50" s="427" t="s">
        <v>473</v>
      </c>
      <c r="B50" s="428" t="s">
        <v>35</v>
      </c>
      <c r="C50" s="429" t="s">
        <v>25</v>
      </c>
      <c r="D50" s="474"/>
      <c r="E50" s="474"/>
      <c r="F50" s="474">
        <v>107</v>
      </c>
      <c r="G50" s="45"/>
      <c r="H50" s="14"/>
      <c r="I50" s="14"/>
      <c r="J50" s="60">
        <f t="shared" si="7"/>
        <v>1</v>
      </c>
      <c r="K50" s="60"/>
      <c r="L50" s="182" t="str">
        <f t="shared" si="8"/>
        <v/>
      </c>
      <c r="M50" s="182" t="str">
        <f t="shared" si="9"/>
        <v/>
      </c>
      <c r="N50" s="182">
        <f t="shared" si="10"/>
        <v>26</v>
      </c>
      <c r="O50" s="182" t="str">
        <f t="shared" si="11"/>
        <v/>
      </c>
      <c r="P50" s="182" t="str">
        <f t="shared" si="12"/>
        <v/>
      </c>
      <c r="Q50" s="182" t="str">
        <f t="shared" si="13"/>
        <v/>
      </c>
      <c r="R50" s="5" t="str">
        <f>IF(J50&gt;3,SUM(SMALL(L50:Q50,{1,2,3,4})),"")</f>
        <v/>
      </c>
    </row>
    <row r="51" spans="1:18" ht="13" customHeight="1">
      <c r="A51" s="39" t="s">
        <v>341</v>
      </c>
      <c r="B51" s="40" t="s">
        <v>35</v>
      </c>
      <c r="C51" s="41" t="s">
        <v>27</v>
      </c>
      <c r="D51" s="14"/>
      <c r="E51" s="14">
        <v>4</v>
      </c>
      <c r="F51" s="14"/>
      <c r="G51" s="14"/>
      <c r="H51" s="14"/>
      <c r="I51" s="14"/>
      <c r="J51" s="60">
        <f t="shared" si="7"/>
        <v>1</v>
      </c>
      <c r="K51" s="60"/>
      <c r="L51" s="182" t="str">
        <f t="shared" si="8"/>
        <v/>
      </c>
      <c r="M51" s="182">
        <f t="shared" si="9"/>
        <v>1</v>
      </c>
      <c r="N51" s="182" t="str">
        <f t="shared" si="10"/>
        <v/>
      </c>
      <c r="O51" s="182" t="str">
        <f t="shared" si="11"/>
        <v/>
      </c>
      <c r="P51" s="182" t="str">
        <f t="shared" si="12"/>
        <v/>
      </c>
      <c r="Q51" s="182" t="str">
        <f t="shared" si="13"/>
        <v/>
      </c>
      <c r="R51" s="5" t="str">
        <f>IF(J51&gt;3,SUM(SMALL(L51:Q51,{1,2,3,4})),"")</f>
        <v/>
      </c>
    </row>
    <row r="52" spans="1:18" ht="13" customHeight="1">
      <c r="A52" s="43" t="s">
        <v>266</v>
      </c>
      <c r="B52" s="41" t="s">
        <v>35</v>
      </c>
      <c r="C52" s="41" t="s">
        <v>22</v>
      </c>
      <c r="D52" s="14"/>
      <c r="E52" s="14">
        <v>20</v>
      </c>
      <c r="F52" s="12"/>
      <c r="G52" s="14"/>
      <c r="H52" s="14"/>
      <c r="I52" s="14"/>
      <c r="J52" s="60">
        <f t="shared" si="7"/>
        <v>1</v>
      </c>
      <c r="K52" s="60"/>
      <c r="L52" s="182" t="str">
        <f t="shared" si="8"/>
        <v/>
      </c>
      <c r="M52" s="182">
        <f t="shared" si="9"/>
        <v>2</v>
      </c>
      <c r="N52" s="182" t="str">
        <f t="shared" si="10"/>
        <v/>
      </c>
      <c r="O52" s="182" t="str">
        <f t="shared" si="11"/>
        <v/>
      </c>
      <c r="P52" s="182" t="str">
        <f t="shared" si="12"/>
        <v/>
      </c>
      <c r="Q52" s="182" t="str">
        <f t="shared" si="13"/>
        <v/>
      </c>
      <c r="R52" s="5" t="str">
        <f>IF(J52&gt;3,SUM(SMALL(L52:Q52,{1,2,3,4})),"")</f>
        <v/>
      </c>
    </row>
    <row r="53" spans="1:18" ht="13" customHeight="1">
      <c r="A53" s="39" t="s">
        <v>393</v>
      </c>
      <c r="B53" s="39" t="s">
        <v>35</v>
      </c>
      <c r="C53" s="43" t="s">
        <v>19</v>
      </c>
      <c r="D53" s="5">
        <v>24</v>
      </c>
      <c r="E53" s="5">
        <v>42</v>
      </c>
      <c r="F53" s="5"/>
      <c r="G53" s="45"/>
      <c r="H53" s="14"/>
      <c r="I53" s="14"/>
      <c r="J53" s="60">
        <f t="shared" si="7"/>
        <v>2</v>
      </c>
      <c r="K53" s="60"/>
      <c r="L53" s="182">
        <f t="shared" si="8"/>
        <v>2</v>
      </c>
      <c r="M53" s="182">
        <f t="shared" si="9"/>
        <v>4</v>
      </c>
      <c r="N53" s="182" t="str">
        <f t="shared" si="10"/>
        <v/>
      </c>
      <c r="O53" s="182" t="str">
        <f t="shared" si="11"/>
        <v/>
      </c>
      <c r="P53" s="182" t="str">
        <f t="shared" si="12"/>
        <v/>
      </c>
      <c r="Q53" s="182" t="str">
        <f t="shared" si="13"/>
        <v/>
      </c>
      <c r="R53" s="5" t="str">
        <f>IF(J53&gt;3,SUM(SMALL(L53:Q53,{1,2,3,4})),"")</f>
        <v/>
      </c>
    </row>
    <row r="54" spans="1:18" ht="13" customHeight="1">
      <c r="A54" s="366" t="s">
        <v>462</v>
      </c>
      <c r="B54" s="366" t="s">
        <v>35</v>
      </c>
      <c r="C54" s="479" t="s">
        <v>23</v>
      </c>
      <c r="D54" s="480"/>
      <c r="E54" s="480">
        <v>46</v>
      </c>
      <c r="F54" s="19"/>
      <c r="G54" s="49"/>
      <c r="H54" s="14"/>
      <c r="I54" s="14"/>
      <c r="J54" s="60">
        <f t="shared" si="7"/>
        <v>1</v>
      </c>
      <c r="K54" s="60"/>
      <c r="L54" s="182" t="str">
        <f t="shared" si="8"/>
        <v/>
      </c>
      <c r="M54" s="182">
        <f t="shared" si="9"/>
        <v>5</v>
      </c>
      <c r="N54" s="182" t="str">
        <f t="shared" si="10"/>
        <v/>
      </c>
      <c r="O54" s="182" t="str">
        <f t="shared" si="11"/>
        <v/>
      </c>
      <c r="P54" s="182" t="str">
        <f t="shared" si="12"/>
        <v/>
      </c>
      <c r="Q54" s="182" t="str">
        <f t="shared" si="13"/>
        <v/>
      </c>
      <c r="R54" s="5" t="str">
        <f>IF(J54&gt;3,SUM(SMALL(L54:Q54,{1,2,3,4})),"")</f>
        <v/>
      </c>
    </row>
    <row r="55" spans="1:18" ht="13" customHeight="1">
      <c r="A55" s="366" t="s">
        <v>138</v>
      </c>
      <c r="B55" s="366" t="s">
        <v>35</v>
      </c>
      <c r="C55" s="479" t="s">
        <v>17</v>
      </c>
      <c r="D55" s="480">
        <v>33</v>
      </c>
      <c r="E55" s="480">
        <v>49</v>
      </c>
      <c r="F55" s="5"/>
      <c r="G55" s="14"/>
      <c r="H55" s="14"/>
      <c r="I55" s="14"/>
      <c r="J55" s="60">
        <f t="shared" si="7"/>
        <v>2</v>
      </c>
      <c r="K55" s="60"/>
      <c r="L55" s="182">
        <f t="shared" si="8"/>
        <v>4</v>
      </c>
      <c r="M55" s="182">
        <f t="shared" si="9"/>
        <v>7</v>
      </c>
      <c r="N55" s="182" t="str">
        <f t="shared" si="10"/>
        <v/>
      </c>
      <c r="O55" s="182" t="str">
        <f t="shared" si="11"/>
        <v/>
      </c>
      <c r="P55" s="182" t="str">
        <f t="shared" si="12"/>
        <v/>
      </c>
      <c r="Q55" s="182" t="str">
        <f t="shared" si="13"/>
        <v/>
      </c>
      <c r="R55" s="5" t="str">
        <f>IF(J55&gt;3,SUM(SMALL(L55:Q55,{1,2,3,4})),"")</f>
        <v/>
      </c>
    </row>
    <row r="56" spans="1:18" ht="13" customHeight="1">
      <c r="A56" s="39" t="s">
        <v>463</v>
      </c>
      <c r="B56" s="39" t="s">
        <v>35</v>
      </c>
      <c r="C56" s="43" t="s">
        <v>23</v>
      </c>
      <c r="D56" s="5"/>
      <c r="E56" s="5">
        <v>55</v>
      </c>
      <c r="F56" s="5"/>
      <c r="G56" s="45"/>
      <c r="H56" s="14"/>
      <c r="I56" s="14"/>
      <c r="J56" s="60">
        <f t="shared" si="7"/>
        <v>1</v>
      </c>
      <c r="K56" s="60"/>
      <c r="L56" s="182" t="str">
        <f t="shared" si="8"/>
        <v/>
      </c>
      <c r="M56" s="182">
        <f t="shared" si="9"/>
        <v>9</v>
      </c>
      <c r="N56" s="182" t="str">
        <f t="shared" si="10"/>
        <v/>
      </c>
      <c r="O56" s="182" t="str">
        <f t="shared" si="11"/>
        <v/>
      </c>
      <c r="P56" s="182" t="str">
        <f t="shared" si="12"/>
        <v/>
      </c>
      <c r="Q56" s="182" t="str">
        <f t="shared" si="13"/>
        <v/>
      </c>
      <c r="R56" s="5" t="str">
        <f>IF(J56&gt;3,SUM(SMALL(L56:Q56,{1,2,3,4})),"")</f>
        <v/>
      </c>
    </row>
    <row r="57" spans="1:18" ht="13" customHeight="1">
      <c r="A57" s="39" t="s">
        <v>179</v>
      </c>
      <c r="B57" s="39" t="s">
        <v>35</v>
      </c>
      <c r="C57" s="43" t="s">
        <v>19</v>
      </c>
      <c r="D57" s="5">
        <v>47</v>
      </c>
      <c r="E57" s="5">
        <v>60</v>
      </c>
      <c r="F57" s="5"/>
      <c r="G57" s="14"/>
      <c r="H57" s="14"/>
      <c r="I57" s="14"/>
      <c r="J57" s="60">
        <f t="shared" si="7"/>
        <v>2</v>
      </c>
      <c r="K57" s="60"/>
      <c r="L57" s="182">
        <f t="shared" si="8"/>
        <v>8</v>
      </c>
      <c r="M57" s="182">
        <f t="shared" si="9"/>
        <v>11</v>
      </c>
      <c r="N57" s="182" t="str">
        <f t="shared" si="10"/>
        <v/>
      </c>
      <c r="O57" s="182" t="str">
        <f t="shared" si="11"/>
        <v/>
      </c>
      <c r="P57" s="182" t="str">
        <f t="shared" si="12"/>
        <v/>
      </c>
      <c r="Q57" s="182" t="str">
        <f t="shared" si="13"/>
        <v/>
      </c>
      <c r="R57" s="5" t="str">
        <f>IF(J57&gt;3,SUM(SMALL(L57:Q57,{1,2,3,4})),"")</f>
        <v/>
      </c>
    </row>
    <row r="58" spans="1:18" ht="13" customHeight="1">
      <c r="A58" s="39" t="s">
        <v>58</v>
      </c>
      <c r="B58" s="39" t="s">
        <v>35</v>
      </c>
      <c r="C58" s="43" t="s">
        <v>27</v>
      </c>
      <c r="D58" s="5">
        <v>53</v>
      </c>
      <c r="E58" s="5">
        <v>62</v>
      </c>
      <c r="F58" s="5"/>
      <c r="G58" s="49"/>
      <c r="H58" s="14"/>
      <c r="I58" s="14"/>
      <c r="J58" s="60">
        <f t="shared" si="7"/>
        <v>2</v>
      </c>
      <c r="K58" s="60"/>
      <c r="L58" s="182">
        <f t="shared" si="8"/>
        <v>11</v>
      </c>
      <c r="M58" s="182">
        <f t="shared" si="9"/>
        <v>12</v>
      </c>
      <c r="N58" s="182" t="str">
        <f t="shared" si="10"/>
        <v/>
      </c>
      <c r="O58" s="182" t="str">
        <f t="shared" si="11"/>
        <v/>
      </c>
      <c r="P58" s="182" t="str">
        <f t="shared" si="12"/>
        <v/>
      </c>
      <c r="Q58" s="182" t="str">
        <f t="shared" si="13"/>
        <v/>
      </c>
      <c r="R58" s="5" t="str">
        <f>IF(J58&gt;3,SUM(SMALL(L58:Q58,{1,2,3,4})),"")</f>
        <v/>
      </c>
    </row>
    <row r="59" spans="1:18" ht="13" customHeight="1">
      <c r="A59" s="39" t="s">
        <v>432</v>
      </c>
      <c r="B59" s="39" t="s">
        <v>35</v>
      </c>
      <c r="C59" s="43" t="s">
        <v>16</v>
      </c>
      <c r="D59" s="5"/>
      <c r="E59" s="5">
        <v>63</v>
      </c>
      <c r="F59" s="5"/>
      <c r="G59" s="14"/>
      <c r="H59" s="14"/>
      <c r="I59" s="14"/>
      <c r="J59" s="60">
        <f t="shared" si="7"/>
        <v>1</v>
      </c>
      <c r="K59" s="60"/>
      <c r="L59" s="182" t="str">
        <f t="shared" si="8"/>
        <v/>
      </c>
      <c r="M59" s="182">
        <f t="shared" si="9"/>
        <v>13</v>
      </c>
      <c r="N59" s="182" t="str">
        <f t="shared" si="10"/>
        <v/>
      </c>
      <c r="O59" s="182" t="str">
        <f t="shared" si="11"/>
        <v/>
      </c>
      <c r="P59" s="182" t="str">
        <f t="shared" si="12"/>
        <v/>
      </c>
      <c r="Q59" s="182" t="str">
        <f t="shared" si="13"/>
        <v/>
      </c>
      <c r="R59" s="5" t="str">
        <f>IF(J59&gt;3,SUM(SMALL(L59:Q59,{1,2,3,4})),"")</f>
        <v/>
      </c>
    </row>
    <row r="60" spans="1:18" ht="13" customHeight="1">
      <c r="A60" s="39" t="s">
        <v>96</v>
      </c>
      <c r="B60" s="39" t="s">
        <v>35</v>
      </c>
      <c r="C60" s="43" t="s">
        <v>26</v>
      </c>
      <c r="D60" s="5">
        <v>52</v>
      </c>
      <c r="E60" s="5">
        <v>68</v>
      </c>
      <c r="F60" s="5"/>
      <c r="G60" s="49"/>
      <c r="H60" s="14"/>
      <c r="I60" s="14"/>
      <c r="J60" s="60">
        <f t="shared" si="7"/>
        <v>2</v>
      </c>
      <c r="K60" s="60"/>
      <c r="L60" s="182">
        <f t="shared" si="8"/>
        <v>10</v>
      </c>
      <c r="M60" s="182">
        <f t="shared" si="9"/>
        <v>15</v>
      </c>
      <c r="N60" s="182" t="str">
        <f t="shared" si="10"/>
        <v/>
      </c>
      <c r="O60" s="182" t="str">
        <f t="shared" si="11"/>
        <v/>
      </c>
      <c r="P60" s="182" t="str">
        <f t="shared" si="12"/>
        <v/>
      </c>
      <c r="Q60" s="182" t="str">
        <f t="shared" si="13"/>
        <v/>
      </c>
      <c r="R60" s="5" t="str">
        <f>IF(J60&gt;3,SUM(SMALL(L60:Q60,{1,2,3,4})),"")</f>
        <v/>
      </c>
    </row>
    <row r="61" spans="1:18" ht="13" customHeight="1">
      <c r="A61" s="366" t="s">
        <v>310</v>
      </c>
      <c r="B61" s="366" t="s">
        <v>35</v>
      </c>
      <c r="C61" s="479" t="s">
        <v>15</v>
      </c>
      <c r="D61" s="480"/>
      <c r="E61" s="480">
        <v>81</v>
      </c>
      <c r="F61" s="5"/>
      <c r="G61" s="49"/>
      <c r="H61" s="14"/>
      <c r="I61" s="14"/>
      <c r="J61" s="60">
        <f t="shared" si="7"/>
        <v>1</v>
      </c>
      <c r="K61" s="60"/>
      <c r="L61" s="182" t="str">
        <f t="shared" si="8"/>
        <v/>
      </c>
      <c r="M61" s="182">
        <f t="shared" si="9"/>
        <v>19</v>
      </c>
      <c r="N61" s="182" t="str">
        <f t="shared" si="10"/>
        <v/>
      </c>
      <c r="O61" s="182" t="str">
        <f t="shared" si="11"/>
        <v/>
      </c>
      <c r="P61" s="182" t="str">
        <f t="shared" si="12"/>
        <v/>
      </c>
      <c r="Q61" s="182" t="str">
        <f t="shared" si="13"/>
        <v/>
      </c>
      <c r="R61" s="5" t="str">
        <f>IF(J61&gt;3,SUM(SMALL(L61:Q61,{1,2,3,4})),"")</f>
        <v/>
      </c>
    </row>
    <row r="62" spans="1:18" ht="13" customHeight="1">
      <c r="A62" s="19" t="s">
        <v>464</v>
      </c>
      <c r="B62" s="19" t="s">
        <v>35</v>
      </c>
      <c r="C62" s="19" t="s">
        <v>23</v>
      </c>
      <c r="E62" s="19">
        <v>88</v>
      </c>
      <c r="F62" s="71"/>
      <c r="G62" s="14"/>
      <c r="H62" s="14"/>
      <c r="I62" s="14"/>
      <c r="J62" s="60">
        <f t="shared" si="7"/>
        <v>1</v>
      </c>
      <c r="K62" s="60"/>
      <c r="L62" s="182" t="str">
        <f t="shared" si="8"/>
        <v/>
      </c>
      <c r="M62" s="182">
        <f t="shared" si="9"/>
        <v>22</v>
      </c>
      <c r="N62" s="182" t="str">
        <f t="shared" si="10"/>
        <v/>
      </c>
      <c r="O62" s="182" t="str">
        <f t="shared" si="11"/>
        <v/>
      </c>
      <c r="P62" s="182" t="str">
        <f t="shared" si="12"/>
        <v/>
      </c>
      <c r="Q62" s="182" t="str">
        <f t="shared" si="13"/>
        <v/>
      </c>
      <c r="R62" s="5" t="str">
        <f>IF(J62&gt;3,SUM(SMALL(L62:Q62,{1,2,3,4})),"")</f>
        <v/>
      </c>
    </row>
    <row r="63" spans="1:18" ht="13" customHeight="1">
      <c r="A63" s="39" t="s">
        <v>68</v>
      </c>
      <c r="B63" s="40" t="s">
        <v>35</v>
      </c>
      <c r="C63" s="41" t="s">
        <v>21</v>
      </c>
      <c r="D63" s="14">
        <v>62</v>
      </c>
      <c r="E63" s="14">
        <v>92</v>
      </c>
      <c r="F63" s="14"/>
      <c r="G63" s="49"/>
      <c r="H63" s="14"/>
      <c r="I63" s="14"/>
      <c r="J63" s="60">
        <f t="shared" si="7"/>
        <v>2</v>
      </c>
      <c r="K63" s="60"/>
      <c r="L63" s="182">
        <f t="shared" si="8"/>
        <v>15</v>
      </c>
      <c r="M63" s="182">
        <f t="shared" si="9"/>
        <v>23</v>
      </c>
      <c r="N63" s="182" t="str">
        <f t="shared" si="10"/>
        <v/>
      </c>
      <c r="O63" s="182" t="str">
        <f t="shared" si="11"/>
        <v/>
      </c>
      <c r="P63" s="182" t="str">
        <f t="shared" si="12"/>
        <v/>
      </c>
      <c r="Q63" s="182" t="str">
        <f t="shared" si="13"/>
        <v/>
      </c>
      <c r="R63" s="5" t="str">
        <f>IF(J63&gt;3,SUM(SMALL(L63:Q63,{1,2,3,4})),"")</f>
        <v/>
      </c>
    </row>
    <row r="64" spans="1:18" ht="13" customHeight="1">
      <c r="A64" s="39" t="s">
        <v>185</v>
      </c>
      <c r="B64" s="39" t="s">
        <v>35</v>
      </c>
      <c r="C64" s="41" t="s">
        <v>19</v>
      </c>
      <c r="D64" s="14">
        <v>85</v>
      </c>
      <c r="E64" s="19">
        <v>100</v>
      </c>
      <c r="F64" s="446"/>
      <c r="G64" s="14"/>
      <c r="H64" s="14"/>
      <c r="I64" s="14"/>
      <c r="J64" s="60">
        <f t="shared" si="7"/>
        <v>2</v>
      </c>
      <c r="K64" s="60"/>
      <c r="L64" s="182">
        <f t="shared" si="8"/>
        <v>23</v>
      </c>
      <c r="M64" s="182">
        <f t="shared" si="9"/>
        <v>24</v>
      </c>
      <c r="N64" s="182" t="str">
        <f t="shared" si="10"/>
        <v/>
      </c>
      <c r="O64" s="182" t="str">
        <f t="shared" si="11"/>
        <v/>
      </c>
      <c r="P64" s="182" t="str">
        <f t="shared" si="12"/>
        <v/>
      </c>
      <c r="Q64" s="182" t="str">
        <f t="shared" si="13"/>
        <v/>
      </c>
      <c r="R64" s="5" t="str">
        <f>IF(J64&gt;3,SUM(SMALL(L64:Q64,{1,2,3,4})),"")</f>
        <v/>
      </c>
    </row>
    <row r="65" spans="1:18" ht="13" customHeight="1">
      <c r="A65" s="39" t="s">
        <v>50</v>
      </c>
      <c r="B65" s="39" t="s">
        <v>35</v>
      </c>
      <c r="C65" s="41" t="s">
        <v>21</v>
      </c>
      <c r="D65" s="14">
        <v>114</v>
      </c>
      <c r="E65" s="5">
        <v>145</v>
      </c>
      <c r="F65" s="381"/>
      <c r="G65" s="14"/>
      <c r="H65" s="14"/>
      <c r="I65" s="14"/>
      <c r="J65" s="60">
        <f t="shared" si="7"/>
        <v>2</v>
      </c>
      <c r="K65" s="60"/>
      <c r="L65" s="182">
        <f t="shared" si="8"/>
        <v>33</v>
      </c>
      <c r="M65" s="182">
        <f t="shared" si="9"/>
        <v>39</v>
      </c>
      <c r="N65" s="182" t="str">
        <f t="shared" si="10"/>
        <v/>
      </c>
      <c r="O65" s="182" t="str">
        <f t="shared" si="11"/>
        <v/>
      </c>
      <c r="P65" s="182" t="str">
        <f t="shared" si="12"/>
        <v/>
      </c>
      <c r="Q65" s="182" t="str">
        <f t="shared" si="13"/>
        <v/>
      </c>
      <c r="R65" s="5" t="str">
        <f>IF(J65&gt;3,SUM(SMALL(L65:Q65,{1,2,3,4})),"")</f>
        <v/>
      </c>
    </row>
    <row r="66" spans="1:18" ht="13" customHeight="1">
      <c r="A66" s="39" t="s">
        <v>402</v>
      </c>
      <c r="B66" s="39" t="s">
        <v>35</v>
      </c>
      <c r="C66" s="41" t="s">
        <v>19</v>
      </c>
      <c r="D66" s="14"/>
      <c r="E66" s="5">
        <v>148</v>
      </c>
      <c r="F66" s="381"/>
      <c r="G66" s="14"/>
      <c r="H66" s="14"/>
      <c r="I66" s="14"/>
      <c r="J66" s="60">
        <f t="shared" ref="J66:J91" si="14">COUNT(D66:I66)</f>
        <v>1</v>
      </c>
      <c r="K66" s="60"/>
      <c r="L66" s="182" t="str">
        <f t="shared" ref="L66:L91" si="15">IFERROR(_xlfn.RANK.EQ(D66,D:D,1),"")</f>
        <v/>
      </c>
      <c r="M66" s="182">
        <f t="shared" ref="M66:M91" si="16">IFERROR(_xlfn.RANK.EQ(E66,E:E,1),"")</f>
        <v>40</v>
      </c>
      <c r="N66" s="182" t="str">
        <f t="shared" ref="N66:N91" si="17">IFERROR(_xlfn.RANK.EQ(F66,F:F,1),"")</f>
        <v/>
      </c>
      <c r="O66" s="182" t="str">
        <f t="shared" ref="O66:O91" si="18">IFERROR(_xlfn.RANK.EQ(G66,G:G,1),"")</f>
        <v/>
      </c>
      <c r="P66" s="182" t="str">
        <f t="shared" ref="P66:P91" si="19">IFERROR(_xlfn.RANK.EQ(H66,H:H,1),"")</f>
        <v/>
      </c>
      <c r="Q66" s="182" t="str">
        <f t="shared" ref="Q66:Q91" si="20">IFERROR(_xlfn.RANK.EQ(I66,I:I,1),"")</f>
        <v/>
      </c>
      <c r="R66" s="5" t="str">
        <f>IF(J66&gt;3,SUM(SMALL(L66:Q66,{1,2,3,4})),"")</f>
        <v/>
      </c>
    </row>
    <row r="67" spans="1:18" ht="13" customHeight="1">
      <c r="A67" s="39" t="s">
        <v>367</v>
      </c>
      <c r="B67" s="39" t="s">
        <v>35</v>
      </c>
      <c r="C67" s="41" t="s">
        <v>17</v>
      </c>
      <c r="D67" s="14"/>
      <c r="E67" s="5">
        <v>151</v>
      </c>
      <c r="F67" s="381"/>
      <c r="G67" s="235"/>
      <c r="H67" s="14"/>
      <c r="I67" s="14"/>
      <c r="J67" s="60">
        <f t="shared" si="14"/>
        <v>1</v>
      </c>
      <c r="K67" s="60"/>
      <c r="L67" s="182" t="str">
        <f t="shared" si="15"/>
        <v/>
      </c>
      <c r="M67" s="182">
        <f t="shared" si="16"/>
        <v>41</v>
      </c>
      <c r="N67" s="182" t="str">
        <f t="shared" si="17"/>
        <v/>
      </c>
      <c r="O67" s="182" t="str">
        <f t="shared" si="18"/>
        <v/>
      </c>
      <c r="P67" s="182" t="str">
        <f t="shared" si="19"/>
        <v/>
      </c>
      <c r="Q67" s="182" t="str">
        <f t="shared" si="20"/>
        <v/>
      </c>
      <c r="R67" s="5" t="str">
        <f>IF(J67&gt;3,SUM(SMALL(L67:Q67,{1,2,3,4})),"")</f>
        <v/>
      </c>
    </row>
    <row r="68" spans="1:18" ht="13" customHeight="1">
      <c r="A68" s="39" t="s">
        <v>189</v>
      </c>
      <c r="B68" s="40" t="s">
        <v>35</v>
      </c>
      <c r="C68" s="41" t="s">
        <v>26</v>
      </c>
      <c r="D68" s="381">
        <v>108</v>
      </c>
      <c r="E68" s="14">
        <v>155</v>
      </c>
      <c r="F68" s="381"/>
      <c r="G68" s="5"/>
      <c r="H68" s="14"/>
      <c r="I68" s="14"/>
      <c r="J68" s="60">
        <f t="shared" si="14"/>
        <v>2</v>
      </c>
      <c r="K68" s="60"/>
      <c r="L68" s="182">
        <f t="shared" si="15"/>
        <v>32</v>
      </c>
      <c r="M68" s="182">
        <f t="shared" si="16"/>
        <v>44</v>
      </c>
      <c r="N68" s="182" t="str">
        <f t="shared" si="17"/>
        <v/>
      </c>
      <c r="O68" s="182" t="str">
        <f t="shared" si="18"/>
        <v/>
      </c>
      <c r="P68" s="182" t="str">
        <f t="shared" si="19"/>
        <v/>
      </c>
      <c r="Q68" s="182" t="str">
        <f t="shared" si="20"/>
        <v/>
      </c>
      <c r="R68" s="5" t="str">
        <f>IF(J68&gt;3,SUM(SMALL(L68:Q68,{1,2,3,4})),"")</f>
        <v/>
      </c>
    </row>
    <row r="69" spans="1:18" ht="13" customHeight="1">
      <c r="A69" s="39" t="s">
        <v>290</v>
      </c>
      <c r="B69" s="40" t="s">
        <v>35</v>
      </c>
      <c r="C69" s="41" t="s">
        <v>14</v>
      </c>
      <c r="D69" s="381"/>
      <c r="E69" s="14">
        <v>157</v>
      </c>
      <c r="F69" s="381"/>
      <c r="G69" s="209"/>
      <c r="H69" s="14"/>
      <c r="I69" s="14"/>
      <c r="J69" s="60">
        <f t="shared" si="14"/>
        <v>1</v>
      </c>
      <c r="K69" s="60"/>
      <c r="L69" s="182" t="str">
        <f t="shared" si="15"/>
        <v/>
      </c>
      <c r="M69" s="182">
        <f t="shared" si="16"/>
        <v>45</v>
      </c>
      <c r="N69" s="182" t="str">
        <f t="shared" si="17"/>
        <v/>
      </c>
      <c r="O69" s="182" t="str">
        <f t="shared" si="18"/>
        <v/>
      </c>
      <c r="P69" s="182" t="str">
        <f t="shared" si="19"/>
        <v/>
      </c>
      <c r="Q69" s="182" t="str">
        <f t="shared" si="20"/>
        <v/>
      </c>
      <c r="R69" s="5" t="str">
        <f>IF(J69&gt;3,SUM(SMALL(L69:Q69,{1,2,3,4})),"")</f>
        <v/>
      </c>
    </row>
    <row r="70" spans="1:18" ht="13" customHeight="1">
      <c r="A70" s="43" t="s">
        <v>291</v>
      </c>
      <c r="B70" s="41" t="s">
        <v>35</v>
      </c>
      <c r="C70" s="41" t="s">
        <v>14</v>
      </c>
      <c r="D70" s="381"/>
      <c r="E70" s="14">
        <v>160</v>
      </c>
      <c r="F70" s="471"/>
      <c r="G70" s="230"/>
      <c r="H70" s="14"/>
      <c r="I70" s="14"/>
      <c r="J70" s="60">
        <f t="shared" si="14"/>
        <v>1</v>
      </c>
      <c r="K70" s="60"/>
      <c r="L70" s="182" t="str">
        <f t="shared" si="15"/>
        <v/>
      </c>
      <c r="M70" s="182">
        <f t="shared" si="16"/>
        <v>46</v>
      </c>
      <c r="N70" s="182" t="str">
        <f t="shared" si="17"/>
        <v/>
      </c>
      <c r="O70" s="182" t="str">
        <f t="shared" si="18"/>
        <v/>
      </c>
      <c r="P70" s="182" t="str">
        <f t="shared" si="19"/>
        <v/>
      </c>
      <c r="Q70" s="182" t="str">
        <f t="shared" si="20"/>
        <v/>
      </c>
      <c r="R70" s="5" t="str">
        <f>IF(J70&gt;3,SUM(SMALL(L70:Q70,{1,2,3,4})),"")</f>
        <v/>
      </c>
    </row>
    <row r="71" spans="1:18" ht="13" customHeight="1">
      <c r="A71" s="39" t="s">
        <v>292</v>
      </c>
      <c r="B71" s="40" t="s">
        <v>35</v>
      </c>
      <c r="C71" s="41" t="s">
        <v>14</v>
      </c>
      <c r="D71" s="14"/>
      <c r="E71" s="381">
        <v>161</v>
      </c>
      <c r="F71" s="381"/>
      <c r="G71" s="5"/>
      <c r="H71" s="14"/>
      <c r="I71" s="14"/>
      <c r="J71" s="60">
        <f t="shared" si="14"/>
        <v>1</v>
      </c>
      <c r="K71" s="60"/>
      <c r="L71" s="182" t="str">
        <f t="shared" si="15"/>
        <v/>
      </c>
      <c r="M71" s="182">
        <f t="shared" si="16"/>
        <v>47</v>
      </c>
      <c r="N71" s="182" t="str">
        <f t="shared" si="17"/>
        <v/>
      </c>
      <c r="O71" s="182" t="str">
        <f t="shared" si="18"/>
        <v/>
      </c>
      <c r="P71" s="182" t="str">
        <f t="shared" si="19"/>
        <v/>
      </c>
      <c r="Q71" s="182" t="str">
        <f t="shared" si="20"/>
        <v/>
      </c>
      <c r="R71" s="5" t="str">
        <f>IF(J71&gt;3,SUM(SMALL(L71:Q71,{1,2,3,4})),"")</f>
        <v/>
      </c>
    </row>
    <row r="72" spans="1:18" ht="13" customHeight="1">
      <c r="A72" s="39" t="s">
        <v>368</v>
      </c>
      <c r="B72" s="40" t="s">
        <v>35</v>
      </c>
      <c r="C72" s="41" t="s">
        <v>17</v>
      </c>
      <c r="D72" s="14"/>
      <c r="E72" s="14">
        <v>167</v>
      </c>
      <c r="F72" s="14"/>
      <c r="G72" s="5"/>
      <c r="H72" s="14"/>
      <c r="I72" s="14"/>
      <c r="J72" s="60">
        <f t="shared" si="14"/>
        <v>1</v>
      </c>
      <c r="K72" s="60"/>
      <c r="L72" s="182" t="str">
        <f t="shared" si="15"/>
        <v/>
      </c>
      <c r="M72" s="182">
        <f t="shared" si="16"/>
        <v>49</v>
      </c>
      <c r="N72" s="182" t="str">
        <f t="shared" si="17"/>
        <v/>
      </c>
      <c r="O72" s="182" t="str">
        <f t="shared" si="18"/>
        <v/>
      </c>
      <c r="P72" s="182" t="str">
        <f t="shared" si="19"/>
        <v/>
      </c>
      <c r="Q72" s="182" t="str">
        <f t="shared" si="20"/>
        <v/>
      </c>
      <c r="R72" s="5" t="str">
        <f>IF(J72&gt;3,SUM(SMALL(L72:Q72,{1,2,3,4})),"")</f>
        <v/>
      </c>
    </row>
    <row r="73" spans="1:18" ht="13" customHeight="1">
      <c r="A73" s="39" t="s">
        <v>416</v>
      </c>
      <c r="B73" s="40" t="s">
        <v>35</v>
      </c>
      <c r="C73" s="41" t="s">
        <v>18</v>
      </c>
      <c r="D73" s="14"/>
      <c r="E73" s="14">
        <v>173</v>
      </c>
      <c r="F73" s="14"/>
      <c r="G73" s="5"/>
      <c r="H73" s="14"/>
      <c r="I73" s="14"/>
      <c r="J73" s="60">
        <f t="shared" si="14"/>
        <v>1</v>
      </c>
      <c r="K73" s="60"/>
      <c r="L73" s="182" t="str">
        <f t="shared" si="15"/>
        <v/>
      </c>
      <c r="M73" s="182">
        <f t="shared" si="16"/>
        <v>50</v>
      </c>
      <c r="N73" s="182" t="str">
        <f t="shared" si="17"/>
        <v/>
      </c>
      <c r="O73" s="182" t="str">
        <f t="shared" si="18"/>
        <v/>
      </c>
      <c r="P73" s="182" t="str">
        <f t="shared" si="19"/>
        <v/>
      </c>
      <c r="Q73" s="182" t="str">
        <f t="shared" si="20"/>
        <v/>
      </c>
      <c r="R73" s="5" t="str">
        <f>IF(J73&gt;3,SUM(SMALL(L73:Q73,{1,2,3,4})),"")</f>
        <v/>
      </c>
    </row>
    <row r="74" spans="1:18" ht="13" customHeight="1">
      <c r="A74" s="39" t="s">
        <v>326</v>
      </c>
      <c r="B74" s="40" t="s">
        <v>35</v>
      </c>
      <c r="C74" s="41" t="s">
        <v>26</v>
      </c>
      <c r="D74" s="14"/>
      <c r="E74" s="14">
        <v>187</v>
      </c>
      <c r="F74" s="14"/>
      <c r="G74" s="14"/>
      <c r="H74" s="14"/>
      <c r="I74" s="14"/>
      <c r="J74" s="60">
        <f t="shared" si="14"/>
        <v>1</v>
      </c>
      <c r="K74" s="60"/>
      <c r="L74" s="182" t="str">
        <f t="shared" si="15"/>
        <v/>
      </c>
      <c r="M74" s="182">
        <f t="shared" si="16"/>
        <v>51</v>
      </c>
      <c r="N74" s="182" t="str">
        <f t="shared" si="17"/>
        <v/>
      </c>
      <c r="O74" s="182" t="str">
        <f t="shared" si="18"/>
        <v/>
      </c>
      <c r="P74" s="182" t="str">
        <f t="shared" si="19"/>
        <v/>
      </c>
      <c r="Q74" s="182" t="str">
        <f t="shared" si="20"/>
        <v/>
      </c>
      <c r="R74" s="5" t="str">
        <f>IF(J74&gt;3,SUM(SMALL(L74:Q74,{1,2,3,4})),"")</f>
        <v/>
      </c>
    </row>
    <row r="75" spans="1:18" ht="13" customHeight="1">
      <c r="A75" s="39" t="s">
        <v>221</v>
      </c>
      <c r="B75" s="40" t="s">
        <v>35</v>
      </c>
      <c r="C75" s="41" t="s">
        <v>27</v>
      </c>
      <c r="D75" s="14">
        <v>15</v>
      </c>
      <c r="E75" s="14"/>
      <c r="F75" s="14"/>
      <c r="G75" s="14"/>
      <c r="H75" s="14"/>
      <c r="I75" s="14"/>
      <c r="J75" s="60">
        <f t="shared" si="14"/>
        <v>1</v>
      </c>
      <c r="K75" s="60"/>
      <c r="L75" s="182">
        <f t="shared" si="15"/>
        <v>1</v>
      </c>
      <c r="M75" s="182" t="str">
        <f t="shared" si="16"/>
        <v/>
      </c>
      <c r="N75" s="182" t="str">
        <f t="shared" si="17"/>
        <v/>
      </c>
      <c r="O75" s="182" t="str">
        <f t="shared" si="18"/>
        <v/>
      </c>
      <c r="P75" s="182" t="str">
        <f t="shared" si="19"/>
        <v/>
      </c>
      <c r="Q75" s="182" t="str">
        <f t="shared" si="20"/>
        <v/>
      </c>
      <c r="R75" s="5" t="str">
        <f>IF(J75&gt;3,SUM(SMALL(L75:Q75,{1,2,3,4})),"")</f>
        <v/>
      </c>
    </row>
    <row r="76" spans="1:18" ht="13" customHeight="1">
      <c r="A76" s="39" t="s">
        <v>146</v>
      </c>
      <c r="B76" s="40" t="s">
        <v>35</v>
      </c>
      <c r="C76" s="41" t="s">
        <v>21</v>
      </c>
      <c r="D76" s="14">
        <v>34</v>
      </c>
      <c r="E76" s="18"/>
      <c r="F76" s="18"/>
      <c r="G76" s="14"/>
      <c r="H76" s="14"/>
      <c r="I76" s="14"/>
      <c r="J76" s="60">
        <f t="shared" si="14"/>
        <v>1</v>
      </c>
      <c r="K76" s="60"/>
      <c r="L76" s="182">
        <f t="shared" si="15"/>
        <v>5</v>
      </c>
      <c r="M76" s="182" t="str">
        <f t="shared" si="16"/>
        <v/>
      </c>
      <c r="N76" s="182" t="str">
        <f t="shared" si="17"/>
        <v/>
      </c>
      <c r="O76" s="182" t="str">
        <f t="shared" si="18"/>
        <v/>
      </c>
      <c r="P76" s="182" t="str">
        <f t="shared" si="19"/>
        <v/>
      </c>
      <c r="Q76" s="182" t="str">
        <f t="shared" si="20"/>
        <v/>
      </c>
      <c r="R76" s="5" t="str">
        <f>IF(J76&gt;3,SUM(SMALL(L76:Q76,{1,2,3,4})),"")</f>
        <v/>
      </c>
    </row>
    <row r="77" spans="1:18" ht="13" customHeight="1">
      <c r="A77" s="39" t="s">
        <v>202</v>
      </c>
      <c r="B77" s="40" t="s">
        <v>35</v>
      </c>
      <c r="C77" s="41" t="s">
        <v>11</v>
      </c>
      <c r="D77" s="14">
        <v>46</v>
      </c>
      <c r="E77" s="14"/>
      <c r="F77" s="14"/>
      <c r="G77" s="14"/>
      <c r="H77" s="14"/>
      <c r="I77" s="14"/>
      <c r="J77" s="60">
        <f t="shared" si="14"/>
        <v>1</v>
      </c>
      <c r="K77" s="60"/>
      <c r="L77" s="182">
        <f t="shared" si="15"/>
        <v>7</v>
      </c>
      <c r="M77" s="182" t="str">
        <f t="shared" si="16"/>
        <v/>
      </c>
      <c r="N77" s="182" t="str">
        <f t="shared" si="17"/>
        <v/>
      </c>
      <c r="O77" s="182" t="str">
        <f t="shared" si="18"/>
        <v/>
      </c>
      <c r="P77" s="182" t="str">
        <f t="shared" si="19"/>
        <v/>
      </c>
      <c r="Q77" s="182" t="str">
        <f t="shared" si="20"/>
        <v/>
      </c>
      <c r="R77" s="5" t="str">
        <f>IF(J77&gt;3,SUM(SMALL(L77:Q77,{1,2,3,4})),"")</f>
        <v/>
      </c>
    </row>
    <row r="78" spans="1:18" ht="13" customHeight="1">
      <c r="A78" s="39" t="s">
        <v>242</v>
      </c>
      <c r="B78" s="40" t="s">
        <v>35</v>
      </c>
      <c r="C78" s="41" t="s">
        <v>25</v>
      </c>
      <c r="D78" s="14">
        <v>49</v>
      </c>
      <c r="E78" s="14"/>
      <c r="F78" s="14"/>
      <c r="G78" s="14"/>
      <c r="H78" s="14"/>
      <c r="I78" s="14"/>
      <c r="J78" s="60">
        <f t="shared" si="14"/>
        <v>1</v>
      </c>
      <c r="K78" s="60"/>
      <c r="L78" s="182">
        <f t="shared" si="15"/>
        <v>9</v>
      </c>
      <c r="M78" s="182" t="str">
        <f t="shared" si="16"/>
        <v/>
      </c>
      <c r="N78" s="182" t="str">
        <f t="shared" si="17"/>
        <v/>
      </c>
      <c r="O78" s="182" t="str">
        <f t="shared" si="18"/>
        <v/>
      </c>
      <c r="P78" s="182" t="str">
        <f t="shared" si="19"/>
        <v/>
      </c>
      <c r="Q78" s="182" t="str">
        <f t="shared" si="20"/>
        <v/>
      </c>
      <c r="R78" s="5" t="str">
        <f>IF(J78&gt;3,SUM(SMALL(L78:Q78,{1,2,3,4})),"")</f>
        <v/>
      </c>
    </row>
    <row r="79" spans="1:18" ht="13" customHeight="1">
      <c r="A79" s="39" t="s">
        <v>184</v>
      </c>
      <c r="B79" s="40" t="s">
        <v>35</v>
      </c>
      <c r="C79" s="41" t="s">
        <v>19</v>
      </c>
      <c r="D79" s="14">
        <v>67</v>
      </c>
      <c r="E79" s="14"/>
      <c r="F79" s="14"/>
      <c r="G79" s="14"/>
      <c r="H79" s="14"/>
      <c r="I79" s="14"/>
      <c r="J79" s="60">
        <f t="shared" si="14"/>
        <v>1</v>
      </c>
      <c r="K79" s="60"/>
      <c r="L79" s="182">
        <f t="shared" si="15"/>
        <v>17</v>
      </c>
      <c r="M79" s="182" t="str">
        <f t="shared" si="16"/>
        <v/>
      </c>
      <c r="N79" s="182" t="str">
        <f t="shared" si="17"/>
        <v/>
      </c>
      <c r="O79" s="182" t="str">
        <f t="shared" si="18"/>
        <v/>
      </c>
      <c r="P79" s="182" t="str">
        <f t="shared" si="19"/>
        <v/>
      </c>
      <c r="Q79" s="182" t="str">
        <f t="shared" si="20"/>
        <v/>
      </c>
      <c r="R79" s="5" t="str">
        <f>IF(J79&gt;3,SUM(SMALL(L79:Q79,{1,2,3,4})),"")</f>
        <v/>
      </c>
    </row>
    <row r="80" spans="1:18" ht="13" customHeight="1">
      <c r="A80" s="92" t="s">
        <v>203</v>
      </c>
      <c r="B80" s="92" t="s">
        <v>35</v>
      </c>
      <c r="C80" s="167" t="s">
        <v>11</v>
      </c>
      <c r="D80" s="18">
        <v>80</v>
      </c>
      <c r="E80" s="14"/>
      <c r="F80" s="14"/>
      <c r="G80" s="14"/>
      <c r="H80" s="14"/>
      <c r="I80" s="14"/>
      <c r="J80" s="60">
        <f t="shared" si="14"/>
        <v>1</v>
      </c>
      <c r="K80" s="60"/>
      <c r="L80" s="182">
        <f t="shared" si="15"/>
        <v>20</v>
      </c>
      <c r="M80" s="182" t="str">
        <f t="shared" si="16"/>
        <v/>
      </c>
      <c r="N80" s="182" t="str">
        <f t="shared" si="17"/>
        <v/>
      </c>
      <c r="O80" s="182" t="str">
        <f t="shared" si="18"/>
        <v/>
      </c>
      <c r="P80" s="182" t="str">
        <f t="shared" si="19"/>
        <v/>
      </c>
      <c r="Q80" s="182" t="str">
        <f t="shared" si="20"/>
        <v/>
      </c>
      <c r="R80" s="5" t="str">
        <f>IF(J80&gt;3,SUM(SMALL(L80:Q80,{1,2,3,4})),"")</f>
        <v/>
      </c>
    </row>
    <row r="81" spans="1:17" ht="13" customHeight="1">
      <c r="A81" s="92" t="s">
        <v>129</v>
      </c>
      <c r="B81" s="93" t="s">
        <v>35</v>
      </c>
      <c r="C81" s="94" t="s">
        <v>14</v>
      </c>
      <c r="D81" s="18">
        <v>101</v>
      </c>
      <c r="E81" s="14"/>
      <c r="F81" s="14"/>
      <c r="G81" s="14"/>
      <c r="H81" s="14"/>
      <c r="I81" s="14"/>
      <c r="J81" s="60">
        <f t="shared" si="14"/>
        <v>1</v>
      </c>
      <c r="L81" s="182">
        <f t="shared" si="15"/>
        <v>29</v>
      </c>
      <c r="M81" s="182" t="str">
        <f t="shared" si="16"/>
        <v/>
      </c>
      <c r="N81" s="182" t="str">
        <f t="shared" si="17"/>
        <v/>
      </c>
      <c r="O81" s="182" t="str">
        <f t="shared" si="18"/>
        <v/>
      </c>
      <c r="P81" s="182" t="str">
        <f t="shared" si="19"/>
        <v/>
      </c>
      <c r="Q81" s="182" t="str">
        <f t="shared" si="20"/>
        <v/>
      </c>
    </row>
    <row r="82" spans="1:17" ht="13" customHeight="1">
      <c r="A82" s="92" t="s">
        <v>87</v>
      </c>
      <c r="B82" s="93" t="s">
        <v>35</v>
      </c>
      <c r="C82" s="94" t="s">
        <v>20</v>
      </c>
      <c r="D82" s="18">
        <v>107</v>
      </c>
      <c r="E82" s="14"/>
      <c r="F82" s="14"/>
      <c r="G82" s="14"/>
      <c r="H82" s="14"/>
      <c r="I82" s="14"/>
      <c r="J82" s="60">
        <f t="shared" si="14"/>
        <v>1</v>
      </c>
      <c r="L82" s="182">
        <f t="shared" si="15"/>
        <v>31</v>
      </c>
      <c r="M82" s="182" t="str">
        <f t="shared" si="16"/>
        <v/>
      </c>
      <c r="N82" s="182" t="str">
        <f t="shared" si="17"/>
        <v/>
      </c>
      <c r="O82" s="182" t="str">
        <f t="shared" si="18"/>
        <v/>
      </c>
      <c r="P82" s="182" t="str">
        <f t="shared" si="19"/>
        <v/>
      </c>
      <c r="Q82" s="182" t="str">
        <f t="shared" si="20"/>
        <v/>
      </c>
    </row>
    <row r="83" spans="1:17" ht="13" customHeight="1">
      <c r="A83" s="155" t="s">
        <v>69</v>
      </c>
      <c r="B83" s="155" t="s">
        <v>35</v>
      </c>
      <c r="C83" s="94" t="s">
        <v>21</v>
      </c>
      <c r="D83" s="18">
        <v>128</v>
      </c>
      <c r="E83" s="14"/>
      <c r="F83" s="14"/>
      <c r="G83" s="14"/>
      <c r="H83" s="14"/>
      <c r="I83" s="14"/>
      <c r="J83" s="60">
        <f t="shared" si="14"/>
        <v>1</v>
      </c>
      <c r="L83" s="182">
        <f t="shared" si="15"/>
        <v>36</v>
      </c>
      <c r="M83" s="182" t="str">
        <f t="shared" si="16"/>
        <v/>
      </c>
      <c r="N83" s="182" t="str">
        <f t="shared" si="17"/>
        <v/>
      </c>
      <c r="O83" s="182" t="str">
        <f t="shared" si="18"/>
        <v/>
      </c>
      <c r="P83" s="182" t="str">
        <f t="shared" si="19"/>
        <v/>
      </c>
      <c r="Q83" s="182" t="str">
        <f t="shared" si="20"/>
        <v/>
      </c>
    </row>
    <row r="84" spans="1:17" ht="13" customHeight="1">
      <c r="A84" s="92"/>
      <c r="B84" s="93"/>
      <c r="C84" s="94"/>
      <c r="D84" s="14"/>
      <c r="E84" s="14"/>
      <c r="F84" s="14"/>
      <c r="G84" s="14"/>
      <c r="H84" s="14"/>
      <c r="I84" s="14"/>
      <c r="J84" s="60">
        <f t="shared" si="14"/>
        <v>0</v>
      </c>
      <c r="L84" s="182" t="str">
        <f t="shared" si="15"/>
        <v/>
      </c>
      <c r="M84" s="182" t="str">
        <f t="shared" si="16"/>
        <v/>
      </c>
      <c r="N84" s="182" t="str">
        <f t="shared" si="17"/>
        <v/>
      </c>
      <c r="O84" s="182" t="str">
        <f t="shared" si="18"/>
        <v/>
      </c>
      <c r="P84" s="182" t="str">
        <f t="shared" si="19"/>
        <v/>
      </c>
      <c r="Q84" s="182" t="str">
        <f t="shared" si="20"/>
        <v/>
      </c>
    </row>
    <row r="85" spans="1:17" ht="13" customHeight="1">
      <c r="A85" s="108"/>
      <c r="B85" s="271"/>
      <c r="C85" s="108"/>
      <c r="D85" s="109"/>
      <c r="E85" s="14"/>
      <c r="F85" s="14"/>
      <c r="G85" s="14"/>
      <c r="H85" s="14"/>
      <c r="I85" s="14"/>
      <c r="J85" s="60">
        <f t="shared" si="14"/>
        <v>0</v>
      </c>
      <c r="L85" s="182" t="str">
        <f t="shared" si="15"/>
        <v/>
      </c>
      <c r="M85" s="182" t="str">
        <f t="shared" si="16"/>
        <v/>
      </c>
      <c r="N85" s="182" t="str">
        <f t="shared" si="17"/>
        <v/>
      </c>
      <c r="O85" s="182" t="str">
        <f t="shared" si="18"/>
        <v/>
      </c>
      <c r="P85" s="182" t="str">
        <f t="shared" si="19"/>
        <v/>
      </c>
      <c r="Q85" s="182" t="str">
        <f t="shared" si="20"/>
        <v/>
      </c>
    </row>
    <row r="86" spans="1:17" ht="13" customHeight="1">
      <c r="A86" s="92"/>
      <c r="B86" s="93"/>
      <c r="C86" s="94"/>
      <c r="D86" s="18"/>
      <c r="E86" s="14"/>
      <c r="F86" s="14"/>
      <c r="G86" s="14"/>
      <c r="H86" s="14"/>
      <c r="I86" s="14"/>
      <c r="J86" s="60">
        <f t="shared" si="14"/>
        <v>0</v>
      </c>
      <c r="L86" s="182" t="str">
        <f t="shared" si="15"/>
        <v/>
      </c>
      <c r="M86" s="182" t="str">
        <f t="shared" si="16"/>
        <v/>
      </c>
      <c r="N86" s="182" t="str">
        <f t="shared" si="17"/>
        <v/>
      </c>
      <c r="O86" s="182" t="str">
        <f t="shared" si="18"/>
        <v/>
      </c>
      <c r="P86" s="182" t="str">
        <f t="shared" si="19"/>
        <v/>
      </c>
      <c r="Q86" s="182" t="str">
        <f t="shared" si="20"/>
        <v/>
      </c>
    </row>
    <row r="87" spans="1:17" ht="13" customHeight="1">
      <c r="A87" s="156"/>
      <c r="B87" s="158"/>
      <c r="C87" s="159"/>
      <c r="D87" s="18"/>
      <c r="E87" s="14"/>
      <c r="F87" s="14"/>
      <c r="G87" s="14"/>
      <c r="H87" s="14"/>
      <c r="I87" s="14"/>
      <c r="J87" s="60">
        <f t="shared" si="14"/>
        <v>0</v>
      </c>
      <c r="L87" s="182" t="str">
        <f t="shared" si="15"/>
        <v/>
      </c>
      <c r="M87" s="182" t="str">
        <f t="shared" si="16"/>
        <v/>
      </c>
      <c r="N87" s="182" t="str">
        <f t="shared" si="17"/>
        <v/>
      </c>
      <c r="O87" s="182" t="str">
        <f t="shared" si="18"/>
        <v/>
      </c>
      <c r="P87" s="182" t="str">
        <f t="shared" si="19"/>
        <v/>
      </c>
      <c r="Q87" s="182" t="str">
        <f t="shared" si="20"/>
        <v/>
      </c>
    </row>
    <row r="88" spans="1:17" ht="13" customHeight="1">
      <c r="A88" s="119"/>
      <c r="B88" s="118"/>
      <c r="C88" s="117"/>
      <c r="D88" s="105"/>
      <c r="E88" s="64"/>
      <c r="F88" s="53"/>
      <c r="G88" s="14"/>
      <c r="H88" s="53"/>
      <c r="I88" s="5"/>
      <c r="J88" s="60">
        <f t="shared" si="14"/>
        <v>0</v>
      </c>
      <c r="L88" s="182" t="str">
        <f t="shared" si="15"/>
        <v/>
      </c>
      <c r="M88" s="182" t="str">
        <f t="shared" si="16"/>
        <v/>
      </c>
      <c r="N88" s="182" t="str">
        <f t="shared" si="17"/>
        <v/>
      </c>
      <c r="O88" s="182" t="str">
        <f t="shared" si="18"/>
        <v/>
      </c>
      <c r="P88" s="182" t="str">
        <f t="shared" si="19"/>
        <v/>
      </c>
      <c r="Q88" s="182" t="str">
        <f t="shared" si="20"/>
        <v/>
      </c>
    </row>
    <row r="89" spans="1:17" ht="13" customHeight="1">
      <c r="A89" s="86"/>
      <c r="B89" s="87"/>
      <c r="C89" s="201"/>
      <c r="D89" s="297"/>
      <c r="E89" s="64"/>
      <c r="F89" s="53"/>
      <c r="G89" s="14"/>
      <c r="H89" s="53"/>
      <c r="I89" s="5"/>
      <c r="J89" s="60">
        <f t="shared" si="14"/>
        <v>0</v>
      </c>
      <c r="L89" s="182" t="str">
        <f t="shared" si="15"/>
        <v/>
      </c>
      <c r="M89" s="182" t="str">
        <f t="shared" si="16"/>
        <v/>
      </c>
      <c r="N89" s="182" t="str">
        <f t="shared" si="17"/>
        <v/>
      </c>
      <c r="O89" s="182" t="str">
        <f t="shared" si="18"/>
        <v/>
      </c>
      <c r="P89" s="182" t="str">
        <f t="shared" si="19"/>
        <v/>
      </c>
      <c r="Q89" s="182" t="str">
        <f t="shared" si="20"/>
        <v/>
      </c>
    </row>
    <row r="90" spans="1:17" ht="13" customHeight="1">
      <c r="A90" s="39"/>
      <c r="B90" s="39"/>
      <c r="C90" s="43"/>
      <c r="D90" s="5"/>
      <c r="E90" s="5"/>
      <c r="F90" s="5"/>
      <c r="G90" s="5"/>
      <c r="H90" s="5"/>
      <c r="I90" s="5"/>
      <c r="J90" s="60">
        <f t="shared" si="14"/>
        <v>0</v>
      </c>
      <c r="L90" s="182" t="str">
        <f t="shared" si="15"/>
        <v/>
      </c>
      <c r="M90" s="182" t="str">
        <f t="shared" si="16"/>
        <v/>
      </c>
      <c r="N90" s="182" t="str">
        <f t="shared" si="17"/>
        <v/>
      </c>
      <c r="O90" s="182" t="str">
        <f t="shared" si="18"/>
        <v/>
      </c>
      <c r="P90" s="182" t="str">
        <f t="shared" si="19"/>
        <v/>
      </c>
      <c r="Q90" s="182" t="str">
        <f t="shared" si="20"/>
        <v/>
      </c>
    </row>
    <row r="91" spans="1:17" ht="13" customHeight="1">
      <c r="A91" s="119"/>
      <c r="B91" s="118"/>
      <c r="C91" s="117"/>
      <c r="D91" s="105"/>
      <c r="E91" s="14"/>
      <c r="F91" s="14"/>
      <c r="G91" s="14"/>
      <c r="H91" s="14"/>
      <c r="I91" s="5"/>
      <c r="J91" s="60">
        <f t="shared" si="14"/>
        <v>0</v>
      </c>
      <c r="K91" s="60"/>
      <c r="L91" s="182" t="str">
        <f t="shared" si="15"/>
        <v/>
      </c>
      <c r="M91" s="182" t="str">
        <f t="shared" si="16"/>
        <v/>
      </c>
      <c r="N91" s="182" t="str">
        <f t="shared" si="17"/>
        <v/>
      </c>
      <c r="O91" s="182" t="str">
        <f t="shared" si="18"/>
        <v/>
      </c>
      <c r="P91" s="182" t="str">
        <f t="shared" si="19"/>
        <v/>
      </c>
      <c r="Q91" s="182" t="str">
        <f t="shared" si="20"/>
        <v/>
      </c>
    </row>
    <row r="92" spans="1:17" ht="13" customHeight="1">
      <c r="C92" s="27"/>
      <c r="E92" s="18"/>
      <c r="F92" s="18"/>
      <c r="G92" s="49"/>
      <c r="H92" s="14"/>
      <c r="I92" s="14"/>
      <c r="J92" s="60"/>
      <c r="K92" s="60"/>
    </row>
    <row r="93" spans="1:17" ht="13" customHeight="1">
      <c r="A93" s="5"/>
      <c r="B93" s="5"/>
      <c r="C93" s="5"/>
      <c r="D93" s="5"/>
      <c r="E93" s="14"/>
      <c r="F93" s="14"/>
      <c r="G93" s="14"/>
      <c r="H93" s="14"/>
      <c r="I93" s="14"/>
      <c r="J93" s="60"/>
      <c r="K93" s="60"/>
    </row>
    <row r="94" spans="1:17" ht="13" customHeight="1">
      <c r="A94" s="23"/>
      <c r="B94" s="23"/>
      <c r="C94" s="27"/>
      <c r="E94" s="18"/>
      <c r="F94" s="18"/>
      <c r="G94" s="45"/>
      <c r="H94" s="14"/>
      <c r="I94" s="14"/>
      <c r="J94" s="60"/>
      <c r="K94" s="60"/>
    </row>
    <row r="95" spans="1:17" ht="13" customHeight="1">
      <c r="A95" s="23"/>
      <c r="B95" s="23"/>
      <c r="C95" s="27"/>
      <c r="E95" s="18"/>
      <c r="F95" s="18"/>
      <c r="G95" s="45"/>
      <c r="H95" s="14"/>
      <c r="I95" s="12"/>
      <c r="J95" s="60"/>
      <c r="K95" s="60"/>
    </row>
    <row r="96" spans="1:17" ht="13" customHeight="1">
      <c r="A96" s="27"/>
      <c r="B96" s="24"/>
      <c r="C96" s="25"/>
      <c r="D96" s="18"/>
      <c r="E96" s="25"/>
      <c r="F96" s="18"/>
      <c r="G96" s="45"/>
      <c r="H96" s="14"/>
      <c r="I96" s="14"/>
      <c r="J96" s="60"/>
      <c r="K96" s="60"/>
    </row>
    <row r="97" spans="1:11" ht="13" customHeight="1">
      <c r="A97" s="27"/>
      <c r="B97" s="23"/>
      <c r="C97" s="27"/>
      <c r="E97" s="25"/>
      <c r="F97" s="18"/>
      <c r="G97" s="45"/>
      <c r="H97" s="14"/>
      <c r="I97" s="14"/>
      <c r="J97" s="60"/>
      <c r="K97" s="60"/>
    </row>
    <row r="98" spans="1:11" ht="13" customHeight="1">
      <c r="A98" s="23"/>
      <c r="B98" s="23"/>
      <c r="C98" s="27"/>
      <c r="E98" s="18"/>
      <c r="F98" s="18"/>
      <c r="G98" s="45"/>
      <c r="H98" s="14"/>
      <c r="I98" s="14"/>
      <c r="J98" s="60"/>
      <c r="K98" s="60"/>
    </row>
    <row r="99" spans="1:11" ht="13" customHeight="1">
      <c r="A99" s="23"/>
      <c r="B99" s="24"/>
      <c r="C99" s="25"/>
      <c r="D99" s="18"/>
      <c r="E99" s="18"/>
      <c r="F99" s="18"/>
      <c r="G99" s="45"/>
      <c r="H99" s="45"/>
      <c r="I99" s="12"/>
      <c r="J99" s="60"/>
      <c r="K99" s="60"/>
    </row>
    <row r="100" spans="1:11" ht="13" customHeight="1">
      <c r="A100" s="27"/>
      <c r="B100" s="24"/>
      <c r="C100" s="25"/>
      <c r="D100" s="18"/>
      <c r="E100" s="25"/>
      <c r="F100" s="18"/>
      <c r="G100" s="45"/>
      <c r="H100" s="14"/>
      <c r="I100" s="14"/>
      <c r="J100" s="60"/>
      <c r="K100" s="60"/>
    </row>
    <row r="101" spans="1:11" ht="13" customHeight="1">
      <c r="A101" s="39"/>
      <c r="B101" s="40"/>
      <c r="C101" s="41"/>
      <c r="D101" s="14"/>
      <c r="E101" s="14"/>
      <c r="F101" s="14"/>
      <c r="G101" s="14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9"/>
      <c r="H102" s="14"/>
      <c r="I102" s="14"/>
      <c r="J102" s="60"/>
      <c r="K102" s="60"/>
    </row>
    <row r="103" spans="1:11" ht="13" customHeight="1">
      <c r="B103" s="18"/>
      <c r="C103" s="25"/>
      <c r="D103" s="18"/>
      <c r="E103" s="18"/>
      <c r="F103" s="18"/>
      <c r="G103" s="45"/>
      <c r="H103" s="14"/>
      <c r="I103" s="42"/>
      <c r="J103" s="60"/>
    </row>
    <row r="104" spans="1:11" ht="13" customHeight="1">
      <c r="B104" s="38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14"/>
      <c r="I106" s="14"/>
      <c r="J106" s="60"/>
      <c r="K106" s="60"/>
    </row>
    <row r="107" spans="1:11" ht="13" customHeight="1">
      <c r="A107" s="23"/>
      <c r="B107" s="24"/>
      <c r="C107" s="25"/>
      <c r="D107" s="18"/>
      <c r="E107" s="18"/>
      <c r="F107" s="18"/>
      <c r="G107" s="45"/>
      <c r="H107" s="36"/>
      <c r="I107" s="14"/>
      <c r="J107" s="60"/>
      <c r="K107" s="60"/>
    </row>
    <row r="108" spans="1:11" ht="13" customHeight="1">
      <c r="A108" s="39"/>
      <c r="B108" s="40"/>
      <c r="C108" s="41"/>
      <c r="D108" s="42"/>
      <c r="E108" s="44"/>
      <c r="F108" s="44"/>
      <c r="G108" s="14"/>
      <c r="H108" s="14"/>
      <c r="I108" s="12"/>
      <c r="J108" s="60"/>
      <c r="K108" s="60"/>
    </row>
    <row r="109" spans="1:11" ht="13" customHeight="1">
      <c r="A109" s="23"/>
      <c r="B109" s="24"/>
      <c r="C109" s="25"/>
      <c r="D109" s="18"/>
      <c r="E109" s="18"/>
      <c r="F109" s="18"/>
      <c r="G109" s="45"/>
      <c r="H109" s="14"/>
      <c r="I109" s="14"/>
      <c r="J109" s="60"/>
      <c r="K109" s="60"/>
    </row>
    <row r="110" spans="1:11" ht="13" customHeight="1">
      <c r="A110" s="27"/>
      <c r="B110" s="24"/>
      <c r="C110" s="25"/>
      <c r="D110" s="18"/>
      <c r="E110" s="25"/>
      <c r="F110" s="18"/>
      <c r="G110" s="45"/>
      <c r="H110" s="14"/>
      <c r="I110" s="14"/>
      <c r="J110" s="60"/>
      <c r="K110" s="60"/>
    </row>
    <row r="111" spans="1:11" ht="13" customHeight="1">
      <c r="A111" s="23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27"/>
      <c r="B112" s="24"/>
      <c r="C112" s="25"/>
      <c r="D112" s="18"/>
      <c r="E112" s="18"/>
      <c r="F112" s="18"/>
      <c r="G112" s="45"/>
      <c r="H112" s="14"/>
      <c r="I112" s="14"/>
      <c r="J112" s="60"/>
      <c r="K112" s="60"/>
    </row>
    <row r="113" spans="1:17" ht="13" customHeight="1">
      <c r="A113" s="43"/>
      <c r="B113" s="40"/>
      <c r="C113" s="41"/>
      <c r="D113" s="77"/>
      <c r="E113" s="44"/>
      <c r="F113" s="44"/>
      <c r="G113" s="42"/>
      <c r="H113" s="41"/>
      <c r="I113" s="12"/>
      <c r="J113" s="60"/>
      <c r="K113" s="60"/>
    </row>
    <row r="114" spans="1:17" ht="13" customHeight="1">
      <c r="A114" s="27"/>
      <c r="B114" s="24"/>
      <c r="C114" s="25"/>
      <c r="D114" s="18"/>
      <c r="E114" s="18"/>
      <c r="F114" s="18"/>
      <c r="G114" s="45"/>
      <c r="H114" s="14"/>
      <c r="I114" s="14"/>
      <c r="J114" s="60"/>
      <c r="K114" s="60"/>
    </row>
    <row r="115" spans="1:17" ht="13" customHeight="1">
      <c r="A115" s="39"/>
      <c r="B115" s="40"/>
      <c r="C115" s="41"/>
      <c r="D115" s="14"/>
      <c r="E115" s="14"/>
      <c r="F115" s="14"/>
      <c r="G115" s="14"/>
      <c r="H115" s="14"/>
      <c r="I115" s="14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9"/>
      <c r="H116" s="36"/>
      <c r="I116" s="12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23"/>
      <c r="B118" s="24"/>
      <c r="C118" s="25"/>
      <c r="D118" s="18"/>
      <c r="E118" s="18"/>
      <c r="F118" s="18"/>
      <c r="G118" s="46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39"/>
      <c r="B120" s="40"/>
      <c r="C120" s="41"/>
      <c r="D120" s="14"/>
      <c r="E120" s="14"/>
      <c r="F120" s="14"/>
      <c r="G120" s="14"/>
      <c r="H120" s="14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18"/>
      <c r="G122" s="45"/>
      <c r="H122" s="36"/>
      <c r="I122" s="14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81"/>
      <c r="G123" s="46"/>
      <c r="H123" s="57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4"/>
      <c r="C125" s="25"/>
      <c r="D125" s="18"/>
      <c r="E125" s="18"/>
      <c r="F125" s="18"/>
      <c r="G125" s="45"/>
      <c r="H125" s="36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ht="13" customHeight="1">
      <c r="A127" s="23"/>
      <c r="B127" s="23"/>
      <c r="C127" s="27"/>
      <c r="F127" s="19"/>
      <c r="G127" s="63"/>
      <c r="H127" s="5"/>
      <c r="I127" s="12"/>
      <c r="J127" s="60"/>
      <c r="K127" s="60"/>
    </row>
    <row r="128" spans="1:17" s="13" customFormat="1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  <c r="L128" s="183"/>
      <c r="M128" s="183"/>
      <c r="N128" s="183"/>
      <c r="O128" s="183"/>
      <c r="P128" s="183"/>
      <c r="Q128" s="183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5"/>
      <c r="B137" s="5"/>
      <c r="C137" s="5"/>
      <c r="D137" s="5"/>
      <c r="E137" s="5"/>
      <c r="F137" s="5"/>
      <c r="G137" s="5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4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23"/>
      <c r="B144" s="23"/>
      <c r="C144" s="27"/>
      <c r="F144" s="19"/>
      <c r="G144" s="63"/>
      <c r="H144" s="5"/>
      <c r="I144" s="12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4"/>
      <c r="J145" s="60"/>
      <c r="K145" s="60"/>
    </row>
    <row r="146" spans="1:11" ht="13" customHeight="1">
      <c r="A146" s="5"/>
      <c r="B146" s="54"/>
      <c r="C146" s="27"/>
      <c r="D146" s="5"/>
      <c r="E146" s="5"/>
      <c r="G146" s="63"/>
      <c r="H146" s="5"/>
      <c r="I146" s="12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C148" s="27"/>
      <c r="F148" s="19"/>
      <c r="H148" s="5"/>
      <c r="I148" s="14"/>
      <c r="J148" s="60"/>
      <c r="K148" s="60"/>
    </row>
    <row r="149" spans="1:11" ht="13" customHeight="1">
      <c r="A149" s="5"/>
      <c r="B149" s="14"/>
      <c r="C149" s="25"/>
      <c r="D149" s="14"/>
      <c r="E149" s="14"/>
      <c r="F149" s="14"/>
      <c r="G149" s="14"/>
      <c r="H149" s="47"/>
      <c r="I149" s="14"/>
      <c r="J149" s="60"/>
      <c r="K149" s="60"/>
    </row>
    <row r="150" spans="1:11" ht="13" customHeight="1">
      <c r="A150" s="52"/>
      <c r="B150" s="58"/>
      <c r="C150" s="25"/>
      <c r="D150" s="58"/>
      <c r="E150" s="58"/>
      <c r="F150" s="58"/>
      <c r="G150" s="49"/>
      <c r="H150" s="14"/>
      <c r="I150" s="14"/>
      <c r="J150" s="60"/>
      <c r="K150" s="60"/>
    </row>
    <row r="151" spans="1:11" ht="13" customHeight="1">
      <c r="A151" s="52"/>
      <c r="B151" s="52"/>
      <c r="C151" s="27"/>
      <c r="D151" s="52"/>
      <c r="E151" s="52"/>
      <c r="F151" s="52"/>
      <c r="H151" s="5"/>
      <c r="I151" s="14"/>
      <c r="J151" s="60"/>
      <c r="K151" s="60"/>
    </row>
    <row r="152" spans="1:11" ht="13" customHeight="1">
      <c r="C152" s="27"/>
      <c r="F152" s="19"/>
      <c r="H152" s="5"/>
      <c r="I152" s="14"/>
      <c r="J152" s="60"/>
      <c r="K152" s="60"/>
    </row>
    <row r="153" spans="1:11" ht="13" customHeight="1">
      <c r="C153" s="27"/>
      <c r="F153" s="19"/>
      <c r="H153" s="5"/>
      <c r="I153" s="5"/>
      <c r="J153" s="60"/>
      <c r="K153" s="60"/>
    </row>
    <row r="154" spans="1:11" ht="13" customHeight="1">
      <c r="C154" s="27"/>
      <c r="F154" s="19"/>
      <c r="H154" s="5"/>
      <c r="I154" s="14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B157" s="18"/>
      <c r="C157" s="25"/>
      <c r="D157" s="18"/>
      <c r="F157" s="18"/>
      <c r="G157" s="49"/>
      <c r="H157" s="14"/>
      <c r="I157" s="12"/>
      <c r="J157" s="60"/>
      <c r="K157" s="60"/>
    </row>
    <row r="158" spans="1:11" ht="13" customHeight="1">
      <c r="A158" s="39"/>
      <c r="B158" s="40"/>
      <c r="C158" s="41"/>
      <c r="D158" s="14"/>
      <c r="E158" s="5"/>
      <c r="F158" s="14"/>
      <c r="G158" s="14"/>
      <c r="H158" s="14"/>
      <c r="I158" s="14"/>
      <c r="J158" s="60"/>
      <c r="K158" s="60"/>
    </row>
    <row r="159" spans="1:11" ht="13" customHeight="1">
      <c r="A159" s="23"/>
      <c r="B159" s="24"/>
      <c r="C159" s="25"/>
      <c r="D159" s="18"/>
      <c r="F159" s="18"/>
      <c r="G159" s="49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4"/>
      <c r="J160" s="60"/>
      <c r="K160" s="60"/>
    </row>
    <row r="161" spans="1:11" ht="13" customHeight="1">
      <c r="A161" s="39"/>
      <c r="B161" s="40"/>
      <c r="C161" s="41"/>
      <c r="D161" s="14"/>
      <c r="E161" s="5"/>
      <c r="F161" s="14"/>
      <c r="G161" s="14"/>
      <c r="H161" s="14"/>
      <c r="I161" s="12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D163" s="18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F164" s="18"/>
      <c r="G164" s="49"/>
      <c r="H164" s="14"/>
      <c r="I164" s="14"/>
      <c r="J164" s="60"/>
      <c r="K164" s="60"/>
    </row>
    <row r="165" spans="1:11" ht="13" customHeight="1">
      <c r="A165" s="23"/>
      <c r="B165" s="24"/>
      <c r="C165" s="25"/>
      <c r="D165" s="18"/>
      <c r="F165" s="18"/>
      <c r="G165" s="45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E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23"/>
      <c r="B168" s="24"/>
      <c r="C168" s="25"/>
      <c r="D168" s="18"/>
      <c r="F168" s="18"/>
      <c r="G168" s="49"/>
      <c r="H168" s="14"/>
      <c r="I168" s="12"/>
      <c r="J168" s="60"/>
      <c r="K168" s="60"/>
    </row>
    <row r="169" spans="1:11" ht="13" customHeight="1">
      <c r="A169" s="43"/>
      <c r="B169" s="40"/>
      <c r="C169" s="41"/>
      <c r="D169" s="14"/>
      <c r="E169" s="43"/>
      <c r="F169" s="14"/>
      <c r="G169" s="14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14"/>
      <c r="J170" s="60"/>
      <c r="K170" s="60"/>
    </row>
    <row r="171" spans="1:11" ht="13" customHeight="1">
      <c r="A171" s="27"/>
      <c r="B171" s="24"/>
      <c r="C171" s="25"/>
      <c r="D171" s="18"/>
      <c r="E171" s="27"/>
      <c r="F171" s="18"/>
      <c r="G171" s="45"/>
      <c r="H171" s="14"/>
      <c r="I171" s="45"/>
      <c r="J171" s="60"/>
      <c r="K171" s="60"/>
    </row>
    <row r="172" spans="1:11" ht="13" customHeight="1">
      <c r="A172" s="43"/>
      <c r="B172" s="40"/>
      <c r="C172" s="41"/>
      <c r="D172" s="14"/>
      <c r="E172" s="43"/>
      <c r="F172" s="14"/>
      <c r="G172" s="14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4"/>
      <c r="J175" s="60"/>
      <c r="K175" s="60"/>
    </row>
    <row r="176" spans="1:11" ht="13" customHeight="1">
      <c r="A176" s="27"/>
      <c r="B176" s="24"/>
      <c r="C176" s="25"/>
      <c r="D176" s="18"/>
      <c r="E176" s="25"/>
      <c r="F176" s="18"/>
      <c r="G176" s="45"/>
      <c r="H176" s="14"/>
      <c r="I176" s="12"/>
      <c r="J176" s="60"/>
      <c r="K176" s="60"/>
    </row>
    <row r="177" spans="1:11" ht="13" customHeight="1">
      <c r="A177" s="39"/>
      <c r="B177" s="40"/>
      <c r="C177" s="41"/>
      <c r="D177" s="14"/>
      <c r="E177" s="14"/>
      <c r="F177" s="14"/>
      <c r="G177" s="14"/>
      <c r="H177" s="14"/>
      <c r="I177" s="14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5"/>
      <c r="H178" s="14"/>
      <c r="I178" s="12"/>
      <c r="J178" s="60"/>
      <c r="K178" s="60"/>
    </row>
    <row r="179" spans="1:11" ht="13" customHeight="1">
      <c r="A179" s="23"/>
      <c r="B179" s="24"/>
      <c r="C179" s="25"/>
      <c r="D179" s="18"/>
      <c r="E179" s="18"/>
      <c r="F179" s="18"/>
      <c r="G179" s="49"/>
      <c r="H179" s="14"/>
      <c r="I179" s="12"/>
      <c r="J179" s="60"/>
      <c r="K179" s="60"/>
    </row>
    <row r="180" spans="1:11" ht="13" customHeight="1">
      <c r="A180" s="39"/>
      <c r="B180" s="40"/>
      <c r="C180" s="41"/>
      <c r="D180" s="14"/>
      <c r="E180" s="44"/>
      <c r="F180" s="44"/>
      <c r="G180" s="14"/>
      <c r="H180" s="14"/>
      <c r="I180" s="12"/>
      <c r="J180" s="60"/>
      <c r="K180" s="60"/>
    </row>
    <row r="181" spans="1:11" ht="13" customHeight="1">
      <c r="A181" s="39"/>
      <c r="B181" s="39"/>
      <c r="C181" s="41"/>
      <c r="D181" s="5"/>
      <c r="E181" s="4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40"/>
      <c r="C182" s="41"/>
      <c r="D182" s="14"/>
      <c r="E182" s="14"/>
      <c r="F182" s="14"/>
      <c r="G182" s="14"/>
      <c r="H182" s="14"/>
      <c r="I182" s="14"/>
      <c r="J182" s="60"/>
      <c r="K182" s="60"/>
    </row>
    <row r="183" spans="1:11" ht="13" customHeight="1">
      <c r="A183" s="39"/>
      <c r="B183" s="39"/>
      <c r="C183" s="41"/>
      <c r="D183" s="5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1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44"/>
      <c r="F185" s="14"/>
      <c r="G185" s="14"/>
      <c r="H185" s="14"/>
      <c r="I185" s="12"/>
      <c r="J185" s="60"/>
      <c r="K185" s="60"/>
    </row>
    <row r="186" spans="1:11" ht="13" customHeight="1">
      <c r="A186" s="39"/>
      <c r="B186" s="40"/>
      <c r="C186" s="41"/>
      <c r="D186" s="14"/>
      <c r="E186" s="14"/>
      <c r="F186" s="14"/>
      <c r="G186" s="14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5"/>
      <c r="H189" s="14"/>
      <c r="I189" s="14"/>
      <c r="J189" s="60"/>
      <c r="K189" s="60"/>
    </row>
    <row r="190" spans="1:11" ht="13" customHeight="1">
      <c r="A190" s="23"/>
      <c r="B190" s="24"/>
      <c r="C190" s="25"/>
      <c r="D190" s="18"/>
      <c r="E190" s="18"/>
      <c r="F190" s="18"/>
      <c r="G190" s="49"/>
      <c r="H190" s="14"/>
      <c r="I190" s="53"/>
      <c r="J190" s="60"/>
    </row>
    <row r="191" spans="1:11" ht="13" customHeight="1">
      <c r="A191" s="39"/>
      <c r="B191" s="40"/>
      <c r="C191" s="25"/>
      <c r="D191" s="14"/>
      <c r="E191" s="14"/>
      <c r="F191" s="14"/>
      <c r="G191" s="14"/>
      <c r="H191" s="14"/>
      <c r="I191" s="53"/>
      <c r="J191" s="60"/>
    </row>
    <row r="192" spans="1:11" ht="13" customHeight="1">
      <c r="B192" s="18"/>
      <c r="C192" s="25"/>
      <c r="D192" s="18"/>
      <c r="E192" s="18"/>
      <c r="F192" s="18"/>
      <c r="G192" s="45"/>
      <c r="H192" s="14"/>
      <c r="I192" s="83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23"/>
      <c r="B194" s="24"/>
      <c r="C194" s="25"/>
      <c r="D194" s="18"/>
      <c r="E194" s="18"/>
      <c r="F194" s="18"/>
      <c r="G194" s="45"/>
      <c r="H194" s="14"/>
      <c r="I194" s="53"/>
      <c r="J194" s="60"/>
    </row>
    <row r="195" spans="1:17" ht="13" customHeight="1">
      <c r="A195" s="5"/>
      <c r="B195" s="14"/>
      <c r="C195" s="25"/>
      <c r="D195" s="14"/>
      <c r="E195" s="14"/>
      <c r="F195" s="14"/>
      <c r="G195" s="45"/>
      <c r="H195" s="14"/>
      <c r="I195" s="83"/>
      <c r="J195" s="60"/>
    </row>
    <row r="196" spans="1:17" ht="13" customHeight="1">
      <c r="B196" s="18"/>
      <c r="C196" s="25"/>
      <c r="D196" s="18"/>
      <c r="E196" s="18"/>
      <c r="F196" s="18"/>
      <c r="G196" s="45"/>
      <c r="H196" s="14"/>
      <c r="I196" s="83"/>
      <c r="J196" s="60"/>
    </row>
    <row r="197" spans="1:17" ht="13" customHeight="1">
      <c r="A197" s="39"/>
      <c r="B197" s="40"/>
      <c r="C197" s="41"/>
      <c r="D197" s="14"/>
      <c r="E197" s="44"/>
      <c r="F197" s="14"/>
      <c r="G197" s="14"/>
      <c r="H197" s="14"/>
      <c r="I197" s="53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36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  <c r="K199" s="60"/>
    </row>
    <row r="200" spans="1:17" ht="13" customHeight="1">
      <c r="A200" s="23"/>
      <c r="B200" s="24"/>
      <c r="C200" s="25"/>
      <c r="D200" s="18"/>
      <c r="E200" s="18"/>
      <c r="F200" s="18"/>
      <c r="G200" s="45"/>
      <c r="H200" s="14"/>
      <c r="I200" s="14"/>
      <c r="J200" s="60"/>
    </row>
    <row r="201" spans="1:17" s="16" customFormat="1" ht="13" customHeight="1">
      <c r="A201" s="39"/>
      <c r="B201" s="40"/>
      <c r="C201" s="41"/>
      <c r="D201" s="14"/>
      <c r="E201" s="14"/>
      <c r="F201" s="14"/>
      <c r="G201" s="14"/>
      <c r="H201" s="14"/>
      <c r="I201" s="14"/>
      <c r="J201" s="60"/>
      <c r="K201" s="60"/>
      <c r="L201" s="184"/>
      <c r="M201" s="184"/>
      <c r="N201" s="184"/>
      <c r="O201" s="184"/>
      <c r="P201" s="184"/>
      <c r="Q201" s="184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2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14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45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  <c r="K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14"/>
      <c r="I208" s="14"/>
      <c r="J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36"/>
      <c r="I209" s="14"/>
      <c r="J209" s="60"/>
      <c r="K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14"/>
      <c r="I210" s="14"/>
      <c r="J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36"/>
      <c r="I212" s="14"/>
      <c r="J212" s="60"/>
      <c r="K212" s="60"/>
    </row>
    <row r="213" spans="1:11" ht="13" customHeight="1">
      <c r="A213" s="23"/>
      <c r="B213" s="24"/>
      <c r="C213" s="25"/>
      <c r="D213" s="18"/>
      <c r="E213" s="18"/>
      <c r="F213" s="18"/>
      <c r="G213" s="45"/>
      <c r="H213" s="14"/>
      <c r="I213" s="14"/>
      <c r="J213" s="60"/>
      <c r="K213" s="60"/>
    </row>
    <row r="214" spans="1:11" ht="13" customHeight="1">
      <c r="A214" s="39"/>
      <c r="B214" s="40"/>
      <c r="C214" s="41"/>
      <c r="D214" s="14"/>
      <c r="E214" s="14"/>
      <c r="F214" s="14"/>
      <c r="G214" s="14"/>
      <c r="H214" s="14"/>
      <c r="I214" s="14"/>
      <c r="J214" s="60"/>
      <c r="K214" s="60"/>
    </row>
    <row r="215" spans="1:11" ht="13" customHeight="1">
      <c r="A215" s="23"/>
      <c r="B215" s="24"/>
      <c r="C215" s="25"/>
      <c r="D215" s="18"/>
      <c r="E215" s="18"/>
      <c r="F215" s="18"/>
      <c r="G215" s="45"/>
      <c r="H215" s="36"/>
      <c r="I215" s="12"/>
      <c r="J215" s="60"/>
      <c r="K215" s="60"/>
    </row>
    <row r="216" spans="1:11" ht="13" customHeight="1">
      <c r="A216" s="39"/>
      <c r="B216" s="40"/>
      <c r="C216" s="41"/>
      <c r="D216" s="14"/>
      <c r="E216" s="14"/>
      <c r="F216" s="14"/>
      <c r="G216" s="14"/>
      <c r="H216" s="14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18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D219" s="18"/>
      <c r="E219" s="18"/>
      <c r="F219" s="65"/>
      <c r="G219" s="45"/>
      <c r="H219" s="36"/>
      <c r="I219" s="14"/>
      <c r="J219" s="60"/>
      <c r="K219" s="60"/>
    </row>
    <row r="220" spans="1:11" ht="13" customHeight="1">
      <c r="A220" s="23"/>
      <c r="B220" s="24"/>
      <c r="C220" s="25"/>
      <c r="E220" s="30"/>
      <c r="F220" s="65"/>
      <c r="G220" s="45"/>
      <c r="H220" s="82"/>
      <c r="I220" s="71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"/>
      <c r="B222" s="14"/>
      <c r="C222" s="14"/>
      <c r="D222" s="5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53"/>
      <c r="B225" s="64"/>
      <c r="C225" s="14"/>
      <c r="D225" s="64"/>
      <c r="E225" s="64"/>
      <c r="F225" s="53"/>
      <c r="G225" s="14"/>
      <c r="H225" s="53"/>
      <c r="I225" s="5"/>
      <c r="J225" s="60"/>
      <c r="K225" s="60"/>
    </row>
    <row r="226" spans="1:11" ht="13" customHeight="1">
      <c r="A226" s="66"/>
      <c r="B226" s="68"/>
      <c r="C226" s="41"/>
      <c r="D226" s="64"/>
      <c r="E226" s="64"/>
      <c r="F226" s="53"/>
      <c r="G226" s="45"/>
      <c r="H226" s="53"/>
      <c r="I226" s="14"/>
      <c r="J226" s="60"/>
      <c r="K226" s="60"/>
    </row>
    <row r="227" spans="1:11" ht="13" customHeight="1">
      <c r="A227" s="65"/>
      <c r="B227" s="30"/>
      <c r="C227" s="25"/>
      <c r="D227" s="30"/>
      <c r="E227" s="30"/>
      <c r="F227" s="65"/>
      <c r="G227" s="49"/>
      <c r="H227" s="14"/>
      <c r="I227" s="14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5"/>
      <c r="J229" s="60"/>
      <c r="K229" s="60"/>
    </row>
    <row r="230" spans="1:11" ht="13" customHeight="1">
      <c r="C230" s="25"/>
      <c r="F230" s="19"/>
      <c r="H230" s="5"/>
      <c r="I230" s="71"/>
      <c r="J230" s="60"/>
      <c r="K230" s="60"/>
    </row>
    <row r="231" spans="1:11" ht="13" customHeight="1">
      <c r="A231" s="73"/>
      <c r="B231" s="74"/>
      <c r="C231" s="25"/>
      <c r="D231" s="30"/>
      <c r="E231" s="30"/>
      <c r="F231" s="18"/>
      <c r="G231" s="49"/>
      <c r="H231" s="14"/>
      <c r="I231" s="71"/>
      <c r="J231" s="60"/>
      <c r="K231" s="60"/>
    </row>
    <row r="232" spans="1:11" ht="13" customHeight="1">
      <c r="A232" s="23"/>
      <c r="B232" s="24"/>
      <c r="C232" s="25"/>
      <c r="E232" s="18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27"/>
      <c r="B234" s="24"/>
      <c r="C234" s="25"/>
      <c r="E234" s="25"/>
      <c r="F234" s="18"/>
      <c r="G234" s="45"/>
      <c r="H234" s="14"/>
      <c r="I234" s="5"/>
      <c r="J234" s="60"/>
      <c r="K234" s="60"/>
    </row>
    <row r="235" spans="1:11" ht="13" customHeight="1">
      <c r="A235" s="39"/>
      <c r="B235" s="40"/>
      <c r="C235" s="41"/>
      <c r="D235" s="5"/>
      <c r="E235" s="14"/>
      <c r="F235" s="14"/>
      <c r="G235" s="14"/>
      <c r="H235" s="14"/>
      <c r="I235" s="5"/>
      <c r="J235" s="60"/>
      <c r="K235" s="60"/>
    </row>
    <row r="236" spans="1:11" ht="13" customHeight="1">
      <c r="A236" s="27"/>
      <c r="B236" s="24"/>
      <c r="C236" s="25"/>
      <c r="E236" s="25"/>
      <c r="F236" s="18"/>
      <c r="G236" s="45"/>
      <c r="H236" s="14"/>
      <c r="I236" s="71"/>
      <c r="J236" s="60"/>
      <c r="K236" s="60"/>
    </row>
    <row r="237" spans="1:11" ht="13" customHeight="1">
      <c r="A237" s="23"/>
      <c r="B237" s="24"/>
      <c r="C237" s="25"/>
      <c r="E237" s="18"/>
      <c r="F237" s="18"/>
      <c r="G237" s="45"/>
      <c r="H237" s="14"/>
      <c r="I237" s="71"/>
      <c r="J237" s="60"/>
      <c r="K237" s="60"/>
    </row>
    <row r="238" spans="1:11" ht="13" customHeight="1">
      <c r="A238" s="39"/>
      <c r="B238" s="40"/>
      <c r="C238" s="41"/>
      <c r="D238" s="14"/>
      <c r="E238" s="14"/>
      <c r="F238" s="14"/>
      <c r="G238" s="45"/>
      <c r="H238" s="14"/>
      <c r="I238" s="71"/>
      <c r="J238" s="60"/>
      <c r="K238" s="60"/>
    </row>
    <row r="239" spans="1:11" ht="13" customHeight="1">
      <c r="A239" s="79"/>
      <c r="B239" s="80"/>
      <c r="C239" s="25"/>
      <c r="D239" s="55"/>
      <c r="E239" s="18"/>
      <c r="F239" s="18"/>
      <c r="G239" s="45"/>
      <c r="H239" s="14"/>
      <c r="I239" s="71"/>
      <c r="J239" s="60"/>
      <c r="K239" s="60"/>
    </row>
    <row r="240" spans="1:11" ht="13" customHeight="1">
      <c r="A240" s="28"/>
      <c r="B240" s="24"/>
      <c r="C240" s="25"/>
      <c r="D240" s="18"/>
      <c r="E240" s="18"/>
      <c r="F240" s="18"/>
      <c r="G240" s="49"/>
      <c r="H240" s="14"/>
      <c r="I240" s="71"/>
      <c r="J240" s="60"/>
      <c r="K240" s="60"/>
    </row>
    <row r="241" spans="1:11" ht="13" customHeight="1">
      <c r="A241" s="67"/>
      <c r="B241" s="40"/>
      <c r="C241" s="41"/>
      <c r="D241" s="14"/>
      <c r="E241" s="44"/>
      <c r="F241" s="14"/>
      <c r="G241" s="14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28"/>
      <c r="B243" s="24"/>
      <c r="C243" s="25"/>
      <c r="D243" s="18"/>
      <c r="E243" s="18"/>
      <c r="F243" s="18"/>
      <c r="G243" s="49"/>
      <c r="H243" s="14"/>
      <c r="I243" s="71"/>
      <c r="J243" s="60"/>
      <c r="K243" s="60"/>
    </row>
    <row r="244" spans="1:11" ht="13" customHeight="1">
      <c r="A244" s="78"/>
      <c r="B244" s="32"/>
      <c r="C244" s="37"/>
      <c r="D244" s="37"/>
      <c r="E244" s="37"/>
      <c r="F244" s="37"/>
      <c r="G244" s="49"/>
      <c r="H244" s="14"/>
      <c r="I244" s="71"/>
      <c r="J244" s="60"/>
    </row>
    <row r="245" spans="1:11" ht="13" customHeight="1">
      <c r="A245" s="31"/>
      <c r="B245" s="32"/>
      <c r="C245" s="37"/>
      <c r="D245" s="37"/>
      <c r="E245" s="37"/>
      <c r="F245" s="37"/>
      <c r="G245" s="49"/>
      <c r="H245" s="59"/>
      <c r="I245" s="70"/>
      <c r="J245" s="60"/>
      <c r="K245" s="60"/>
    </row>
    <row r="246" spans="1:11" ht="13" customHeight="1">
      <c r="A246" s="23"/>
      <c r="B246" s="24"/>
      <c r="C246" s="25"/>
      <c r="D246" s="18"/>
      <c r="E246" s="18"/>
      <c r="F246" s="18"/>
      <c r="G246" s="49"/>
      <c r="H246" s="14"/>
      <c r="I246" s="71"/>
      <c r="J246" s="60"/>
    </row>
    <row r="247" spans="1:11" ht="13" customHeight="1">
      <c r="A247" s="5"/>
      <c r="B247" s="14"/>
      <c r="C247" s="14"/>
      <c r="D247" s="14"/>
      <c r="E247" s="14"/>
      <c r="F247" s="14"/>
      <c r="G247" s="14"/>
      <c r="H247" s="14"/>
      <c r="I247" s="5"/>
      <c r="J247" s="60"/>
      <c r="K247" s="60"/>
    </row>
    <row r="248" spans="1:11" ht="13" customHeight="1">
      <c r="A248" s="23"/>
      <c r="B248" s="24"/>
      <c r="C248" s="25"/>
      <c r="D248" s="18"/>
      <c r="E248" s="18"/>
      <c r="F248" s="18"/>
      <c r="G248" s="45"/>
      <c r="H248" s="14"/>
      <c r="I248" s="71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  <c r="K249" s="60"/>
    </row>
    <row r="250" spans="1:11" ht="13" customHeight="1">
      <c r="A250" s="31"/>
      <c r="B250" s="32"/>
      <c r="C250" s="37"/>
      <c r="D250" s="37"/>
      <c r="E250" s="37"/>
      <c r="F250" s="37"/>
      <c r="G250" s="49"/>
      <c r="H250" s="59"/>
      <c r="I250" s="70"/>
      <c r="J250" s="60"/>
    </row>
    <row r="251" spans="1:11" ht="13" customHeight="1">
      <c r="A251" s="32"/>
      <c r="B251" s="32"/>
      <c r="C251" s="37"/>
      <c r="D251" s="37"/>
      <c r="E251" s="37"/>
      <c r="F251" s="37"/>
      <c r="G251" s="49"/>
      <c r="H251" s="59"/>
      <c r="I251" s="70"/>
      <c r="J251" s="60"/>
      <c r="K251" s="60"/>
    </row>
    <row r="252" spans="1:11" ht="13" customHeight="1">
      <c r="A252" s="5"/>
      <c r="B252" s="5"/>
      <c r="C252" s="14"/>
      <c r="D252" s="5"/>
      <c r="E252" s="5"/>
      <c r="F252" s="5"/>
      <c r="G252" s="14"/>
      <c r="H252" s="14"/>
      <c r="I252" s="5"/>
      <c r="J252" s="60"/>
      <c r="K252" s="60"/>
    </row>
    <row r="253" spans="1:11" ht="13" customHeight="1">
      <c r="A253" s="52"/>
      <c r="B253" s="52"/>
      <c r="C253" s="25"/>
      <c r="D253" s="52"/>
      <c r="E253" s="52"/>
      <c r="F253" s="52"/>
      <c r="G253" s="49"/>
      <c r="H253" s="14"/>
      <c r="I253" s="5"/>
      <c r="J253" s="60"/>
      <c r="K253" s="60"/>
    </row>
    <row r="254" spans="1:11" ht="13" customHeight="1">
      <c r="A254" s="23"/>
      <c r="B254" s="23"/>
      <c r="C254" s="25"/>
      <c r="F254" s="19"/>
      <c r="G254" s="49"/>
      <c r="H254" s="14"/>
      <c r="I254" s="5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45"/>
      <c r="H255" s="14"/>
      <c r="I255" s="71"/>
      <c r="J255" s="60"/>
      <c r="K255" s="60"/>
    </row>
    <row r="256" spans="1:11" ht="13" customHeight="1">
      <c r="A256" s="39"/>
      <c r="B256" s="39"/>
      <c r="C256" s="41"/>
      <c r="D256" s="5"/>
      <c r="E256" s="5"/>
      <c r="F256" s="5"/>
      <c r="G256" s="5"/>
      <c r="H256" s="14"/>
      <c r="I256" s="71"/>
      <c r="J256" s="60"/>
      <c r="K256" s="60"/>
    </row>
    <row r="257" spans="1:11" ht="13" customHeight="1">
      <c r="A257" s="5"/>
      <c r="B257" s="39"/>
      <c r="C257" s="41"/>
      <c r="D257" s="17"/>
      <c r="E257" s="35"/>
      <c r="F257" s="35"/>
      <c r="G257" s="43"/>
      <c r="H257" s="41"/>
      <c r="I257" s="71"/>
      <c r="J257" s="60"/>
      <c r="K257" s="60"/>
    </row>
    <row r="258" spans="1:11" ht="13" customHeight="1">
      <c r="A258" s="39"/>
      <c r="B258" s="39"/>
      <c r="C258" s="41"/>
      <c r="D258" s="5"/>
      <c r="E258" s="5"/>
      <c r="F258" s="5"/>
      <c r="G258" s="5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14"/>
      <c r="I259" s="71"/>
      <c r="J259" s="60"/>
      <c r="K259" s="60"/>
    </row>
    <row r="260" spans="1:11" ht="13" customHeight="1">
      <c r="A260" s="23"/>
      <c r="B260" s="23"/>
      <c r="C260" s="25"/>
      <c r="F260" s="19"/>
      <c r="G260" s="63"/>
      <c r="H260" s="5"/>
      <c r="I260" s="5"/>
      <c r="J260" s="60"/>
      <c r="K260" s="60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4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  <c r="I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  <c r="H889" s="12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  <c r="G933" s="49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  <c r="F1004" s="12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  <row r="1124" spans="1:5" ht="13" customHeight="1">
      <c r="A1124" s="28"/>
      <c r="B1124" s="24"/>
      <c r="C1124" s="25"/>
      <c r="D1124" s="18"/>
      <c r="E1124" s="18"/>
    </row>
  </sheetData>
  <sortState xmlns:xlrd2="http://schemas.microsoft.com/office/spreadsheetml/2017/richdata2" ref="A2:XEU1124">
    <sortCondition ref="R2:R1124"/>
  </sortState>
  <dataValidations count="20">
    <dataValidation type="list" allowBlank="1" showInputMessage="1" showErrorMessage="1" sqref="C187:C1048576 C92:C184" xr:uid="{1740BFB7-02F7-4A64-9BF5-887EEA5F5389}">
      <formula1>#REF!</formula1>
    </dataValidation>
    <dataValidation type="custom" allowBlank="1" showInputMessage="1" showErrorMessage="1" sqref="B192 B184:B186 B196 B1" xr:uid="{69520581-15FF-459F-95A5-D8F3D5EE7BF7}">
      <formula1>"S, V40, V50, V60, V70, V80, V90"</formula1>
    </dataValidation>
    <dataValidation type="list" allowBlank="1" showInputMessage="1" showErrorMessage="1" sqref="B232:B237 B240:B250 B260:B1048576 B187:B222 B88:B89 B84 B91:B184 B86 B20:B63 B2:B5 B8:B15 B68:B79" xr:uid="{0CD313A6-B9BD-4651-916D-5A3E85C2075A}">
      <formula1>"S, V40, V50, V60, V70, V80, V90"</formula1>
    </dataValidation>
    <dataValidation type="list" allowBlank="1" showInputMessage="1" showErrorMessage="1" sqref="B231 B223:B227" xr:uid="{791E6801-884F-41D3-AB99-96A4620B26AF}">
      <formula1>"S,V40,V50,V60,V70,V80,V90"</formula1>
    </dataValidation>
    <dataValidation type="list" allowBlank="1" showInputMessage="1" showErrorMessage="1" sqref="B85" xr:uid="{62346DF1-4B9A-4D7C-A1EE-938346A80783}">
      <formula1>"S,V40,V50,V60,V70,V80,V90"</formula1>
      <formula2>0</formula2>
    </dataValidation>
    <dataValidation type="list" allowBlank="1" showInputMessage="1" showErrorMessage="1" sqref="C81:C82" xr:uid="{FB65859F-CB87-4E65-8C01-E59B7EEF14BC}">
      <formula1>$XEV$2:$XFD$18</formula1>
    </dataValidation>
    <dataValidation type="list" allowBlank="1" showInputMessage="1" showErrorMessage="1" sqref="C84" xr:uid="{6DADE469-AD81-475C-A79E-67FAA29EB899}">
      <formula1>$XEU$2:$XFD$14</formula1>
    </dataValidation>
    <dataValidation type="list" allowBlank="1" showInputMessage="1" showErrorMessage="1" sqref="C87 C80" xr:uid="{ED3E5D36-9C65-45D3-B9AF-7C7EDBDFCB4F}">
      <formula1>$XEU$2:$XFD$18</formula1>
    </dataValidation>
    <dataValidation type="list" allowBlank="1" showInputMessage="1" showErrorMessage="1" sqref="C85" xr:uid="{B25221B3-E730-452B-9E49-0E49ACCEE2D2}">
      <formula1>$XET$2:$XFD$18</formula1>
      <formula2>0</formula2>
    </dataValidation>
    <dataValidation type="list" allowBlank="1" showInputMessage="1" showErrorMessage="1" sqref="C91" xr:uid="{2734C634-5555-40C3-922B-ADFA41121AEF}">
      <formula1>$XET$2:$XFD$14</formula1>
    </dataValidation>
    <dataValidation type="list" allowBlank="1" showInputMessage="1" showErrorMessage="1" sqref="C88" xr:uid="{008637D3-2A53-4C1B-B94D-FC1C789A3339}">
      <formula1>$XES$3:$XFD$32</formula1>
    </dataValidation>
    <dataValidation type="list" allowBlank="1" showInputMessage="1" showErrorMessage="1" sqref="C89" xr:uid="{5E1FC126-4DD3-462D-BEAE-2B0EBD32EEBA}">
      <formula1>$XES$3:$XFD$34</formula1>
    </dataValidation>
    <dataValidation type="list" allowBlank="1" showInputMessage="1" showErrorMessage="1" sqref="C90" xr:uid="{A4CF13F6-1378-42DE-857B-8FE359024C9C}">
      <formula1>$XEZ$2:$XFD$19</formula1>
      <formula2>0</formula2>
    </dataValidation>
    <dataValidation type="list" allowBlank="1" showInputMessage="1" showErrorMessage="1" sqref="C63" xr:uid="{D2A8B36F-E7BD-4EA6-BDD0-799C4B265258}">
      <formula1>$XFD$2:$XFD$6</formula1>
    </dataValidation>
    <dataValidation type="list" allowBlank="1" showInputMessage="1" showErrorMessage="1" sqref="C64:C67" xr:uid="{5300918C-5B23-4F7F-95A4-9A34AD6EADF7}">
      <formula1>$XFC$2:$XFD$5</formula1>
    </dataValidation>
    <dataValidation type="list" allowBlank="1" showInputMessage="1" showErrorMessage="1" sqref="C2:C5 C10:C12 C53:C62 C68:C79" xr:uid="{059DA58A-1DAC-49BF-96F4-7F9FDA997485}">
      <formula1>#REF!</formula1>
    </dataValidation>
    <dataValidation type="list" allowBlank="1" showInputMessage="1" showErrorMessage="1" sqref="C8:C9" xr:uid="{B051FBCF-B9E5-48D9-8D09-C9581E3A2007}">
      <formula1>$XFD$2:$XFD$2</formula1>
    </dataValidation>
    <dataValidation type="list" allowBlank="1" showInputMessage="1" showErrorMessage="1" sqref="C13:C15 C40:C46" xr:uid="{AC95B053-D63F-4CCB-B310-DC0531F2EA88}">
      <formula1>$XFD$2:$XFD$3</formula1>
    </dataValidation>
    <dataValidation type="list" allowBlank="1" showInputMessage="1" showErrorMessage="1" sqref="C20:C24" xr:uid="{51EEA1F3-6C02-4575-8FC8-0FBAD1AA2D22}">
      <formula1>$XEW$2:$XEW$4</formula1>
    </dataValidation>
    <dataValidation type="list" allowBlank="1" showInputMessage="1" showErrorMessage="1" sqref="C25:C39 C47:C52" xr:uid="{F1896248-0C11-492A-B4A0-BA2929445AB2}">
      <formula1>$XFD$2:$XFD$4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9F9243-6882-43D7-BFD9-8B550CD3C975}">
          <x14:formula1>
            <xm:f>'Data validation'!$A$2:$A$19</xm:f>
          </x14:formula1>
          <xm:sqref>C86 C83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D33FD-5A34-4979-AD45-7977F4C5F520}">
  <dimension ref="A1:XEU1123"/>
  <sheetViews>
    <sheetView topLeftCell="A46" workbookViewId="0">
      <selection activeCell="C64" sqref="C64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3.33203125" style="10" hidden="1" customWidth="1"/>
    <col min="11" max="11" width="2.33203125" style="10" customWidth="1"/>
    <col min="12" max="17" width="4.08203125" style="182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75</v>
      </c>
      <c r="K1" s="61"/>
      <c r="L1" s="176" t="s">
        <v>8</v>
      </c>
      <c r="M1" s="177" t="s">
        <v>7</v>
      </c>
      <c r="N1" s="178" t="s">
        <v>6</v>
      </c>
      <c r="O1" s="179" t="s">
        <v>5</v>
      </c>
      <c r="P1" s="180" t="s">
        <v>4</v>
      </c>
      <c r="Q1" s="181" t="s">
        <v>3</v>
      </c>
      <c r="R1" s="15" t="s">
        <v>29</v>
      </c>
      <c r="XEU1" s="11"/>
    </row>
    <row r="2" spans="1:18 16375:16375" ht="13" customHeight="1">
      <c r="A2" s="39" t="s">
        <v>77</v>
      </c>
      <c r="B2" s="39" t="s">
        <v>33</v>
      </c>
      <c r="C2" s="43" t="s">
        <v>25</v>
      </c>
      <c r="D2" s="5">
        <v>28</v>
      </c>
      <c r="E2" s="5"/>
      <c r="F2" s="5">
        <v>30</v>
      </c>
      <c r="G2" s="14">
        <v>29</v>
      </c>
      <c r="H2" s="14"/>
      <c r="I2" s="14"/>
      <c r="J2" s="60">
        <f t="shared" ref="J2:J33" si="0">COUNT(D2:I2)</f>
        <v>3</v>
      </c>
      <c r="K2" s="60"/>
      <c r="L2" s="182">
        <f t="shared" ref="L2:L33" si="1">IFERROR(_xlfn.RANK.EQ(D2,D:D,1),"")</f>
        <v>1</v>
      </c>
      <c r="M2" s="182" t="str">
        <f t="shared" ref="M2:M33" si="2">IFERROR(_xlfn.RANK.EQ(E2,E:E,1),"")</f>
        <v/>
      </c>
      <c r="N2" s="182">
        <f t="shared" ref="N2:N33" si="3">IFERROR(_xlfn.RANK.EQ(F2,F:F,1),"")</f>
        <v>1</v>
      </c>
      <c r="O2" s="182">
        <f t="shared" ref="O2:O33" si="4">IFERROR(_xlfn.RANK.EQ(G2,G:G,1),"")</f>
        <v>1</v>
      </c>
      <c r="P2" s="182" t="str">
        <f t="shared" ref="P2:P33" si="5">IFERROR(_xlfn.RANK.EQ(H2,H:H,1),"")</f>
        <v/>
      </c>
      <c r="Q2" s="182" t="str">
        <f t="shared" ref="Q2:Q33" si="6">IFERROR(_xlfn.RANK.EQ(I2,I:I,1),"")</f>
        <v/>
      </c>
      <c r="R2" s="5" t="str">
        <f>IF(J2&gt;3,SUM(SMALL(L2:Q2,{1,2,3,4})),"")</f>
        <v/>
      </c>
    </row>
    <row r="3" spans="1:18 16375:16375" ht="13" customHeight="1">
      <c r="A3" s="39" t="s">
        <v>340</v>
      </c>
      <c r="B3" s="39" t="s">
        <v>33</v>
      </c>
      <c r="C3" s="43" t="s">
        <v>27</v>
      </c>
      <c r="D3" s="5"/>
      <c r="E3" s="5">
        <v>75</v>
      </c>
      <c r="F3" s="43">
        <v>49</v>
      </c>
      <c r="G3" s="14">
        <v>56</v>
      </c>
      <c r="H3" s="14"/>
      <c r="I3" s="14"/>
      <c r="J3" s="60">
        <f t="shared" si="0"/>
        <v>3</v>
      </c>
      <c r="K3" s="60"/>
      <c r="L3" s="182" t="str">
        <f t="shared" si="1"/>
        <v/>
      </c>
      <c r="M3" s="182">
        <f t="shared" si="2"/>
        <v>2</v>
      </c>
      <c r="N3" s="182">
        <f t="shared" si="3"/>
        <v>3</v>
      </c>
      <c r="O3" s="182">
        <f t="shared" si="4"/>
        <v>2</v>
      </c>
      <c r="P3" s="182" t="str">
        <f t="shared" si="5"/>
        <v/>
      </c>
      <c r="Q3" s="182" t="str">
        <f t="shared" si="6"/>
        <v/>
      </c>
      <c r="R3" s="5" t="str">
        <f>IF(J3&gt;3,SUM(SMALL(L3:Q3,{1,2,3,4})),"")</f>
        <v/>
      </c>
    </row>
    <row r="4" spans="1:18 16375:16375" ht="13" customHeight="1">
      <c r="A4" s="19" t="s">
        <v>435</v>
      </c>
      <c r="B4" s="19" t="s">
        <v>33</v>
      </c>
      <c r="C4" s="19" t="s">
        <v>16</v>
      </c>
      <c r="E4" s="19">
        <v>83</v>
      </c>
      <c r="F4" s="71">
        <v>53</v>
      </c>
      <c r="G4" s="14">
        <v>62</v>
      </c>
      <c r="H4" s="14"/>
      <c r="I4" s="14"/>
      <c r="J4" s="60">
        <f t="shared" si="0"/>
        <v>3</v>
      </c>
      <c r="K4" s="60"/>
      <c r="L4" s="182" t="str">
        <f t="shared" si="1"/>
        <v/>
      </c>
      <c r="M4" s="182">
        <f t="shared" si="2"/>
        <v>3</v>
      </c>
      <c r="N4" s="182">
        <f t="shared" si="3"/>
        <v>4</v>
      </c>
      <c r="O4" s="182">
        <f t="shared" si="4"/>
        <v>3</v>
      </c>
      <c r="P4" s="182" t="str">
        <f t="shared" si="5"/>
        <v/>
      </c>
      <c r="Q4" s="182" t="str">
        <f t="shared" si="6"/>
        <v/>
      </c>
      <c r="R4" s="5" t="str">
        <f>IF(J4&gt;3,SUM(SMALL(L4:Q4,{1,2,3,4})),"")</f>
        <v/>
      </c>
    </row>
    <row r="5" spans="1:18 16375:16375" ht="13" customHeight="1">
      <c r="A5" s="39" t="s">
        <v>486</v>
      </c>
      <c r="B5" s="39" t="s">
        <v>33</v>
      </c>
      <c r="C5" s="43" t="s">
        <v>16</v>
      </c>
      <c r="D5" s="5"/>
      <c r="E5" s="5"/>
      <c r="F5" s="43">
        <v>46</v>
      </c>
      <c r="G5" s="14">
        <v>63</v>
      </c>
      <c r="H5" s="14"/>
      <c r="I5" s="14"/>
      <c r="J5" s="60">
        <f t="shared" si="0"/>
        <v>2</v>
      </c>
      <c r="K5" s="60"/>
      <c r="L5" s="182" t="str">
        <f t="shared" si="1"/>
        <v/>
      </c>
      <c r="M5" s="182" t="str">
        <f t="shared" si="2"/>
        <v/>
      </c>
      <c r="N5" s="182">
        <f t="shared" si="3"/>
        <v>2</v>
      </c>
      <c r="O5" s="182">
        <f t="shared" si="4"/>
        <v>4</v>
      </c>
      <c r="P5" s="182" t="str">
        <f t="shared" si="5"/>
        <v/>
      </c>
      <c r="Q5" s="182" t="str">
        <f t="shared" si="6"/>
        <v/>
      </c>
      <c r="R5" s="5" t="str">
        <f>IF(J5&gt;3,SUM(SMALL(L5:Q5,{1,2,3,4})),"")</f>
        <v/>
      </c>
    </row>
    <row r="6" spans="1:18 16375:16375" ht="13" customHeight="1">
      <c r="A6" s="39" t="s">
        <v>540</v>
      </c>
      <c r="B6" s="39" t="s">
        <v>33</v>
      </c>
      <c r="C6" s="43" t="s">
        <v>25</v>
      </c>
      <c r="D6" s="5"/>
      <c r="E6" s="5"/>
      <c r="F6" s="5"/>
      <c r="G6" s="14">
        <v>71</v>
      </c>
      <c r="H6" s="14"/>
      <c r="I6" s="14"/>
      <c r="J6" s="60">
        <f t="shared" si="0"/>
        <v>1</v>
      </c>
      <c r="K6" s="60"/>
      <c r="L6" s="182" t="str">
        <f t="shared" si="1"/>
        <v/>
      </c>
      <c r="M6" s="182" t="str">
        <f t="shared" si="2"/>
        <v/>
      </c>
      <c r="N6" s="182" t="str">
        <f t="shared" si="3"/>
        <v/>
      </c>
      <c r="O6" s="182">
        <f t="shared" si="4"/>
        <v>5</v>
      </c>
      <c r="P6" s="182" t="str">
        <f t="shared" si="5"/>
        <v/>
      </c>
      <c r="Q6" s="182" t="str">
        <f t="shared" si="6"/>
        <v/>
      </c>
      <c r="R6" s="5" t="str">
        <f>IF(J6&gt;3,SUM(SMALL(L6:Q6,{1,2,3,4})),"")</f>
        <v/>
      </c>
    </row>
    <row r="7" spans="1:18 16375:16375" ht="13" customHeight="1">
      <c r="A7" s="39" t="s">
        <v>533</v>
      </c>
      <c r="B7" s="39" t="s">
        <v>33</v>
      </c>
      <c r="C7" s="43" t="s">
        <v>22</v>
      </c>
      <c r="D7" s="5"/>
      <c r="E7" s="5"/>
      <c r="F7" s="5"/>
      <c r="G7" s="14">
        <v>73</v>
      </c>
      <c r="H7" s="14"/>
      <c r="I7" s="14"/>
      <c r="J7" s="60">
        <f t="shared" si="0"/>
        <v>1</v>
      </c>
      <c r="K7" s="60"/>
      <c r="L7" s="182" t="str">
        <f t="shared" si="1"/>
        <v/>
      </c>
      <c r="M7" s="182" t="str">
        <f t="shared" si="2"/>
        <v/>
      </c>
      <c r="N7" s="182" t="str">
        <f t="shared" si="3"/>
        <v/>
      </c>
      <c r="O7" s="182">
        <f t="shared" si="4"/>
        <v>6</v>
      </c>
      <c r="P7" s="182" t="str">
        <f t="shared" si="5"/>
        <v/>
      </c>
      <c r="Q7" s="182" t="str">
        <f t="shared" si="6"/>
        <v/>
      </c>
      <c r="R7" s="5" t="str">
        <f>IF(J7&gt;3,SUM(SMALL(L7:Q7,{1,2,3,4})),"")</f>
        <v/>
      </c>
    </row>
    <row r="8" spans="1:18 16375:16375" ht="13" customHeight="1">
      <c r="A8" s="39" t="s">
        <v>267</v>
      </c>
      <c r="B8" s="39" t="s">
        <v>33</v>
      </c>
      <c r="C8" s="43" t="s">
        <v>22</v>
      </c>
      <c r="D8" s="285"/>
      <c r="E8" s="5">
        <v>99</v>
      </c>
      <c r="F8" s="5">
        <v>65</v>
      </c>
      <c r="G8" s="14">
        <v>77</v>
      </c>
      <c r="H8" s="14"/>
      <c r="I8" s="14"/>
      <c r="J8" s="60">
        <f t="shared" si="0"/>
        <v>3</v>
      </c>
      <c r="K8" s="60"/>
      <c r="L8" s="182" t="str">
        <f t="shared" si="1"/>
        <v/>
      </c>
      <c r="M8" s="182">
        <f t="shared" si="2"/>
        <v>7</v>
      </c>
      <c r="N8" s="182">
        <f t="shared" si="3"/>
        <v>7</v>
      </c>
      <c r="O8" s="182">
        <f t="shared" si="4"/>
        <v>7</v>
      </c>
      <c r="P8" s="182" t="str">
        <f t="shared" si="5"/>
        <v/>
      </c>
      <c r="Q8" s="182" t="str">
        <f t="shared" si="6"/>
        <v/>
      </c>
      <c r="R8" s="5" t="str">
        <f>IF(J8&gt;3,SUM(SMALL(L8:Q8,{1,2,3,4})),"")</f>
        <v/>
      </c>
    </row>
    <row r="9" spans="1:18 16375:16375" ht="13" customHeight="1">
      <c r="A9" s="5" t="s">
        <v>284</v>
      </c>
      <c r="B9" s="5" t="s">
        <v>33</v>
      </c>
      <c r="C9" s="43" t="s">
        <v>14</v>
      </c>
      <c r="D9" s="43"/>
      <c r="E9" s="5">
        <v>96</v>
      </c>
      <c r="F9" s="168">
        <v>73</v>
      </c>
      <c r="G9" s="14">
        <v>79</v>
      </c>
      <c r="H9" s="14"/>
      <c r="I9" s="14"/>
      <c r="J9" s="60">
        <f t="shared" si="0"/>
        <v>3</v>
      </c>
      <c r="K9" s="60"/>
      <c r="L9" s="182" t="str">
        <f t="shared" si="1"/>
        <v/>
      </c>
      <c r="M9" s="182">
        <f t="shared" si="2"/>
        <v>5</v>
      </c>
      <c r="N9" s="182">
        <f t="shared" si="3"/>
        <v>9</v>
      </c>
      <c r="O9" s="182">
        <f t="shared" si="4"/>
        <v>8</v>
      </c>
      <c r="P9" s="182" t="str">
        <f t="shared" si="5"/>
        <v/>
      </c>
      <c r="Q9" s="182" t="str">
        <f t="shared" si="6"/>
        <v/>
      </c>
      <c r="R9" s="5" t="str">
        <f>IF(J9&gt;3,SUM(SMALL(L9:Q9,{1,2,3,4})),"")</f>
        <v/>
      </c>
    </row>
    <row r="10" spans="1:18 16375:16375" ht="13" customHeight="1">
      <c r="A10" s="222" t="s">
        <v>541</v>
      </c>
      <c r="B10" s="223" t="s">
        <v>33</v>
      </c>
      <c r="C10" s="328" t="s">
        <v>25</v>
      </c>
      <c r="D10" s="14"/>
      <c r="E10" s="14"/>
      <c r="F10" s="5"/>
      <c r="G10" s="14">
        <v>81</v>
      </c>
      <c r="H10" s="14"/>
      <c r="I10" s="14"/>
      <c r="J10" s="60">
        <f t="shared" si="0"/>
        <v>1</v>
      </c>
      <c r="K10" s="60"/>
      <c r="L10" s="182" t="str">
        <f t="shared" si="1"/>
        <v/>
      </c>
      <c r="M10" s="182" t="str">
        <f t="shared" si="2"/>
        <v/>
      </c>
      <c r="N10" s="182" t="str">
        <f t="shared" si="3"/>
        <v/>
      </c>
      <c r="O10" s="182">
        <f t="shared" si="4"/>
        <v>9</v>
      </c>
      <c r="P10" s="182" t="str">
        <f t="shared" si="5"/>
        <v/>
      </c>
      <c r="Q10" s="182" t="str">
        <f t="shared" si="6"/>
        <v/>
      </c>
      <c r="R10" s="5" t="str">
        <f>IF(J10&gt;3,SUM(SMALL(L10:Q10,{1,2,3,4})),"")</f>
        <v/>
      </c>
    </row>
    <row r="11" spans="1:18 16375:16375" ht="13" customHeight="1">
      <c r="A11" s="222" t="s">
        <v>45</v>
      </c>
      <c r="B11" s="223" t="s">
        <v>33</v>
      </c>
      <c r="C11" s="328" t="s">
        <v>26</v>
      </c>
      <c r="D11" s="14">
        <v>91</v>
      </c>
      <c r="E11" s="14"/>
      <c r="F11" s="5"/>
      <c r="G11" s="14">
        <v>84</v>
      </c>
      <c r="H11" s="14"/>
      <c r="I11" s="14"/>
      <c r="J11" s="60">
        <f t="shared" si="0"/>
        <v>2</v>
      </c>
      <c r="K11" s="60"/>
      <c r="L11" s="182">
        <f t="shared" si="1"/>
        <v>4</v>
      </c>
      <c r="M11" s="182" t="str">
        <f t="shared" si="2"/>
        <v/>
      </c>
      <c r="N11" s="182" t="str">
        <f t="shared" si="3"/>
        <v/>
      </c>
      <c r="O11" s="182">
        <f t="shared" si="4"/>
        <v>10</v>
      </c>
      <c r="P11" s="182" t="str">
        <f t="shared" si="5"/>
        <v/>
      </c>
      <c r="Q11" s="182" t="str">
        <f t="shared" si="6"/>
        <v/>
      </c>
      <c r="R11" s="5" t="str">
        <f>IF(J11&gt;3,SUM(SMALL(L11:Q11,{1,2,3,4})),"")</f>
        <v/>
      </c>
    </row>
    <row r="12" spans="1:18 16375:16375" ht="13" customHeight="1">
      <c r="A12" s="458" t="s">
        <v>287</v>
      </c>
      <c r="B12" s="55" t="s">
        <v>33</v>
      </c>
      <c r="C12" s="55" t="s">
        <v>14</v>
      </c>
      <c r="D12" s="18"/>
      <c r="E12" s="18">
        <v>123</v>
      </c>
      <c r="F12" s="71">
        <v>74</v>
      </c>
      <c r="G12" s="14">
        <v>87</v>
      </c>
      <c r="H12" s="14"/>
      <c r="I12" s="14"/>
      <c r="J12" s="60">
        <f t="shared" si="0"/>
        <v>3</v>
      </c>
      <c r="K12" s="60"/>
      <c r="L12" s="182" t="str">
        <f t="shared" si="1"/>
        <v/>
      </c>
      <c r="M12" s="182">
        <f t="shared" si="2"/>
        <v>13</v>
      </c>
      <c r="N12" s="182">
        <f t="shared" si="3"/>
        <v>10</v>
      </c>
      <c r="O12" s="182">
        <f t="shared" si="4"/>
        <v>11</v>
      </c>
      <c r="P12" s="182" t="str">
        <f t="shared" si="5"/>
        <v/>
      </c>
      <c r="Q12" s="182" t="str">
        <f t="shared" si="6"/>
        <v/>
      </c>
      <c r="R12" s="5" t="str">
        <f>IF(J12&gt;3,SUM(SMALL(L12:Q12,{1,2,3,4})),"")</f>
        <v/>
      </c>
    </row>
    <row r="13" spans="1:18 16375:16375" ht="13" customHeight="1">
      <c r="A13" s="222" t="s">
        <v>188</v>
      </c>
      <c r="B13" s="223" t="s">
        <v>33</v>
      </c>
      <c r="C13" s="328" t="s">
        <v>26</v>
      </c>
      <c r="D13" s="14">
        <v>96</v>
      </c>
      <c r="E13" s="14">
        <v>116</v>
      </c>
      <c r="F13" s="43"/>
      <c r="G13" s="14">
        <v>105</v>
      </c>
      <c r="H13" s="14"/>
      <c r="I13" s="14"/>
      <c r="J13" s="60">
        <f t="shared" si="0"/>
        <v>3</v>
      </c>
      <c r="K13" s="60"/>
      <c r="L13" s="182">
        <f t="shared" si="1"/>
        <v>6</v>
      </c>
      <c r="M13" s="182">
        <f t="shared" si="2"/>
        <v>11</v>
      </c>
      <c r="N13" s="182" t="str">
        <f t="shared" si="3"/>
        <v/>
      </c>
      <c r="O13" s="182">
        <f t="shared" si="4"/>
        <v>12</v>
      </c>
      <c r="P13" s="182" t="str">
        <f t="shared" si="5"/>
        <v/>
      </c>
      <c r="Q13" s="182" t="str">
        <f t="shared" si="6"/>
        <v/>
      </c>
      <c r="R13" s="5" t="str">
        <f>IF(J13&gt;3,SUM(SMALL(L13:Q13,{1,2,3,4})),"")</f>
        <v/>
      </c>
    </row>
    <row r="14" spans="1:18 16375:16375" ht="13" customHeight="1">
      <c r="A14" s="222" t="s">
        <v>130</v>
      </c>
      <c r="B14" s="223" t="s">
        <v>33</v>
      </c>
      <c r="C14" s="328" t="s">
        <v>14</v>
      </c>
      <c r="D14" s="14">
        <v>102</v>
      </c>
      <c r="E14" s="14">
        <v>147</v>
      </c>
      <c r="F14" s="5">
        <v>81</v>
      </c>
      <c r="G14" s="14">
        <v>108</v>
      </c>
      <c r="H14" s="14"/>
      <c r="I14" s="14"/>
      <c r="J14" s="60">
        <f t="shared" si="0"/>
        <v>4</v>
      </c>
      <c r="K14" s="60"/>
      <c r="L14" s="182">
        <f t="shared" si="1"/>
        <v>8</v>
      </c>
      <c r="M14" s="182">
        <f t="shared" si="2"/>
        <v>22</v>
      </c>
      <c r="N14" s="182">
        <f t="shared" si="3"/>
        <v>13</v>
      </c>
      <c r="O14" s="182">
        <f t="shared" si="4"/>
        <v>13</v>
      </c>
      <c r="P14" s="182" t="str">
        <f t="shared" si="5"/>
        <v/>
      </c>
      <c r="Q14" s="182" t="str">
        <f t="shared" si="6"/>
        <v/>
      </c>
      <c r="R14" s="5">
        <f>IF(J14&gt;3,SUM(SMALL(L14:Q14,{1,2,3,4})),"")</f>
        <v>56</v>
      </c>
    </row>
    <row r="15" spans="1:18 16375:16375" ht="13" customHeight="1">
      <c r="A15" s="460" t="s">
        <v>365</v>
      </c>
      <c r="B15" s="462" t="s">
        <v>33</v>
      </c>
      <c r="C15" s="473" t="s">
        <v>17</v>
      </c>
      <c r="D15" s="474"/>
      <c r="E15" s="474">
        <v>130</v>
      </c>
      <c r="F15" s="475"/>
      <c r="G15" s="14">
        <v>110</v>
      </c>
      <c r="H15" s="14"/>
      <c r="I15" s="14"/>
      <c r="J15" s="60">
        <f t="shared" si="0"/>
        <v>2</v>
      </c>
      <c r="K15" s="60"/>
      <c r="L15" s="182" t="str">
        <f t="shared" si="1"/>
        <v/>
      </c>
      <c r="M15" s="182">
        <f t="shared" si="2"/>
        <v>18</v>
      </c>
      <c r="N15" s="182" t="str">
        <f t="shared" si="3"/>
        <v/>
      </c>
      <c r="O15" s="182">
        <f t="shared" si="4"/>
        <v>14</v>
      </c>
      <c r="P15" s="182" t="str">
        <f t="shared" si="5"/>
        <v/>
      </c>
      <c r="Q15" s="182" t="str">
        <f t="shared" si="6"/>
        <v/>
      </c>
      <c r="R15" s="5" t="str">
        <f>IF(J15&gt;3,SUM(SMALL(L15:Q15,{1,2,3,4})),"")</f>
        <v/>
      </c>
    </row>
    <row r="16" spans="1:18 16375:16375" ht="13" customHeight="1">
      <c r="A16" s="222" t="s">
        <v>418</v>
      </c>
      <c r="B16" s="223" t="s">
        <v>33</v>
      </c>
      <c r="C16" s="328" t="s">
        <v>18</v>
      </c>
      <c r="D16" s="14"/>
      <c r="E16" s="472">
        <v>128</v>
      </c>
      <c r="F16" s="5"/>
      <c r="G16" s="14">
        <v>113</v>
      </c>
      <c r="H16" s="14"/>
      <c r="I16" s="14"/>
      <c r="J16" s="60">
        <f t="shared" si="0"/>
        <v>2</v>
      </c>
      <c r="K16" s="60"/>
      <c r="L16" s="182" t="str">
        <f t="shared" si="1"/>
        <v/>
      </c>
      <c r="M16" s="182">
        <f t="shared" si="2"/>
        <v>16</v>
      </c>
      <c r="N16" s="182" t="str">
        <f t="shared" si="3"/>
        <v/>
      </c>
      <c r="O16" s="182">
        <f t="shared" si="4"/>
        <v>15</v>
      </c>
      <c r="P16" s="182" t="str">
        <f t="shared" si="5"/>
        <v/>
      </c>
      <c r="Q16" s="182" t="str">
        <f t="shared" si="6"/>
        <v/>
      </c>
      <c r="R16" s="5" t="str">
        <f>IF(J16&gt;3,SUM(SMALL(L16:Q16,{1,2,3,4})),"")</f>
        <v/>
      </c>
    </row>
    <row r="17" spans="1:18" ht="13" customHeight="1">
      <c r="A17" s="19" t="s">
        <v>495</v>
      </c>
      <c r="B17" s="18" t="s">
        <v>33</v>
      </c>
      <c r="C17" s="18" t="s">
        <v>18</v>
      </c>
      <c r="E17" s="18"/>
      <c r="F17" s="12">
        <v>105</v>
      </c>
      <c r="G17" s="14">
        <v>131</v>
      </c>
      <c r="H17" s="14"/>
      <c r="I17" s="14"/>
      <c r="J17" s="60">
        <f t="shared" si="0"/>
        <v>2</v>
      </c>
      <c r="L17" s="182" t="str">
        <f t="shared" si="1"/>
        <v/>
      </c>
      <c r="M17" s="182" t="str">
        <f t="shared" si="2"/>
        <v/>
      </c>
      <c r="N17" s="182">
        <f t="shared" si="3"/>
        <v>24</v>
      </c>
      <c r="O17" s="182">
        <f t="shared" si="4"/>
        <v>16</v>
      </c>
      <c r="P17" s="182" t="str">
        <f t="shared" si="5"/>
        <v/>
      </c>
      <c r="Q17" s="182" t="str">
        <f t="shared" si="6"/>
        <v/>
      </c>
      <c r="R17" s="5" t="str">
        <f>IF(J17&gt;3,SUM(SMALL(L17:Q17,{1,2,3,4})),"")</f>
        <v/>
      </c>
    </row>
    <row r="18" spans="1:18" ht="13" customHeight="1">
      <c r="A18" s="39" t="s">
        <v>131</v>
      </c>
      <c r="B18" s="40" t="s">
        <v>33</v>
      </c>
      <c r="C18" s="41" t="s">
        <v>14</v>
      </c>
      <c r="D18" s="5">
        <v>103</v>
      </c>
      <c r="E18" s="14">
        <v>150</v>
      </c>
      <c r="F18" s="14">
        <v>100</v>
      </c>
      <c r="G18" s="14">
        <v>133</v>
      </c>
      <c r="H18" s="14"/>
      <c r="I18" s="14"/>
      <c r="J18" s="60">
        <f t="shared" si="0"/>
        <v>4</v>
      </c>
      <c r="K18" s="60"/>
      <c r="L18" s="182">
        <f t="shared" si="1"/>
        <v>9</v>
      </c>
      <c r="M18" s="182">
        <f t="shared" si="2"/>
        <v>23</v>
      </c>
      <c r="N18" s="182">
        <f t="shared" si="3"/>
        <v>20</v>
      </c>
      <c r="O18" s="182">
        <f t="shared" si="4"/>
        <v>17</v>
      </c>
      <c r="P18" s="182" t="str">
        <f t="shared" si="5"/>
        <v/>
      </c>
      <c r="Q18" s="182" t="str">
        <f t="shared" si="6"/>
        <v/>
      </c>
      <c r="R18" s="5">
        <f>IF(J18&gt;3,SUM(SMALL(L18:Q18,{1,2,3,4})),"")</f>
        <v>69</v>
      </c>
    </row>
    <row r="19" spans="1:18" ht="13" customHeight="1">
      <c r="A19" s="39" t="s">
        <v>132</v>
      </c>
      <c r="B19" s="40" t="s">
        <v>33</v>
      </c>
      <c r="C19" s="41" t="s">
        <v>14</v>
      </c>
      <c r="D19" s="14">
        <v>115</v>
      </c>
      <c r="E19" s="5">
        <v>171</v>
      </c>
      <c r="F19" s="14">
        <v>104</v>
      </c>
      <c r="G19" s="14">
        <v>134</v>
      </c>
      <c r="H19" s="14"/>
      <c r="I19" s="14"/>
      <c r="J19" s="60">
        <f t="shared" si="0"/>
        <v>4</v>
      </c>
      <c r="K19" s="60"/>
      <c r="L19" s="182">
        <f t="shared" si="1"/>
        <v>14</v>
      </c>
      <c r="M19" s="182">
        <f t="shared" si="2"/>
        <v>27</v>
      </c>
      <c r="N19" s="182">
        <f t="shared" si="3"/>
        <v>23</v>
      </c>
      <c r="O19" s="182">
        <f t="shared" si="4"/>
        <v>18</v>
      </c>
      <c r="P19" s="182" t="str">
        <f t="shared" si="5"/>
        <v/>
      </c>
      <c r="Q19" s="182" t="str">
        <f t="shared" si="6"/>
        <v/>
      </c>
      <c r="R19" s="5">
        <f>IF(J19&gt;3,SUM(SMALL(L19:Q19,{1,2,3,4})),"")</f>
        <v>82</v>
      </c>
    </row>
    <row r="20" spans="1:18" ht="13" customHeight="1">
      <c r="A20" s="39" t="s">
        <v>382</v>
      </c>
      <c r="B20" s="40" t="s">
        <v>33</v>
      </c>
      <c r="C20" s="41" t="s">
        <v>24</v>
      </c>
      <c r="D20" s="14"/>
      <c r="E20" s="14">
        <v>175</v>
      </c>
      <c r="F20" s="14">
        <v>103</v>
      </c>
      <c r="G20" s="14">
        <v>135</v>
      </c>
      <c r="H20" s="14"/>
      <c r="I20" s="14"/>
      <c r="J20" s="60">
        <f t="shared" si="0"/>
        <v>3</v>
      </c>
      <c r="L20" s="182" t="str">
        <f t="shared" si="1"/>
        <v/>
      </c>
      <c r="M20" s="182">
        <f t="shared" si="2"/>
        <v>30</v>
      </c>
      <c r="N20" s="182">
        <f t="shared" si="3"/>
        <v>22</v>
      </c>
      <c r="O20" s="182">
        <f t="shared" si="4"/>
        <v>19</v>
      </c>
      <c r="P20" s="182" t="str">
        <f t="shared" si="5"/>
        <v/>
      </c>
      <c r="Q20" s="182" t="str">
        <f t="shared" si="6"/>
        <v/>
      </c>
      <c r="R20" s="5" t="str">
        <f>IF(J20&gt;3,SUM(SMALL(L20:Q20,{1,2,3,4})),"")</f>
        <v/>
      </c>
    </row>
    <row r="21" spans="1:18" ht="13" customHeight="1">
      <c r="A21" s="39" t="s">
        <v>466</v>
      </c>
      <c r="B21" s="40" t="s">
        <v>33</v>
      </c>
      <c r="C21" s="41" t="s">
        <v>19</v>
      </c>
      <c r="D21" s="14"/>
      <c r="E21" s="14">
        <v>180</v>
      </c>
      <c r="F21" s="14"/>
      <c r="G21" s="14">
        <v>136</v>
      </c>
      <c r="H21" s="14"/>
      <c r="I21" s="14"/>
      <c r="J21" s="60">
        <f t="shared" si="0"/>
        <v>2</v>
      </c>
      <c r="L21" s="182" t="str">
        <f t="shared" si="1"/>
        <v/>
      </c>
      <c r="M21" s="182">
        <f t="shared" si="2"/>
        <v>32</v>
      </c>
      <c r="N21" s="182" t="str">
        <f t="shared" si="3"/>
        <v/>
      </c>
      <c r="O21" s="182">
        <f t="shared" si="4"/>
        <v>20</v>
      </c>
      <c r="P21" s="182" t="str">
        <f t="shared" si="5"/>
        <v/>
      </c>
      <c r="Q21" s="182" t="str">
        <f t="shared" si="6"/>
        <v/>
      </c>
      <c r="R21" s="5" t="str">
        <f>IF(J21&gt;3,SUM(SMALL(L21:Q21,{1,2,3,4})),"")</f>
        <v/>
      </c>
    </row>
    <row r="22" spans="1:18" ht="13" customHeight="1">
      <c r="A22" s="92" t="s">
        <v>480</v>
      </c>
      <c r="B22" s="93" t="s">
        <v>33</v>
      </c>
      <c r="C22" s="94" t="s">
        <v>14</v>
      </c>
      <c r="D22" s="95"/>
      <c r="E22" s="476">
        <v>168</v>
      </c>
      <c r="F22" s="95">
        <v>109</v>
      </c>
      <c r="G22" s="14">
        <v>143</v>
      </c>
      <c r="H22" s="14"/>
      <c r="I22" s="14"/>
      <c r="J22" s="60">
        <f t="shared" si="0"/>
        <v>3</v>
      </c>
      <c r="L22" s="182" t="str">
        <f t="shared" si="1"/>
        <v/>
      </c>
      <c r="M22" s="182">
        <f t="shared" si="2"/>
        <v>25</v>
      </c>
      <c r="N22" s="182">
        <f t="shared" si="3"/>
        <v>25</v>
      </c>
      <c r="O22" s="182">
        <f t="shared" si="4"/>
        <v>21</v>
      </c>
      <c r="P22" s="182" t="str">
        <f t="shared" si="5"/>
        <v/>
      </c>
      <c r="Q22" s="182" t="str">
        <f t="shared" si="6"/>
        <v/>
      </c>
      <c r="R22" s="5" t="str">
        <f>IF(J22&gt;3,SUM(SMALL(L22:Q22,{1,2,3,4})),"")</f>
        <v/>
      </c>
    </row>
    <row r="23" spans="1:18" ht="13" customHeight="1">
      <c r="A23" s="401" t="s">
        <v>587</v>
      </c>
      <c r="B23" s="402" t="s">
        <v>33</v>
      </c>
      <c r="C23" s="403" t="s">
        <v>24</v>
      </c>
      <c r="D23" s="484"/>
      <c r="E23" s="404"/>
      <c r="F23" s="95"/>
      <c r="G23" s="14">
        <v>147</v>
      </c>
      <c r="H23" s="14"/>
      <c r="I23" s="14"/>
      <c r="J23" s="60">
        <f t="shared" si="0"/>
        <v>1</v>
      </c>
      <c r="K23" s="60"/>
      <c r="L23" s="182" t="str">
        <f t="shared" si="1"/>
        <v/>
      </c>
      <c r="M23" s="182" t="str">
        <f t="shared" si="2"/>
        <v/>
      </c>
      <c r="N23" s="182" t="str">
        <f t="shared" si="3"/>
        <v/>
      </c>
      <c r="O23" s="182">
        <f t="shared" si="4"/>
        <v>22</v>
      </c>
      <c r="P23" s="182" t="str">
        <f t="shared" si="5"/>
        <v/>
      </c>
      <c r="Q23" s="182" t="str">
        <f t="shared" si="6"/>
        <v/>
      </c>
      <c r="R23" s="5" t="str">
        <f>IF(J23&gt;3,SUM(SMALL(L23:Q23,{1,2,3,4})),"")</f>
        <v/>
      </c>
    </row>
    <row r="24" spans="1:18" ht="13" customHeight="1">
      <c r="A24" s="39" t="s">
        <v>294</v>
      </c>
      <c r="B24" s="40" t="s">
        <v>33</v>
      </c>
      <c r="C24" s="41" t="s">
        <v>14</v>
      </c>
      <c r="D24" s="14"/>
      <c r="E24" s="14">
        <v>186</v>
      </c>
      <c r="F24" s="14"/>
      <c r="G24" s="41">
        <v>150</v>
      </c>
      <c r="H24" s="14"/>
      <c r="I24" s="14"/>
      <c r="J24" s="60">
        <f t="shared" si="0"/>
        <v>2</v>
      </c>
      <c r="K24" s="60"/>
      <c r="L24" s="182" t="str">
        <f t="shared" si="1"/>
        <v/>
      </c>
      <c r="M24" s="182">
        <f t="shared" si="2"/>
        <v>33</v>
      </c>
      <c r="N24" s="182" t="str">
        <f t="shared" si="3"/>
        <v/>
      </c>
      <c r="O24" s="182">
        <f t="shared" si="4"/>
        <v>23</v>
      </c>
      <c r="P24" s="182" t="str">
        <f t="shared" si="5"/>
        <v/>
      </c>
      <c r="Q24" s="182" t="str">
        <f t="shared" si="6"/>
        <v/>
      </c>
      <c r="R24" s="5" t="str">
        <f>IF(J24&gt;3,SUM(SMALL(L24:Q24,{1,2,3,4})),"")</f>
        <v/>
      </c>
    </row>
    <row r="25" spans="1:18" ht="13" customHeight="1">
      <c r="A25" s="39" t="s">
        <v>500</v>
      </c>
      <c r="B25" s="40" t="s">
        <v>33</v>
      </c>
      <c r="C25" s="41" t="s">
        <v>27</v>
      </c>
      <c r="D25" s="14"/>
      <c r="E25" s="14"/>
      <c r="F25" s="14">
        <v>76</v>
      </c>
      <c r="G25" s="45" t="s">
        <v>584</v>
      </c>
      <c r="H25" s="14"/>
      <c r="I25" s="14"/>
      <c r="J25" s="60">
        <f t="shared" si="0"/>
        <v>1</v>
      </c>
      <c r="K25" s="60"/>
      <c r="L25" s="182" t="str">
        <f t="shared" si="1"/>
        <v/>
      </c>
      <c r="M25" s="182" t="str">
        <f t="shared" si="2"/>
        <v/>
      </c>
      <c r="N25" s="182">
        <f t="shared" si="3"/>
        <v>11</v>
      </c>
      <c r="O25" s="182" t="str">
        <f t="shared" si="4"/>
        <v/>
      </c>
      <c r="P25" s="182" t="str">
        <f t="shared" si="5"/>
        <v/>
      </c>
      <c r="Q25" s="182" t="str">
        <f t="shared" si="6"/>
        <v/>
      </c>
      <c r="R25" s="5" t="str">
        <f>IF(J25&gt;3,SUM(SMALL(L25:Q25,{1,2,3,4})),"")</f>
        <v/>
      </c>
    </row>
    <row r="26" spans="1:18" ht="13" customHeight="1">
      <c r="A26" s="39" t="s">
        <v>296</v>
      </c>
      <c r="B26" s="40" t="s">
        <v>33</v>
      </c>
      <c r="C26" s="41" t="s">
        <v>11</v>
      </c>
      <c r="D26" s="14"/>
      <c r="E26" s="14">
        <v>95</v>
      </c>
      <c r="F26" s="14">
        <v>63</v>
      </c>
      <c r="G26" s="14"/>
      <c r="H26" s="14"/>
      <c r="I26" s="14"/>
      <c r="J26" s="60">
        <f t="shared" si="0"/>
        <v>2</v>
      </c>
      <c r="K26" s="60"/>
      <c r="L26" s="182" t="str">
        <f t="shared" si="1"/>
        <v/>
      </c>
      <c r="M26" s="182">
        <f t="shared" si="2"/>
        <v>4</v>
      </c>
      <c r="N26" s="182">
        <f t="shared" si="3"/>
        <v>5</v>
      </c>
      <c r="O26" s="182" t="str">
        <f t="shared" si="4"/>
        <v/>
      </c>
      <c r="P26" s="182" t="str">
        <f t="shared" si="5"/>
        <v/>
      </c>
      <c r="Q26" s="182" t="str">
        <f t="shared" si="6"/>
        <v/>
      </c>
      <c r="R26" s="5" t="str">
        <f>IF(J26&gt;3,SUM(SMALL(L26:Q26,{1,2,3,4})),"")</f>
        <v/>
      </c>
    </row>
    <row r="27" spans="1:18" ht="13" customHeight="1">
      <c r="A27" s="39" t="s">
        <v>285</v>
      </c>
      <c r="B27" s="40" t="s">
        <v>33</v>
      </c>
      <c r="C27" s="41" t="s">
        <v>14</v>
      </c>
      <c r="D27" s="14"/>
      <c r="E27" s="14">
        <v>97</v>
      </c>
      <c r="F27" s="14">
        <v>64</v>
      </c>
      <c r="G27" s="14"/>
      <c r="H27" s="14"/>
      <c r="I27" s="14"/>
      <c r="J27" s="60">
        <f t="shared" si="0"/>
        <v>2</v>
      </c>
      <c r="K27" s="60"/>
      <c r="L27" s="182" t="str">
        <f t="shared" si="1"/>
        <v/>
      </c>
      <c r="M27" s="182">
        <f t="shared" si="2"/>
        <v>6</v>
      </c>
      <c r="N27" s="182">
        <f t="shared" si="3"/>
        <v>6</v>
      </c>
      <c r="O27" s="182" t="str">
        <f t="shared" si="4"/>
        <v/>
      </c>
      <c r="P27" s="182" t="str">
        <f t="shared" si="5"/>
        <v/>
      </c>
      <c r="Q27" s="182" t="str">
        <f t="shared" si="6"/>
        <v/>
      </c>
      <c r="R27" s="5" t="str">
        <f>IF(J27&gt;3,SUM(SMALL(L27:Q27,{1,2,3,4})),"")</f>
        <v/>
      </c>
    </row>
    <row r="28" spans="1:18" ht="13" customHeight="1">
      <c r="A28" s="5" t="s">
        <v>449</v>
      </c>
      <c r="B28" s="14" t="s">
        <v>450</v>
      </c>
      <c r="C28" s="41" t="s">
        <v>21</v>
      </c>
      <c r="D28" s="41"/>
      <c r="E28" s="14">
        <v>104</v>
      </c>
      <c r="F28" s="95">
        <v>66</v>
      </c>
      <c r="G28" s="14"/>
      <c r="H28" s="14"/>
      <c r="I28" s="14"/>
      <c r="J28" s="60">
        <f t="shared" si="0"/>
        <v>2</v>
      </c>
      <c r="K28" s="60"/>
      <c r="L28" s="182" t="str">
        <f t="shared" si="1"/>
        <v/>
      </c>
      <c r="M28" s="182">
        <f t="shared" si="2"/>
        <v>8</v>
      </c>
      <c r="N28" s="182">
        <f t="shared" si="3"/>
        <v>8</v>
      </c>
      <c r="O28" s="182" t="str">
        <f t="shared" si="4"/>
        <v/>
      </c>
      <c r="P28" s="182" t="str">
        <f t="shared" si="5"/>
        <v/>
      </c>
      <c r="Q28" s="182" t="str">
        <f t="shared" si="6"/>
        <v/>
      </c>
      <c r="R28" s="5" t="str">
        <f>IF(J28&gt;3,SUM(SMALL(L28:Q28,{1,2,3,4})),"")</f>
        <v/>
      </c>
    </row>
    <row r="29" spans="1:18" ht="13" customHeight="1">
      <c r="A29" s="19" t="s">
        <v>485</v>
      </c>
      <c r="B29" s="18" t="s">
        <v>33</v>
      </c>
      <c r="C29" s="18" t="s">
        <v>16</v>
      </c>
      <c r="D29" s="18"/>
      <c r="E29" s="18"/>
      <c r="F29" s="12">
        <v>80</v>
      </c>
      <c r="G29" s="45"/>
      <c r="H29" s="36"/>
      <c r="I29" s="12"/>
      <c r="J29" s="60">
        <f t="shared" si="0"/>
        <v>1</v>
      </c>
      <c r="K29" s="60"/>
      <c r="L29" s="182" t="str">
        <f t="shared" si="1"/>
        <v/>
      </c>
      <c r="M29" s="182" t="str">
        <f t="shared" si="2"/>
        <v/>
      </c>
      <c r="N29" s="182">
        <f t="shared" si="3"/>
        <v>12</v>
      </c>
      <c r="O29" s="182" t="str">
        <f t="shared" si="4"/>
        <v/>
      </c>
      <c r="P29" s="182" t="str">
        <f t="shared" si="5"/>
        <v/>
      </c>
      <c r="Q29" s="182" t="str">
        <f t="shared" si="6"/>
        <v/>
      </c>
      <c r="R29" s="5" t="str">
        <f>IF(J29&gt;3,SUM(SMALL(L29:Q29,{1,2,3,4})),"")</f>
        <v/>
      </c>
    </row>
    <row r="30" spans="1:18" ht="13" customHeight="1">
      <c r="A30" s="366" t="s">
        <v>311</v>
      </c>
      <c r="B30" s="367" t="s">
        <v>33</v>
      </c>
      <c r="C30" s="477" t="s">
        <v>15</v>
      </c>
      <c r="D30" s="478"/>
      <c r="E30" s="478">
        <v>129</v>
      </c>
      <c r="F30" s="18">
        <v>82</v>
      </c>
      <c r="G30" s="49"/>
      <c r="H30" s="14"/>
      <c r="I30" s="14"/>
      <c r="J30" s="60">
        <f t="shared" si="0"/>
        <v>2</v>
      </c>
      <c r="K30" s="60"/>
      <c r="L30" s="182" t="str">
        <f t="shared" si="1"/>
        <v/>
      </c>
      <c r="M30" s="182">
        <f t="shared" si="2"/>
        <v>17</v>
      </c>
      <c r="N30" s="182">
        <f t="shared" si="3"/>
        <v>14</v>
      </c>
      <c r="O30" s="182" t="str">
        <f t="shared" si="4"/>
        <v/>
      </c>
      <c r="P30" s="182" t="str">
        <f t="shared" si="5"/>
        <v/>
      </c>
      <c r="Q30" s="182" t="str">
        <f t="shared" si="6"/>
        <v/>
      </c>
      <c r="R30" s="5" t="str">
        <f>IF(J30&gt;3,SUM(SMALL(L30:Q30,{1,2,3,4})),"")</f>
        <v/>
      </c>
    </row>
    <row r="31" spans="1:18" ht="13" customHeight="1">
      <c r="A31" s="39" t="s">
        <v>468</v>
      </c>
      <c r="B31" s="40" t="s">
        <v>33</v>
      </c>
      <c r="C31" s="41" t="s">
        <v>22</v>
      </c>
      <c r="D31" s="14"/>
      <c r="E31" s="14"/>
      <c r="F31" s="14">
        <v>86</v>
      </c>
      <c r="G31" s="14"/>
      <c r="H31" s="14"/>
      <c r="I31" s="14"/>
      <c r="J31" s="60">
        <f t="shared" si="0"/>
        <v>1</v>
      </c>
      <c r="L31" s="182" t="str">
        <f t="shared" si="1"/>
        <v/>
      </c>
      <c r="M31" s="182" t="str">
        <f t="shared" si="2"/>
        <v/>
      </c>
      <c r="N31" s="182">
        <f t="shared" si="3"/>
        <v>15</v>
      </c>
      <c r="O31" s="182" t="str">
        <f t="shared" si="4"/>
        <v/>
      </c>
      <c r="P31" s="182" t="str">
        <f t="shared" si="5"/>
        <v/>
      </c>
      <c r="Q31" s="182" t="str">
        <f t="shared" si="6"/>
        <v/>
      </c>
      <c r="R31" s="5" t="str">
        <f>IF(J31&gt;3,SUM(SMALL(L31:Q31,{1,2,3,4})),"")</f>
        <v/>
      </c>
    </row>
    <row r="32" spans="1:18" ht="13" customHeight="1">
      <c r="A32" s="19" t="s">
        <v>507</v>
      </c>
      <c r="B32" s="18" t="s">
        <v>33</v>
      </c>
      <c r="C32" s="18" t="s">
        <v>52</v>
      </c>
      <c r="D32" s="18"/>
      <c r="E32" s="18"/>
      <c r="F32" s="12">
        <v>86</v>
      </c>
      <c r="G32" s="14"/>
      <c r="H32" s="14"/>
      <c r="I32" s="14"/>
      <c r="J32" s="60">
        <f t="shared" si="0"/>
        <v>1</v>
      </c>
      <c r="K32" s="60"/>
      <c r="L32" s="182" t="str">
        <f t="shared" si="1"/>
        <v/>
      </c>
      <c r="M32" s="182" t="str">
        <f t="shared" si="2"/>
        <v/>
      </c>
      <c r="N32" s="182">
        <f t="shared" si="3"/>
        <v>15</v>
      </c>
      <c r="O32" s="182" t="str">
        <f t="shared" si="4"/>
        <v/>
      </c>
      <c r="P32" s="182" t="str">
        <f t="shared" si="5"/>
        <v/>
      </c>
      <c r="Q32" s="182" t="str">
        <f t="shared" si="6"/>
        <v/>
      </c>
      <c r="R32" s="5" t="str">
        <f>IF(J32&gt;3,SUM(SMALL(L32:Q32,{1,2,3,4})),"")</f>
        <v/>
      </c>
    </row>
    <row r="33" spans="1:18" ht="13" customHeight="1">
      <c r="A33" s="39" t="s">
        <v>154</v>
      </c>
      <c r="B33" s="40" t="s">
        <v>33</v>
      </c>
      <c r="C33" s="41" t="s">
        <v>21</v>
      </c>
      <c r="D33" s="14">
        <v>92</v>
      </c>
      <c r="E33" s="14">
        <v>124</v>
      </c>
      <c r="F33" s="14">
        <v>87</v>
      </c>
      <c r="G33" s="14"/>
      <c r="H33" s="14"/>
      <c r="I33" s="14"/>
      <c r="J33" s="60">
        <f t="shared" si="0"/>
        <v>3</v>
      </c>
      <c r="K33" s="60"/>
      <c r="L33" s="182">
        <f t="shared" si="1"/>
        <v>5</v>
      </c>
      <c r="M33" s="182">
        <f t="shared" si="2"/>
        <v>14</v>
      </c>
      <c r="N33" s="182">
        <f t="shared" si="3"/>
        <v>17</v>
      </c>
      <c r="O33" s="182" t="str">
        <f t="shared" si="4"/>
        <v/>
      </c>
      <c r="P33" s="182" t="str">
        <f t="shared" si="5"/>
        <v/>
      </c>
      <c r="Q33" s="182" t="str">
        <f t="shared" si="6"/>
        <v/>
      </c>
      <c r="R33" s="5" t="str">
        <f>IF(J33&gt;3,SUM(SMALL(L33:Q33,{1,2,3,4})),"")</f>
        <v/>
      </c>
    </row>
    <row r="34" spans="1:18" ht="13" customHeight="1">
      <c r="A34" s="39" t="s">
        <v>478</v>
      </c>
      <c r="B34" s="40" t="s">
        <v>33</v>
      </c>
      <c r="C34" s="41" t="s">
        <v>14</v>
      </c>
      <c r="D34" s="14"/>
      <c r="E34" s="14"/>
      <c r="F34" s="14">
        <v>95</v>
      </c>
      <c r="G34" s="14"/>
      <c r="H34" s="14"/>
      <c r="I34" s="14"/>
      <c r="J34" s="60">
        <f t="shared" ref="J34:J61" si="7">COUNT(D34:I34)</f>
        <v>1</v>
      </c>
      <c r="K34" s="60"/>
      <c r="L34" s="182" t="str">
        <f t="shared" ref="L34:L57" si="8">IFERROR(_xlfn.RANK.EQ(D34,D:D,1),"")</f>
        <v/>
      </c>
      <c r="M34" s="182" t="str">
        <f t="shared" ref="M34:M57" si="9">IFERROR(_xlfn.RANK.EQ(E34,E:E,1),"")</f>
        <v/>
      </c>
      <c r="N34" s="182">
        <f t="shared" ref="N34:N57" si="10">IFERROR(_xlfn.RANK.EQ(F34,F:F,1),"")</f>
        <v>18</v>
      </c>
      <c r="O34" s="182" t="str">
        <f t="shared" ref="O34:O57" si="11">IFERROR(_xlfn.RANK.EQ(G34,G:G,1),"")</f>
        <v/>
      </c>
      <c r="P34" s="182" t="str">
        <f t="shared" ref="P34:P57" si="12">IFERROR(_xlfn.RANK.EQ(H34,H:H,1),"")</f>
        <v/>
      </c>
      <c r="Q34" s="182" t="str">
        <f t="shared" ref="Q34:Q57" si="13">IFERROR(_xlfn.RANK.EQ(I34,I:I,1),"")</f>
        <v/>
      </c>
      <c r="R34" s="5" t="str">
        <f>IF(J34&gt;3,SUM(SMALL(L34:Q34,{1,2,3,4})),"")</f>
        <v/>
      </c>
    </row>
    <row r="35" spans="1:18" ht="13" customHeight="1">
      <c r="A35" s="5" t="s">
        <v>144</v>
      </c>
      <c r="B35" s="14" t="s">
        <v>33</v>
      </c>
      <c r="C35" s="41" t="s">
        <v>21</v>
      </c>
      <c r="D35" s="41">
        <v>105</v>
      </c>
      <c r="E35" s="14"/>
      <c r="F35" s="95">
        <v>97</v>
      </c>
      <c r="G35" s="45"/>
      <c r="H35" s="14"/>
      <c r="I35" s="14"/>
      <c r="J35" s="60">
        <f t="shared" si="7"/>
        <v>2</v>
      </c>
      <c r="K35" s="60"/>
      <c r="L35" s="182">
        <f t="shared" si="8"/>
        <v>10</v>
      </c>
      <c r="M35" s="182" t="str">
        <f t="shared" si="9"/>
        <v/>
      </c>
      <c r="N35" s="182">
        <f t="shared" si="10"/>
        <v>19</v>
      </c>
      <c r="O35" s="182" t="str">
        <f t="shared" si="11"/>
        <v/>
      </c>
      <c r="P35" s="182" t="str">
        <f t="shared" si="12"/>
        <v/>
      </c>
      <c r="Q35" s="182" t="str">
        <f t="shared" si="13"/>
        <v/>
      </c>
      <c r="R35" s="5" t="str">
        <f>IF(J35&gt;3,SUM(SMALL(L35:Q35,{1,2,3,4})),"")</f>
        <v/>
      </c>
    </row>
    <row r="36" spans="1:18" ht="13" customHeight="1">
      <c r="A36" s="5" t="s">
        <v>511</v>
      </c>
      <c r="B36" s="14" t="s">
        <v>450</v>
      </c>
      <c r="C36" s="41" t="s">
        <v>21</v>
      </c>
      <c r="D36" s="41"/>
      <c r="E36" s="14"/>
      <c r="F36" s="95">
        <v>102</v>
      </c>
      <c r="G36" s="14"/>
      <c r="H36" s="14"/>
      <c r="I36" s="14"/>
      <c r="J36" s="60">
        <f t="shared" si="7"/>
        <v>1</v>
      </c>
      <c r="K36" s="60"/>
      <c r="L36" s="182" t="str">
        <f t="shared" si="8"/>
        <v/>
      </c>
      <c r="M36" s="182" t="str">
        <f t="shared" si="9"/>
        <v/>
      </c>
      <c r="N36" s="182">
        <f t="shared" si="10"/>
        <v>21</v>
      </c>
      <c r="O36" s="182" t="str">
        <f t="shared" si="11"/>
        <v/>
      </c>
      <c r="P36" s="182" t="str">
        <f t="shared" si="12"/>
        <v/>
      </c>
      <c r="Q36" s="182" t="str">
        <f t="shared" si="13"/>
        <v/>
      </c>
      <c r="R36" s="5" t="str">
        <f>IF(J36&gt;3,SUM(SMALL(L36:Q36,{1,2,3,4})),"")</f>
        <v/>
      </c>
    </row>
    <row r="37" spans="1:18" ht="13" customHeight="1">
      <c r="A37" s="401" t="s">
        <v>282</v>
      </c>
      <c r="B37" s="402" t="s">
        <v>33</v>
      </c>
      <c r="C37" s="403" t="s">
        <v>14</v>
      </c>
      <c r="D37" s="484"/>
      <c r="E37" s="404">
        <v>37</v>
      </c>
      <c r="F37" s="406"/>
      <c r="G37" s="45"/>
      <c r="H37" s="14"/>
      <c r="I37" s="14"/>
      <c r="J37" s="60">
        <f t="shared" si="7"/>
        <v>1</v>
      </c>
      <c r="K37" s="60"/>
      <c r="L37" s="182" t="str">
        <f t="shared" si="8"/>
        <v/>
      </c>
      <c r="M37" s="182">
        <f t="shared" si="9"/>
        <v>1</v>
      </c>
      <c r="N37" s="182" t="str">
        <f t="shared" si="10"/>
        <v/>
      </c>
      <c r="O37" s="182" t="str">
        <f t="shared" si="11"/>
        <v/>
      </c>
      <c r="P37" s="182" t="str">
        <f t="shared" si="12"/>
        <v/>
      </c>
      <c r="Q37" s="182" t="str">
        <f t="shared" si="13"/>
        <v/>
      </c>
      <c r="R37" s="5" t="str">
        <f>IF(J37&gt;3,SUM(SMALL(L37:Q37,{1,2,3,4})),"")</f>
        <v/>
      </c>
    </row>
    <row r="38" spans="1:18" ht="13" customHeight="1">
      <c r="A38" s="39" t="s">
        <v>451</v>
      </c>
      <c r="B38" s="39" t="s">
        <v>450</v>
      </c>
      <c r="C38" s="43" t="s">
        <v>21</v>
      </c>
      <c r="D38" s="5"/>
      <c r="E38" s="5">
        <v>108</v>
      </c>
      <c r="F38" s="5"/>
      <c r="G38" s="49"/>
      <c r="H38" s="14"/>
      <c r="I38" s="14"/>
      <c r="J38" s="60">
        <f t="shared" si="7"/>
        <v>1</v>
      </c>
      <c r="K38" s="60"/>
      <c r="L38" s="182" t="str">
        <f t="shared" si="8"/>
        <v/>
      </c>
      <c r="M38" s="182">
        <f t="shared" si="9"/>
        <v>9</v>
      </c>
      <c r="N38" s="182" t="str">
        <f t="shared" si="10"/>
        <v/>
      </c>
      <c r="O38" s="182" t="str">
        <f t="shared" si="11"/>
        <v/>
      </c>
      <c r="P38" s="182" t="str">
        <f t="shared" si="12"/>
        <v/>
      </c>
      <c r="Q38" s="182" t="str">
        <f t="shared" si="13"/>
        <v/>
      </c>
      <c r="R38" s="5" t="str">
        <f>IF(J38&gt;3,SUM(SMALL(L38:Q38,{1,2,3,4})),"")</f>
        <v/>
      </c>
    </row>
    <row r="39" spans="1:18" ht="13" customHeight="1">
      <c r="A39" s="39" t="s">
        <v>344</v>
      </c>
      <c r="B39" s="39" t="s">
        <v>33</v>
      </c>
      <c r="C39" s="43" t="s">
        <v>27</v>
      </c>
      <c r="D39" s="5"/>
      <c r="E39" s="5">
        <v>113</v>
      </c>
      <c r="F39" s="43"/>
      <c r="G39" s="220"/>
      <c r="H39" s="14"/>
      <c r="I39" s="14"/>
      <c r="J39" s="60">
        <f t="shared" si="7"/>
        <v>1</v>
      </c>
      <c r="K39" s="60"/>
      <c r="L39" s="182" t="str">
        <f t="shared" si="8"/>
        <v/>
      </c>
      <c r="M39" s="182">
        <f t="shared" si="9"/>
        <v>10</v>
      </c>
      <c r="N39" s="182" t="str">
        <f t="shared" si="10"/>
        <v/>
      </c>
      <c r="O39" s="182" t="str">
        <f t="shared" si="11"/>
        <v/>
      </c>
      <c r="P39" s="182" t="str">
        <f t="shared" si="12"/>
        <v/>
      </c>
      <c r="Q39" s="182" t="str">
        <f t="shared" si="13"/>
        <v/>
      </c>
      <c r="R39" s="5" t="str">
        <f>IF(J39&gt;3,SUM(SMALL(L39:Q39,{1,2,3,4})),"")</f>
        <v/>
      </c>
    </row>
    <row r="40" spans="1:18" ht="13" customHeight="1">
      <c r="A40" s="39" t="s">
        <v>364</v>
      </c>
      <c r="B40" s="39" t="s">
        <v>33</v>
      </c>
      <c r="C40" s="43" t="s">
        <v>17</v>
      </c>
      <c r="D40" s="5"/>
      <c r="E40" s="5">
        <v>122</v>
      </c>
      <c r="F40" s="5"/>
      <c r="G40" s="14"/>
      <c r="H40" s="14"/>
      <c r="I40" s="14"/>
      <c r="J40" s="60">
        <f t="shared" si="7"/>
        <v>1</v>
      </c>
      <c r="K40" s="60"/>
      <c r="L40" s="182" t="str">
        <f t="shared" si="8"/>
        <v/>
      </c>
      <c r="M40" s="182">
        <f t="shared" si="9"/>
        <v>12</v>
      </c>
      <c r="N40" s="182" t="str">
        <f t="shared" si="10"/>
        <v/>
      </c>
      <c r="O40" s="182" t="str">
        <f t="shared" si="11"/>
        <v/>
      </c>
      <c r="P40" s="182" t="str">
        <f t="shared" si="12"/>
        <v/>
      </c>
      <c r="Q40" s="182" t="str">
        <f t="shared" si="13"/>
        <v/>
      </c>
      <c r="R40" s="5" t="str">
        <f>IF(J40&gt;3,SUM(SMALL(L40:Q40,{1,2,3,4})),"")</f>
        <v/>
      </c>
    </row>
    <row r="41" spans="1:18" ht="13" customHeight="1">
      <c r="A41" s="427" t="s">
        <v>342</v>
      </c>
      <c r="B41" s="427" t="s">
        <v>33</v>
      </c>
      <c r="C41" s="481" t="s">
        <v>27</v>
      </c>
      <c r="D41" s="475"/>
      <c r="E41" s="475">
        <v>125</v>
      </c>
      <c r="F41" s="475"/>
      <c r="G41" s="14"/>
      <c r="H41" s="14"/>
      <c r="I41" s="14"/>
      <c r="J41" s="60">
        <f t="shared" si="7"/>
        <v>1</v>
      </c>
      <c r="K41" s="60"/>
      <c r="L41" s="182" t="str">
        <f t="shared" si="8"/>
        <v/>
      </c>
      <c r="M41" s="182">
        <f t="shared" si="9"/>
        <v>15</v>
      </c>
      <c r="N41" s="182" t="str">
        <f t="shared" si="10"/>
        <v/>
      </c>
      <c r="O41" s="182" t="str">
        <f t="shared" si="11"/>
        <v/>
      </c>
      <c r="P41" s="182" t="str">
        <f t="shared" si="12"/>
        <v/>
      </c>
      <c r="Q41" s="182" t="str">
        <f t="shared" si="13"/>
        <v/>
      </c>
      <c r="R41" s="5" t="str">
        <f>IF(J41&gt;3,SUM(SMALL(L41:Q41,{1,2,3,4})),"")</f>
        <v/>
      </c>
    </row>
    <row r="42" spans="1:18" ht="13" customHeight="1">
      <c r="A42" s="39" t="s">
        <v>452</v>
      </c>
      <c r="B42" s="39" t="s">
        <v>450</v>
      </c>
      <c r="C42" s="43" t="s">
        <v>21</v>
      </c>
      <c r="D42" s="5"/>
      <c r="E42" s="5">
        <v>137</v>
      </c>
      <c r="F42" s="5"/>
      <c r="G42" s="14"/>
      <c r="H42" s="14"/>
      <c r="I42" s="14"/>
      <c r="J42" s="60">
        <f t="shared" si="7"/>
        <v>1</v>
      </c>
      <c r="K42" s="60"/>
      <c r="L42" s="182" t="str">
        <f t="shared" si="8"/>
        <v/>
      </c>
      <c r="M42" s="182">
        <f t="shared" si="9"/>
        <v>19</v>
      </c>
      <c r="N42" s="182" t="str">
        <f t="shared" si="10"/>
        <v/>
      </c>
      <c r="O42" s="182" t="str">
        <f t="shared" si="11"/>
        <v/>
      </c>
      <c r="P42" s="182" t="str">
        <f t="shared" si="12"/>
        <v/>
      </c>
      <c r="Q42" s="182" t="str">
        <f t="shared" si="13"/>
        <v/>
      </c>
      <c r="R42" s="5" t="str">
        <f>IF(J42&gt;3,SUM(SMALL(L42:Q42,{1,2,3,4})),"")</f>
        <v/>
      </c>
    </row>
    <row r="43" spans="1:18" ht="13" customHeight="1">
      <c r="A43" s="43" t="s">
        <v>453</v>
      </c>
      <c r="B43" s="43" t="s">
        <v>450</v>
      </c>
      <c r="C43" s="43" t="s">
        <v>21</v>
      </c>
      <c r="D43" s="5"/>
      <c r="E43" s="5">
        <v>140</v>
      </c>
      <c r="F43" s="71"/>
      <c r="G43" s="326"/>
      <c r="H43" s="14"/>
      <c r="I43" s="14"/>
      <c r="J43" s="60">
        <f t="shared" si="7"/>
        <v>1</v>
      </c>
      <c r="K43" s="60"/>
      <c r="L43" s="182" t="str">
        <f t="shared" si="8"/>
        <v/>
      </c>
      <c r="M43" s="182">
        <f t="shared" si="9"/>
        <v>20</v>
      </c>
      <c r="N43" s="182" t="str">
        <f t="shared" si="10"/>
        <v/>
      </c>
      <c r="O43" s="182" t="str">
        <f t="shared" si="11"/>
        <v/>
      </c>
      <c r="P43" s="182" t="str">
        <f t="shared" si="12"/>
        <v/>
      </c>
      <c r="Q43" s="182" t="str">
        <f t="shared" si="13"/>
        <v/>
      </c>
      <c r="R43" s="5" t="str">
        <f>IF(J43&gt;3,SUM(SMALL(L43:Q43,{1,2,3,4})),"")</f>
        <v/>
      </c>
    </row>
    <row r="44" spans="1:18" ht="13" customHeight="1">
      <c r="A44" s="39" t="s">
        <v>381</v>
      </c>
      <c r="B44" s="39" t="s">
        <v>33</v>
      </c>
      <c r="C44" s="43" t="s">
        <v>24</v>
      </c>
      <c r="D44" s="5"/>
      <c r="E44" s="5">
        <v>144</v>
      </c>
      <c r="F44" s="5"/>
      <c r="G44" s="64"/>
      <c r="H44" s="14"/>
      <c r="I44" s="14"/>
      <c r="J44" s="60">
        <f t="shared" si="7"/>
        <v>1</v>
      </c>
      <c r="K44" s="60"/>
      <c r="L44" s="182" t="str">
        <f t="shared" si="8"/>
        <v/>
      </c>
      <c r="M44" s="182">
        <f t="shared" si="9"/>
        <v>21</v>
      </c>
      <c r="N44" s="182" t="str">
        <f t="shared" si="10"/>
        <v/>
      </c>
      <c r="O44" s="182" t="str">
        <f t="shared" si="11"/>
        <v/>
      </c>
      <c r="P44" s="182" t="str">
        <f t="shared" si="12"/>
        <v/>
      </c>
      <c r="Q44" s="182" t="str">
        <f t="shared" si="13"/>
        <v/>
      </c>
      <c r="R44" s="5" t="str">
        <f>IF(J44&gt;3,SUM(SMALL(L44:Q44,{1,2,3,4})),"")</f>
        <v/>
      </c>
    </row>
    <row r="45" spans="1:18" ht="13" customHeight="1">
      <c r="A45" s="39" t="s">
        <v>253</v>
      </c>
      <c r="B45" s="40" t="s">
        <v>33</v>
      </c>
      <c r="C45" s="41" t="s">
        <v>18</v>
      </c>
      <c r="D45" s="14">
        <v>106</v>
      </c>
      <c r="E45" s="14">
        <v>158</v>
      </c>
      <c r="F45" s="14"/>
      <c r="G45" s="14"/>
      <c r="H45" s="14"/>
      <c r="I45" s="14"/>
      <c r="J45" s="60">
        <f t="shared" si="7"/>
        <v>2</v>
      </c>
      <c r="K45" s="60"/>
      <c r="L45" s="182">
        <f t="shared" si="8"/>
        <v>11</v>
      </c>
      <c r="M45" s="182">
        <f t="shared" si="9"/>
        <v>24</v>
      </c>
      <c r="N45" s="182" t="str">
        <f t="shared" si="10"/>
        <v/>
      </c>
      <c r="O45" s="182" t="str">
        <f t="shared" si="11"/>
        <v/>
      </c>
      <c r="P45" s="182" t="str">
        <f t="shared" si="12"/>
        <v/>
      </c>
      <c r="Q45" s="182" t="str">
        <f t="shared" si="13"/>
        <v/>
      </c>
      <c r="R45" s="5" t="str">
        <f>IF(J45&gt;3,SUM(SMALL(L45:Q45,{1,2,3,4})),"")</f>
        <v/>
      </c>
    </row>
    <row r="46" spans="1:18" ht="13" customHeight="1">
      <c r="A46" s="366" t="s">
        <v>441</v>
      </c>
      <c r="B46" s="367" t="s">
        <v>33</v>
      </c>
      <c r="C46" s="477" t="s">
        <v>16</v>
      </c>
      <c r="D46" s="482"/>
      <c r="E46" s="478">
        <v>169</v>
      </c>
      <c r="F46" s="446"/>
      <c r="G46" s="317"/>
      <c r="H46" s="14"/>
      <c r="I46" s="14"/>
      <c r="J46" s="60">
        <f t="shared" si="7"/>
        <v>1</v>
      </c>
      <c r="K46" s="60"/>
      <c r="L46" s="182" t="str">
        <f t="shared" si="8"/>
        <v/>
      </c>
      <c r="M46" s="182">
        <f t="shared" si="9"/>
        <v>26</v>
      </c>
      <c r="N46" s="182" t="str">
        <f t="shared" si="10"/>
        <v/>
      </c>
      <c r="O46" s="182" t="str">
        <f t="shared" si="11"/>
        <v/>
      </c>
      <c r="P46" s="182" t="str">
        <f t="shared" si="12"/>
        <v/>
      </c>
      <c r="Q46" s="182" t="str">
        <f t="shared" si="13"/>
        <v/>
      </c>
      <c r="R46" s="5" t="str">
        <f>IF(J46&gt;3,SUM(SMALL(L46:Q46,{1,2,3,4})),"")</f>
        <v/>
      </c>
    </row>
    <row r="47" spans="1:18" ht="13" customHeight="1">
      <c r="A47" s="39" t="s">
        <v>205</v>
      </c>
      <c r="B47" s="40" t="s">
        <v>33</v>
      </c>
      <c r="C47" s="41" t="s">
        <v>11</v>
      </c>
      <c r="D47" s="381">
        <v>111</v>
      </c>
      <c r="E47" s="14">
        <v>172</v>
      </c>
      <c r="F47" s="381"/>
      <c r="G47" s="64"/>
      <c r="H47" s="14"/>
      <c r="I47" s="14"/>
      <c r="J47" s="60">
        <f t="shared" si="7"/>
        <v>2</v>
      </c>
      <c r="K47" s="60"/>
      <c r="L47" s="182">
        <f t="shared" si="8"/>
        <v>13</v>
      </c>
      <c r="M47" s="182">
        <f t="shared" si="9"/>
        <v>28</v>
      </c>
      <c r="N47" s="182" t="str">
        <f t="shared" si="10"/>
        <v/>
      </c>
      <c r="O47" s="182" t="str">
        <f t="shared" si="11"/>
        <v/>
      </c>
      <c r="P47" s="182" t="str">
        <f t="shared" si="12"/>
        <v/>
      </c>
      <c r="Q47" s="182" t="str">
        <f t="shared" si="13"/>
        <v/>
      </c>
      <c r="R47" s="5" t="str">
        <f>IF(J47&gt;3,SUM(SMALL(L47:Q47,{1,2,3,4})),"")</f>
        <v/>
      </c>
    </row>
    <row r="48" spans="1:18" ht="13" customHeight="1">
      <c r="A48" s="366" t="s">
        <v>315</v>
      </c>
      <c r="B48" s="367" t="s">
        <v>33</v>
      </c>
      <c r="C48" s="477" t="s">
        <v>15</v>
      </c>
      <c r="D48" s="478"/>
      <c r="E48" s="478">
        <v>174</v>
      </c>
      <c r="F48" s="14"/>
      <c r="G48" s="228"/>
      <c r="H48" s="14"/>
      <c r="I48" s="14"/>
      <c r="J48" s="60">
        <f t="shared" si="7"/>
        <v>1</v>
      </c>
      <c r="K48" s="60"/>
      <c r="L48" s="182" t="str">
        <f t="shared" si="8"/>
        <v/>
      </c>
      <c r="M48" s="182">
        <f t="shared" si="9"/>
        <v>29</v>
      </c>
      <c r="N48" s="182" t="str">
        <f t="shared" si="10"/>
        <v/>
      </c>
      <c r="O48" s="182" t="str">
        <f t="shared" si="11"/>
        <v/>
      </c>
      <c r="P48" s="182" t="str">
        <f t="shared" si="12"/>
        <v/>
      </c>
      <c r="Q48" s="182" t="str">
        <f t="shared" si="13"/>
        <v/>
      </c>
      <c r="R48" s="5" t="str">
        <f>IF(J48&gt;3,SUM(SMALL(L48:Q48,{1,2,3,4})),"")</f>
        <v/>
      </c>
    </row>
    <row r="49" spans="1:18" ht="13" customHeight="1">
      <c r="A49" s="39" t="s">
        <v>370</v>
      </c>
      <c r="B49" s="40" t="s">
        <v>33</v>
      </c>
      <c r="C49" s="41" t="s">
        <v>17</v>
      </c>
      <c r="D49" s="14"/>
      <c r="E49" s="14">
        <v>178</v>
      </c>
      <c r="F49" s="14"/>
      <c r="G49" s="327"/>
      <c r="H49" s="14"/>
      <c r="I49" s="14"/>
      <c r="J49" s="60">
        <f t="shared" si="7"/>
        <v>1</v>
      </c>
      <c r="K49" s="60"/>
      <c r="L49" s="182" t="str">
        <f t="shared" si="8"/>
        <v/>
      </c>
      <c r="M49" s="182">
        <f t="shared" si="9"/>
        <v>31</v>
      </c>
      <c r="N49" s="182" t="str">
        <f t="shared" si="10"/>
        <v/>
      </c>
      <c r="O49" s="182" t="str">
        <f t="shared" si="11"/>
        <v/>
      </c>
      <c r="P49" s="182" t="str">
        <f t="shared" si="12"/>
        <v/>
      </c>
      <c r="Q49" s="182" t="str">
        <f t="shared" si="13"/>
        <v/>
      </c>
      <c r="R49" s="5" t="str">
        <f>IF(J49&gt;3,SUM(SMALL(L49:Q49,{1,2,3,4})),"")</f>
        <v/>
      </c>
    </row>
    <row r="50" spans="1:18" ht="13" customHeight="1">
      <c r="A50" s="39" t="s">
        <v>44</v>
      </c>
      <c r="B50" s="40" t="s">
        <v>33</v>
      </c>
      <c r="C50" s="41" t="s">
        <v>26</v>
      </c>
      <c r="D50" s="14">
        <v>71</v>
      </c>
      <c r="E50" s="14"/>
      <c r="F50" s="14"/>
      <c r="G50" s="14"/>
      <c r="H50" s="14"/>
      <c r="I50" s="14"/>
      <c r="J50" s="60">
        <f t="shared" si="7"/>
        <v>1</v>
      </c>
      <c r="K50" s="60"/>
      <c r="L50" s="182">
        <f t="shared" si="8"/>
        <v>2</v>
      </c>
      <c r="M50" s="182" t="str">
        <f t="shared" si="9"/>
        <v/>
      </c>
      <c r="N50" s="182" t="str">
        <f t="shared" si="10"/>
        <v/>
      </c>
      <c r="O50" s="182" t="str">
        <f t="shared" si="11"/>
        <v/>
      </c>
      <c r="P50" s="182" t="str">
        <f t="shared" si="12"/>
        <v/>
      </c>
      <c r="Q50" s="182" t="str">
        <f t="shared" si="13"/>
        <v/>
      </c>
      <c r="R50" s="5" t="str">
        <f>IF(J50&gt;3,SUM(SMALL(L50:Q50,{1,2,3,4})),"")</f>
        <v/>
      </c>
    </row>
    <row r="51" spans="1:18" ht="13" customHeight="1">
      <c r="A51" s="39" t="s">
        <v>124</v>
      </c>
      <c r="B51" s="40" t="s">
        <v>33</v>
      </c>
      <c r="C51" s="41" t="s">
        <v>14</v>
      </c>
      <c r="D51" s="14">
        <v>75</v>
      </c>
      <c r="E51" s="14"/>
      <c r="F51" s="14"/>
      <c r="G51" s="14"/>
      <c r="H51" s="14"/>
      <c r="I51" s="14"/>
      <c r="J51" s="60">
        <f t="shared" si="7"/>
        <v>1</v>
      </c>
      <c r="K51" s="60"/>
      <c r="L51" s="182">
        <f t="shared" si="8"/>
        <v>3</v>
      </c>
      <c r="M51" s="182" t="str">
        <f t="shared" si="9"/>
        <v/>
      </c>
      <c r="N51" s="182" t="str">
        <f t="shared" si="10"/>
        <v/>
      </c>
      <c r="O51" s="182" t="str">
        <f t="shared" si="11"/>
        <v/>
      </c>
      <c r="P51" s="182" t="str">
        <f t="shared" si="12"/>
        <v/>
      </c>
      <c r="Q51" s="182" t="str">
        <f t="shared" si="13"/>
        <v/>
      </c>
      <c r="R51" s="5" t="str">
        <f>IF(J51&gt;3,SUM(SMALL(L51:Q51,{1,2,3,4})),"")</f>
        <v/>
      </c>
    </row>
    <row r="52" spans="1:18" ht="13" customHeight="1">
      <c r="A52" s="39" t="s">
        <v>246</v>
      </c>
      <c r="B52" s="40" t="s">
        <v>33</v>
      </c>
      <c r="C52" s="41" t="s">
        <v>25</v>
      </c>
      <c r="D52" s="14">
        <v>97</v>
      </c>
      <c r="E52" s="14"/>
      <c r="F52" s="14"/>
      <c r="G52" s="14"/>
      <c r="H52" s="14"/>
      <c r="I52" s="14"/>
      <c r="J52" s="60">
        <f t="shared" si="7"/>
        <v>1</v>
      </c>
      <c r="K52" s="60"/>
      <c r="L52" s="182">
        <f t="shared" si="8"/>
        <v>7</v>
      </c>
      <c r="M52" s="182" t="str">
        <f t="shared" si="9"/>
        <v/>
      </c>
      <c r="N52" s="182" t="str">
        <f t="shared" si="10"/>
        <v/>
      </c>
      <c r="O52" s="182" t="str">
        <f t="shared" si="11"/>
        <v/>
      </c>
      <c r="P52" s="182" t="str">
        <f t="shared" si="12"/>
        <v/>
      </c>
      <c r="Q52" s="182" t="str">
        <f t="shared" si="13"/>
        <v/>
      </c>
    </row>
    <row r="53" spans="1:18" ht="13" customHeight="1">
      <c r="A53" s="39" t="s">
        <v>247</v>
      </c>
      <c r="B53" s="40" t="s">
        <v>33</v>
      </c>
      <c r="C53" s="41" t="s">
        <v>25</v>
      </c>
      <c r="D53" s="14">
        <v>110</v>
      </c>
      <c r="E53" s="14"/>
      <c r="F53" s="14"/>
      <c r="G53" s="14"/>
      <c r="H53" s="14"/>
      <c r="I53" s="14"/>
      <c r="J53" s="60">
        <f t="shared" si="7"/>
        <v>1</v>
      </c>
      <c r="K53" s="60"/>
      <c r="L53" s="182">
        <f t="shared" si="8"/>
        <v>12</v>
      </c>
      <c r="M53" s="182" t="str">
        <f t="shared" si="9"/>
        <v/>
      </c>
      <c r="N53" s="182" t="str">
        <f t="shared" si="10"/>
        <v/>
      </c>
      <c r="O53" s="182" t="str">
        <f t="shared" si="11"/>
        <v/>
      </c>
      <c r="P53" s="182" t="str">
        <f t="shared" si="12"/>
        <v/>
      </c>
      <c r="Q53" s="182" t="str">
        <f t="shared" si="13"/>
        <v/>
      </c>
    </row>
    <row r="54" spans="1:18" ht="13" customHeight="1">
      <c r="A54" s="39" t="s">
        <v>248</v>
      </c>
      <c r="B54" s="40" t="s">
        <v>33</v>
      </c>
      <c r="C54" s="41" t="s">
        <v>25</v>
      </c>
      <c r="D54" s="14">
        <v>116</v>
      </c>
      <c r="E54" s="14"/>
      <c r="F54" s="14"/>
      <c r="G54" s="14"/>
      <c r="H54" s="14"/>
      <c r="I54" s="14"/>
      <c r="J54" s="60">
        <f t="shared" si="7"/>
        <v>1</v>
      </c>
      <c r="K54" s="60"/>
      <c r="L54" s="182">
        <f t="shared" si="8"/>
        <v>15</v>
      </c>
      <c r="M54" s="182" t="str">
        <f t="shared" si="9"/>
        <v/>
      </c>
      <c r="N54" s="182" t="str">
        <f t="shared" si="10"/>
        <v/>
      </c>
      <c r="O54" s="182" t="str">
        <f t="shared" si="11"/>
        <v/>
      </c>
      <c r="P54" s="182" t="str">
        <f t="shared" si="12"/>
        <v/>
      </c>
      <c r="Q54" s="182" t="str">
        <f t="shared" si="13"/>
        <v/>
      </c>
    </row>
    <row r="55" spans="1:18" ht="13" customHeight="1">
      <c r="A55" s="43" t="s">
        <v>98</v>
      </c>
      <c r="B55" s="41" t="s">
        <v>33</v>
      </c>
      <c r="C55" s="41" t="s">
        <v>19</v>
      </c>
      <c r="D55" s="14">
        <v>118</v>
      </c>
      <c r="E55" s="14"/>
      <c r="F55" s="12"/>
      <c r="G55" s="14"/>
      <c r="H55" s="14"/>
      <c r="I55" s="14"/>
      <c r="J55" s="60">
        <f t="shared" si="7"/>
        <v>1</v>
      </c>
      <c r="K55" s="60"/>
      <c r="L55" s="182">
        <f t="shared" si="8"/>
        <v>16</v>
      </c>
      <c r="M55" s="182" t="str">
        <f t="shared" si="9"/>
        <v/>
      </c>
      <c r="N55" s="182" t="str">
        <f t="shared" si="10"/>
        <v/>
      </c>
      <c r="O55" s="182" t="str">
        <f t="shared" si="11"/>
        <v/>
      </c>
      <c r="P55" s="182" t="str">
        <f t="shared" si="12"/>
        <v/>
      </c>
      <c r="Q55" s="182" t="str">
        <f t="shared" si="13"/>
        <v/>
      </c>
    </row>
    <row r="56" spans="1:18" ht="13" customHeight="1">
      <c r="A56" s="5" t="s">
        <v>112</v>
      </c>
      <c r="B56" s="40" t="s">
        <v>33</v>
      </c>
      <c r="C56" s="41" t="s">
        <v>20</v>
      </c>
      <c r="D56" s="14">
        <v>127</v>
      </c>
      <c r="E56" s="14"/>
      <c r="F56" s="14"/>
      <c r="G56" s="14"/>
      <c r="H56" s="14"/>
      <c r="I56" s="14"/>
      <c r="J56" s="60">
        <f t="shared" si="7"/>
        <v>1</v>
      </c>
      <c r="K56" s="60"/>
      <c r="L56" s="182">
        <f t="shared" si="8"/>
        <v>17</v>
      </c>
      <c r="M56" s="182" t="str">
        <f t="shared" si="9"/>
        <v/>
      </c>
      <c r="N56" s="182" t="str">
        <f t="shared" si="10"/>
        <v/>
      </c>
      <c r="O56" s="182" t="str">
        <f t="shared" si="11"/>
        <v/>
      </c>
      <c r="P56" s="182" t="str">
        <f t="shared" si="12"/>
        <v/>
      </c>
      <c r="Q56" s="182" t="str">
        <f t="shared" si="13"/>
        <v/>
      </c>
    </row>
    <row r="57" spans="1:18" ht="13" customHeight="1">
      <c r="A57" s="92"/>
      <c r="B57" s="92"/>
      <c r="C57" s="167"/>
      <c r="D57" s="14"/>
      <c r="E57" s="14"/>
      <c r="F57" s="14"/>
      <c r="G57" s="14"/>
      <c r="H57" s="14"/>
      <c r="I57" s="14"/>
      <c r="J57" s="60">
        <f t="shared" si="7"/>
        <v>0</v>
      </c>
      <c r="K57" s="60"/>
      <c r="L57" s="182" t="str">
        <f t="shared" si="8"/>
        <v/>
      </c>
      <c r="M57" s="182" t="str">
        <f t="shared" si="9"/>
        <v/>
      </c>
      <c r="N57" s="182" t="str">
        <f t="shared" si="10"/>
        <v/>
      </c>
      <c r="O57" s="182" t="str">
        <f t="shared" si="11"/>
        <v/>
      </c>
      <c r="P57" s="182" t="str">
        <f t="shared" si="12"/>
        <v/>
      </c>
      <c r="Q57" s="182" t="str">
        <f t="shared" si="13"/>
        <v/>
      </c>
    </row>
    <row r="58" spans="1:18" ht="13" customHeight="1">
      <c r="A58" s="119"/>
      <c r="B58" s="118"/>
      <c r="C58" s="117"/>
      <c r="D58" s="325"/>
      <c r="E58" s="64"/>
      <c r="F58" s="53"/>
      <c r="G58" s="14"/>
      <c r="H58" s="53"/>
      <c r="I58" s="5"/>
      <c r="J58" s="60">
        <f t="shared" si="7"/>
        <v>0</v>
      </c>
      <c r="K58" s="60"/>
      <c r="L58" s="182" t="str">
        <f t="shared" ref="L58:N61" si="14">IFERROR(_xlfn.RANK.EQ(D58,D:D,1),"")</f>
        <v/>
      </c>
      <c r="M58" s="182" t="str">
        <f t="shared" si="14"/>
        <v/>
      </c>
      <c r="N58" s="182" t="str">
        <f t="shared" si="14"/>
        <v/>
      </c>
    </row>
    <row r="59" spans="1:18" ht="13" customHeight="1">
      <c r="A59" s="108"/>
      <c r="B59" s="115"/>
      <c r="C59" s="114"/>
      <c r="D59" s="299"/>
      <c r="E59" s="14"/>
      <c r="F59" s="14"/>
      <c r="G59" s="14"/>
      <c r="H59" s="14"/>
      <c r="I59" s="5"/>
      <c r="J59" s="60">
        <f t="shared" si="7"/>
        <v>0</v>
      </c>
      <c r="K59" s="60"/>
      <c r="L59" s="182" t="str">
        <f t="shared" si="14"/>
        <v/>
      </c>
      <c r="M59" s="182" t="str">
        <f t="shared" si="14"/>
        <v/>
      </c>
      <c r="N59" s="182" t="str">
        <f t="shared" si="14"/>
        <v/>
      </c>
    </row>
    <row r="60" spans="1:18" ht="13" customHeight="1">
      <c r="A60" s="119"/>
      <c r="B60" s="118"/>
      <c r="C60" s="117"/>
      <c r="D60" s="105"/>
      <c r="E60" s="14"/>
      <c r="F60" s="14"/>
      <c r="G60" s="14"/>
      <c r="H60" s="14"/>
      <c r="I60" s="5"/>
      <c r="J60" s="60">
        <f t="shared" si="7"/>
        <v>0</v>
      </c>
      <c r="K60" s="60"/>
      <c r="L60" s="182" t="str">
        <f t="shared" si="14"/>
        <v/>
      </c>
      <c r="M60" s="182" t="str">
        <f t="shared" si="14"/>
        <v/>
      </c>
      <c r="N60" s="182" t="str">
        <f t="shared" si="14"/>
        <v/>
      </c>
    </row>
    <row r="61" spans="1:18" ht="13" customHeight="1">
      <c r="A61" s="39"/>
      <c r="B61" s="40"/>
      <c r="C61" s="41"/>
      <c r="D61" s="5"/>
      <c r="E61" s="14"/>
      <c r="F61" s="14"/>
      <c r="G61" s="14"/>
      <c r="H61" s="14"/>
      <c r="I61" s="5"/>
      <c r="J61" s="60">
        <f t="shared" si="7"/>
        <v>0</v>
      </c>
      <c r="K61" s="60"/>
      <c r="L61" s="182" t="str">
        <f t="shared" si="14"/>
        <v/>
      </c>
      <c r="M61" s="182" t="str">
        <f t="shared" si="14"/>
        <v/>
      </c>
      <c r="N61" s="182" t="str">
        <f t="shared" si="14"/>
        <v/>
      </c>
    </row>
    <row r="62" spans="1:18" ht="13" customHeight="1">
      <c r="A62" s="39"/>
      <c r="B62" s="40"/>
      <c r="C62" s="41"/>
      <c r="D62" s="14"/>
      <c r="E62" s="44"/>
      <c r="F62" s="14"/>
      <c r="G62" s="14"/>
      <c r="H62" s="14"/>
      <c r="I62" s="14"/>
      <c r="J62" s="60"/>
      <c r="K62" s="60"/>
    </row>
    <row r="63" spans="1:18" ht="13" customHeight="1">
      <c r="A63" s="66"/>
      <c r="B63" s="68"/>
      <c r="C63" s="69"/>
      <c r="D63" s="64"/>
      <c r="E63" s="14"/>
      <c r="F63" s="14"/>
      <c r="G63" s="14"/>
      <c r="H63" s="14"/>
      <c r="I63" s="14"/>
      <c r="J63" s="60"/>
      <c r="K63" s="60"/>
    </row>
    <row r="64" spans="1:18" ht="13" customHeight="1">
      <c r="A64" s="39"/>
      <c r="B64" s="40"/>
      <c r="C64" s="41"/>
      <c r="D64" s="14"/>
      <c r="E64" s="14"/>
      <c r="F64" s="14"/>
      <c r="G64" s="14"/>
      <c r="H64" s="14"/>
      <c r="I64" s="12"/>
      <c r="J64" s="60"/>
      <c r="K64" s="60"/>
    </row>
    <row r="65" spans="1:11" ht="13" customHeight="1">
      <c r="A65" s="39"/>
      <c r="B65" s="40"/>
      <c r="C65" s="41"/>
      <c r="D65" s="14"/>
      <c r="E65" s="5"/>
      <c r="F65" s="14"/>
      <c r="G65" s="14"/>
      <c r="H65" s="14"/>
      <c r="I65" s="12"/>
      <c r="J65" s="60"/>
      <c r="K65" s="60"/>
    </row>
    <row r="66" spans="1:11" ht="13" customHeight="1">
      <c r="A66" s="39"/>
      <c r="B66" s="40"/>
      <c r="C66" s="41"/>
      <c r="D66" s="14"/>
      <c r="E66" s="35"/>
      <c r="F66" s="14"/>
      <c r="G66" s="14"/>
      <c r="H66" s="14"/>
      <c r="I66" s="12"/>
      <c r="J66" s="60"/>
      <c r="K66" s="60"/>
    </row>
    <row r="67" spans="1:11" ht="13" customHeight="1">
      <c r="A67" s="39"/>
      <c r="B67" s="40"/>
      <c r="C67" s="41"/>
      <c r="D67" s="14"/>
      <c r="E67" s="35"/>
      <c r="F67" s="14"/>
      <c r="G67" s="14"/>
      <c r="H67" s="14"/>
      <c r="I67" s="12"/>
      <c r="J67" s="60"/>
      <c r="K67" s="60"/>
    </row>
    <row r="68" spans="1:11" ht="13" customHeight="1">
      <c r="A68" s="39"/>
      <c r="B68" s="40"/>
      <c r="C68" s="41"/>
      <c r="D68" s="18"/>
      <c r="E68" s="35"/>
      <c r="F68" s="14"/>
      <c r="G68" s="14"/>
      <c r="H68" s="14"/>
      <c r="I68" s="12"/>
      <c r="J68" s="60"/>
      <c r="K68" s="60"/>
    </row>
    <row r="69" spans="1:11" ht="13" customHeight="1">
      <c r="A69" s="39"/>
      <c r="B69" s="40"/>
      <c r="C69" s="41"/>
      <c r="D69" s="14"/>
      <c r="E69" s="35"/>
      <c r="F69" s="14"/>
      <c r="G69" s="14"/>
      <c r="H69" s="14"/>
      <c r="I69" s="12"/>
      <c r="J69" s="60"/>
      <c r="K69" s="60"/>
    </row>
    <row r="70" spans="1:11" ht="13" customHeight="1">
      <c r="A70" s="23"/>
      <c r="B70" s="24"/>
      <c r="C70" s="25"/>
      <c r="D70" s="18"/>
      <c r="F70" s="18"/>
      <c r="G70" s="45"/>
      <c r="H70" s="14"/>
      <c r="I70" s="12"/>
      <c r="J70" s="60"/>
      <c r="K70" s="60"/>
    </row>
    <row r="71" spans="1:11" ht="13" customHeight="1">
      <c r="A71" s="39"/>
      <c r="B71" s="40"/>
      <c r="C71" s="41"/>
      <c r="D71" s="14"/>
      <c r="E71" s="5"/>
      <c r="F71" s="14"/>
      <c r="G71" s="14"/>
      <c r="H71" s="14"/>
      <c r="I71" s="14"/>
      <c r="J71" s="60"/>
      <c r="K71" s="60"/>
    </row>
    <row r="72" spans="1:11" ht="13" customHeight="1">
      <c r="A72" s="23"/>
      <c r="B72" s="24"/>
      <c r="C72" s="25"/>
      <c r="D72" s="18"/>
      <c r="F72" s="18"/>
      <c r="G72" s="45"/>
      <c r="H72" s="14"/>
      <c r="I72" s="14"/>
      <c r="J72" s="60"/>
      <c r="K72" s="60"/>
    </row>
    <row r="73" spans="1:11" ht="13" customHeight="1">
      <c r="A73" s="23"/>
      <c r="B73" s="24"/>
      <c r="C73" s="25"/>
      <c r="E73" s="18"/>
      <c r="F73" s="18"/>
      <c r="G73" s="45"/>
      <c r="H73" s="14"/>
      <c r="I73" s="14"/>
      <c r="J73" s="60"/>
      <c r="K73" s="60"/>
    </row>
    <row r="74" spans="1:11" ht="13" customHeight="1">
      <c r="A74" s="23"/>
      <c r="B74" s="24"/>
      <c r="C74" s="25"/>
      <c r="D74" s="18"/>
      <c r="E74" s="18"/>
      <c r="F74" s="18"/>
      <c r="G74" s="45"/>
      <c r="H74" s="14"/>
      <c r="I74" s="14"/>
      <c r="J74" s="60"/>
      <c r="K74" s="60"/>
    </row>
    <row r="75" spans="1:11" ht="13" customHeight="1">
      <c r="A75" s="23"/>
      <c r="B75" s="24"/>
      <c r="C75" s="25"/>
      <c r="D75" s="18"/>
      <c r="E75" s="18"/>
      <c r="F75" s="18"/>
      <c r="G75" s="45"/>
      <c r="H75" s="14"/>
      <c r="I75" s="12"/>
      <c r="J75" s="60"/>
      <c r="K75" s="60"/>
    </row>
    <row r="76" spans="1:11" ht="13" customHeight="1">
      <c r="A76" s="23"/>
      <c r="B76" s="24"/>
      <c r="C76" s="25"/>
      <c r="D76" s="18"/>
      <c r="F76" s="18"/>
      <c r="G76" s="49"/>
      <c r="H76" s="14"/>
      <c r="I76" s="12"/>
      <c r="J76" s="60"/>
      <c r="K76" s="60"/>
    </row>
    <row r="77" spans="1:11" ht="13" customHeight="1">
      <c r="A77" s="23"/>
      <c r="B77" s="24"/>
      <c r="C77" s="25"/>
      <c r="D77" s="18"/>
      <c r="F77" s="18"/>
      <c r="G77" s="49"/>
      <c r="H77" s="14"/>
      <c r="I77" s="14"/>
      <c r="J77" s="60"/>
      <c r="K77" s="60"/>
    </row>
    <row r="78" spans="1:11" ht="13" customHeight="1">
      <c r="A78" s="31"/>
      <c r="B78" s="32"/>
      <c r="C78" s="37"/>
      <c r="D78" s="37"/>
      <c r="E78" s="56"/>
      <c r="F78" s="37"/>
      <c r="G78" s="49"/>
      <c r="H78" s="59"/>
      <c r="I78" s="59"/>
      <c r="J78" s="60"/>
      <c r="K78" s="60"/>
    </row>
    <row r="79" spans="1:11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1" ht="13" customHeight="1">
      <c r="A80" s="5"/>
      <c r="B80" s="14"/>
      <c r="C80" s="25"/>
      <c r="D80" s="14"/>
      <c r="E80" s="5"/>
      <c r="F80" s="14"/>
      <c r="G80" s="14"/>
      <c r="H80" s="14"/>
      <c r="I80" s="14"/>
      <c r="J80" s="60"/>
    </row>
    <row r="81" spans="1:11" ht="13" customHeight="1">
      <c r="B81" s="18"/>
      <c r="C81" s="25"/>
      <c r="D81" s="18"/>
      <c r="F81" s="18"/>
      <c r="G81" s="49"/>
      <c r="H81" s="14"/>
      <c r="I81" s="42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A83" s="5"/>
      <c r="B83" s="14"/>
      <c r="C83" s="25"/>
      <c r="D83" s="14"/>
      <c r="E83" s="5"/>
      <c r="F83" s="14"/>
      <c r="G83" s="45"/>
      <c r="H83" s="14"/>
      <c r="I83" s="1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B85" s="18"/>
      <c r="C85" s="25"/>
      <c r="D85" s="18"/>
      <c r="F85" s="18"/>
      <c r="G85" s="45"/>
      <c r="H85" s="14"/>
      <c r="I85" s="42"/>
      <c r="J85" s="60"/>
    </row>
    <row r="86" spans="1:11" ht="13" customHeight="1">
      <c r="A86" s="23"/>
      <c r="B86" s="24"/>
      <c r="C86" s="25"/>
      <c r="D86" s="18"/>
      <c r="F86" s="18"/>
      <c r="G86" s="49"/>
      <c r="H86" s="14"/>
      <c r="I86" s="14"/>
      <c r="J86" s="60"/>
    </row>
    <row r="87" spans="1:11" ht="13" customHeight="1">
      <c r="B87" s="18"/>
      <c r="C87" s="25"/>
      <c r="D87" s="18"/>
      <c r="F87" s="18"/>
      <c r="G87" s="49"/>
      <c r="H87" s="14"/>
      <c r="I87" s="42"/>
      <c r="J87" s="60"/>
    </row>
    <row r="88" spans="1:11" ht="13" customHeight="1">
      <c r="A88" s="23"/>
      <c r="B88" s="24"/>
      <c r="C88" s="25"/>
      <c r="D88" s="18"/>
      <c r="F88" s="18"/>
      <c r="G88" s="49"/>
      <c r="H88" s="14"/>
      <c r="I88" s="14"/>
      <c r="J88" s="60"/>
    </row>
    <row r="89" spans="1:11" ht="13" customHeight="1">
      <c r="A89" s="23"/>
      <c r="B89" s="23"/>
      <c r="C89" s="27"/>
      <c r="E89" s="18"/>
      <c r="F89" s="18"/>
      <c r="G89" s="49"/>
      <c r="H89" s="14"/>
      <c r="I89" s="12"/>
      <c r="J89" s="60"/>
    </row>
    <row r="90" spans="1:11" ht="13" customHeight="1">
      <c r="C90" s="27"/>
      <c r="E90" s="18"/>
      <c r="F90" s="18"/>
      <c r="G90" s="49"/>
      <c r="H90" s="14"/>
      <c r="I90" s="14"/>
      <c r="J90" s="60"/>
      <c r="K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A92" s="5"/>
      <c r="B92" s="5"/>
      <c r="C92" s="5"/>
      <c r="D92" s="5"/>
      <c r="E92" s="14"/>
      <c r="F92" s="14"/>
      <c r="G92" s="14"/>
      <c r="H92" s="14"/>
      <c r="I92" s="14"/>
      <c r="J92" s="60"/>
      <c r="K92" s="60"/>
    </row>
    <row r="93" spans="1:11" ht="13" customHeight="1">
      <c r="A93" s="23"/>
      <c r="B93" s="23"/>
      <c r="C93" s="27"/>
      <c r="E93" s="18"/>
      <c r="F93" s="18"/>
      <c r="G93" s="45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2"/>
      <c r="J94" s="60"/>
      <c r="K94" s="60"/>
    </row>
    <row r="95" spans="1:11" ht="13" customHeight="1">
      <c r="A95" s="27"/>
      <c r="B95" s="24"/>
      <c r="C95" s="25"/>
      <c r="D95" s="18"/>
      <c r="E95" s="25"/>
      <c r="F95" s="18"/>
      <c r="G95" s="45"/>
      <c r="H95" s="14"/>
      <c r="I95" s="14"/>
      <c r="J95" s="60"/>
      <c r="K95" s="60"/>
    </row>
    <row r="96" spans="1:11" ht="13" customHeight="1">
      <c r="A96" s="27"/>
      <c r="B96" s="23"/>
      <c r="C96" s="27"/>
      <c r="E96" s="25"/>
      <c r="F96" s="18"/>
      <c r="G96" s="45"/>
      <c r="H96" s="14"/>
      <c r="I96" s="14"/>
      <c r="J96" s="60"/>
      <c r="K96" s="60"/>
    </row>
    <row r="97" spans="1:11" ht="13" customHeight="1">
      <c r="A97" s="23"/>
      <c r="B97" s="23"/>
      <c r="C97" s="27"/>
      <c r="E97" s="18"/>
      <c r="F97" s="18"/>
      <c r="G97" s="45"/>
      <c r="H97" s="14"/>
      <c r="I97" s="14"/>
      <c r="J97" s="60"/>
      <c r="K97" s="60"/>
    </row>
    <row r="98" spans="1:11" ht="13" customHeight="1">
      <c r="A98" s="23"/>
      <c r="B98" s="24"/>
      <c r="C98" s="25"/>
      <c r="D98" s="18"/>
      <c r="E98" s="18"/>
      <c r="F98" s="18"/>
      <c r="G98" s="45"/>
      <c r="H98" s="45"/>
      <c r="I98" s="12"/>
      <c r="J98" s="60"/>
      <c r="K98" s="60"/>
    </row>
    <row r="99" spans="1:11" ht="13" customHeight="1">
      <c r="A99" s="27"/>
      <c r="B99" s="24"/>
      <c r="C99" s="25"/>
      <c r="D99" s="18"/>
      <c r="E99" s="25"/>
      <c r="F99" s="18"/>
      <c r="G99" s="45"/>
      <c r="H99" s="14"/>
      <c r="I99" s="14"/>
      <c r="J99" s="60"/>
      <c r="K99" s="60"/>
    </row>
    <row r="100" spans="1:11" ht="13" customHeight="1">
      <c r="A100" s="39"/>
      <c r="B100" s="40"/>
      <c r="C100" s="41"/>
      <c r="D100" s="14"/>
      <c r="E100" s="14"/>
      <c r="F100" s="14"/>
      <c r="G100" s="14"/>
      <c r="H100" s="14"/>
      <c r="I100" s="14"/>
      <c r="J100" s="60"/>
      <c r="K100" s="60"/>
    </row>
    <row r="101" spans="1:11" ht="13" customHeight="1">
      <c r="B101" s="18"/>
      <c r="C101" s="25"/>
      <c r="D101" s="18"/>
      <c r="E101" s="18"/>
      <c r="F101" s="18"/>
      <c r="G101" s="49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5"/>
      <c r="H102" s="14"/>
      <c r="I102" s="42"/>
      <c r="J102" s="60"/>
    </row>
    <row r="103" spans="1:11" ht="13" customHeight="1">
      <c r="B103" s="38"/>
      <c r="C103" s="25"/>
      <c r="D103" s="18"/>
      <c r="E103" s="18"/>
      <c r="F103" s="18"/>
      <c r="G103" s="45"/>
      <c r="H103" s="14"/>
      <c r="I103" s="14"/>
      <c r="J103" s="60"/>
      <c r="K103" s="60"/>
    </row>
    <row r="104" spans="1:11" ht="13" customHeight="1">
      <c r="A104" s="23"/>
      <c r="B104" s="24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36"/>
      <c r="I106" s="14"/>
      <c r="J106" s="60"/>
      <c r="K106" s="60"/>
    </row>
    <row r="107" spans="1:11" ht="13" customHeight="1">
      <c r="A107" s="39"/>
      <c r="B107" s="40"/>
      <c r="C107" s="41"/>
      <c r="D107" s="42"/>
      <c r="E107" s="44"/>
      <c r="F107" s="44"/>
      <c r="G107" s="14"/>
      <c r="H107" s="14"/>
      <c r="I107" s="12"/>
      <c r="J107" s="60"/>
      <c r="K107" s="60"/>
    </row>
    <row r="108" spans="1:11" ht="13" customHeight="1">
      <c r="A108" s="23"/>
      <c r="B108" s="24"/>
      <c r="C108" s="25"/>
      <c r="D108" s="18"/>
      <c r="E108" s="18"/>
      <c r="F108" s="18"/>
      <c r="G108" s="45"/>
      <c r="H108" s="14"/>
      <c r="I108" s="14"/>
      <c r="J108" s="60"/>
      <c r="K108" s="60"/>
    </row>
    <row r="109" spans="1:11" ht="13" customHeight="1">
      <c r="A109" s="27"/>
      <c r="B109" s="24"/>
      <c r="C109" s="25"/>
      <c r="D109" s="18"/>
      <c r="E109" s="25"/>
      <c r="F109" s="18"/>
      <c r="G109" s="45"/>
      <c r="H109" s="14"/>
      <c r="I109" s="14"/>
      <c r="J109" s="60"/>
      <c r="K109" s="60"/>
    </row>
    <row r="110" spans="1:11" ht="13" customHeight="1">
      <c r="A110" s="23"/>
      <c r="B110" s="24"/>
      <c r="C110" s="25"/>
      <c r="D110" s="18"/>
      <c r="E110" s="18"/>
      <c r="F110" s="18"/>
      <c r="G110" s="45"/>
      <c r="H110" s="14"/>
      <c r="I110" s="14"/>
      <c r="J110" s="60"/>
      <c r="K110" s="60"/>
    </row>
    <row r="111" spans="1:11" ht="13" customHeight="1">
      <c r="A111" s="27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43"/>
      <c r="B112" s="40"/>
      <c r="C112" s="41"/>
      <c r="D112" s="77"/>
      <c r="E112" s="44"/>
      <c r="F112" s="44"/>
      <c r="G112" s="42"/>
      <c r="H112" s="41"/>
      <c r="I112" s="12"/>
      <c r="J112" s="60"/>
      <c r="K112" s="60"/>
    </row>
    <row r="113" spans="1:17" ht="13" customHeight="1">
      <c r="A113" s="27"/>
      <c r="B113" s="24"/>
      <c r="C113" s="25"/>
      <c r="D113" s="18"/>
      <c r="E113" s="18"/>
      <c r="F113" s="18"/>
      <c r="G113" s="45"/>
      <c r="H113" s="14"/>
      <c r="I113" s="14"/>
      <c r="J113" s="60"/>
      <c r="K113" s="60"/>
    </row>
    <row r="114" spans="1:17" ht="13" customHeight="1">
      <c r="A114" s="39"/>
      <c r="B114" s="40"/>
      <c r="C114" s="41"/>
      <c r="D114" s="14"/>
      <c r="E114" s="14"/>
      <c r="F114" s="14"/>
      <c r="G114" s="14"/>
      <c r="H114" s="14"/>
      <c r="I114" s="14"/>
      <c r="J114" s="60"/>
      <c r="K114" s="60"/>
    </row>
    <row r="115" spans="1:17" ht="13" customHeight="1">
      <c r="A115" s="23"/>
      <c r="B115" s="24"/>
      <c r="C115" s="25"/>
      <c r="D115" s="18"/>
      <c r="E115" s="18"/>
      <c r="F115" s="18"/>
      <c r="G115" s="49"/>
      <c r="H115" s="36"/>
      <c r="I115" s="12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6"/>
      <c r="H116" s="14"/>
      <c r="I116" s="14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39"/>
      <c r="B118" s="40"/>
      <c r="C118" s="41"/>
      <c r="D118" s="14"/>
      <c r="E118" s="14"/>
      <c r="F118" s="14"/>
      <c r="G118" s="14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23"/>
      <c r="B120" s="24"/>
      <c r="C120" s="25"/>
      <c r="D120" s="18"/>
      <c r="E120" s="18"/>
      <c r="F120" s="18"/>
      <c r="G120" s="45"/>
      <c r="H120" s="36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81"/>
      <c r="G122" s="46"/>
      <c r="H122" s="57"/>
      <c r="I122" s="12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18"/>
      <c r="G123" s="45"/>
      <c r="H123" s="36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3"/>
      <c r="C125" s="27"/>
      <c r="F125" s="19"/>
      <c r="G125" s="63"/>
      <c r="H125" s="5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s="13" customFormat="1" ht="13" customHeight="1">
      <c r="A127" s="5"/>
      <c r="B127" s="5"/>
      <c r="C127" s="5"/>
      <c r="D127" s="5"/>
      <c r="E127" s="5"/>
      <c r="F127" s="5"/>
      <c r="G127" s="5"/>
      <c r="H127" s="5"/>
      <c r="I127" s="14"/>
      <c r="J127" s="60"/>
      <c r="K127" s="60"/>
      <c r="L127" s="183"/>
      <c r="M127" s="183"/>
      <c r="N127" s="183"/>
      <c r="O127" s="183"/>
      <c r="P127" s="183"/>
      <c r="Q127" s="183"/>
    </row>
    <row r="128" spans="1:17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23"/>
      <c r="B137" s="23"/>
      <c r="C137" s="27"/>
      <c r="F137" s="19"/>
      <c r="G137" s="63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2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5"/>
      <c r="B144" s="54"/>
      <c r="C144" s="27"/>
      <c r="D144" s="5"/>
      <c r="E144" s="5"/>
      <c r="G144" s="63"/>
      <c r="H144" s="5"/>
      <c r="I144" s="14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2"/>
      <c r="J145" s="60"/>
      <c r="K145" s="60"/>
    </row>
    <row r="146" spans="1:11" ht="13" customHeight="1">
      <c r="C146" s="27"/>
      <c r="F146" s="19"/>
      <c r="H146" s="5"/>
      <c r="I146" s="14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A148" s="5"/>
      <c r="B148" s="14"/>
      <c r="C148" s="25"/>
      <c r="D148" s="14"/>
      <c r="E148" s="14"/>
      <c r="F148" s="14"/>
      <c r="G148" s="14"/>
      <c r="H148" s="47"/>
      <c r="I148" s="14"/>
      <c r="J148" s="60"/>
      <c r="K148" s="60"/>
    </row>
    <row r="149" spans="1:11" ht="13" customHeight="1">
      <c r="A149" s="52"/>
      <c r="B149" s="58"/>
      <c r="C149" s="25"/>
      <c r="D149" s="58"/>
      <c r="E149" s="58"/>
      <c r="F149" s="58"/>
      <c r="G149" s="49"/>
      <c r="H149" s="14"/>
      <c r="I149" s="14"/>
      <c r="J149" s="60"/>
      <c r="K149" s="60"/>
    </row>
    <row r="150" spans="1:11" ht="13" customHeight="1">
      <c r="A150" s="52"/>
      <c r="B150" s="52"/>
      <c r="C150" s="27"/>
      <c r="D150" s="52"/>
      <c r="E150" s="52"/>
      <c r="F150" s="52"/>
      <c r="H150" s="5"/>
      <c r="I150" s="14"/>
      <c r="J150" s="60"/>
      <c r="K150" s="60"/>
    </row>
    <row r="151" spans="1:11" ht="13" customHeight="1">
      <c r="C151" s="27"/>
      <c r="F151" s="19"/>
      <c r="H151" s="5"/>
      <c r="I151" s="14"/>
      <c r="J151" s="60"/>
      <c r="K151" s="60"/>
    </row>
    <row r="152" spans="1:11" ht="13" customHeight="1">
      <c r="C152" s="27"/>
      <c r="F152" s="19"/>
      <c r="H152" s="5"/>
      <c r="I152" s="5"/>
      <c r="J152" s="60"/>
      <c r="K152" s="60"/>
    </row>
    <row r="153" spans="1:11" ht="13" customHeight="1">
      <c r="C153" s="27"/>
      <c r="F153" s="19"/>
      <c r="H153" s="5"/>
      <c r="I153" s="14"/>
      <c r="J153" s="60"/>
      <c r="K153" s="60"/>
    </row>
    <row r="154" spans="1:11" ht="13" customHeight="1">
      <c r="B154" s="18"/>
      <c r="C154" s="25"/>
      <c r="D154" s="18"/>
      <c r="F154" s="18"/>
      <c r="G154" s="49"/>
      <c r="H154" s="14"/>
      <c r="I154" s="12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A157" s="39"/>
      <c r="B157" s="40"/>
      <c r="C157" s="41"/>
      <c r="D157" s="14"/>
      <c r="E157" s="5"/>
      <c r="F157" s="14"/>
      <c r="G157" s="14"/>
      <c r="H157" s="14"/>
      <c r="I157" s="14"/>
      <c r="J157" s="60"/>
      <c r="K157" s="60"/>
    </row>
    <row r="158" spans="1:11" ht="13" customHeight="1">
      <c r="A158" s="23"/>
      <c r="B158" s="24"/>
      <c r="C158" s="25"/>
      <c r="D158" s="18"/>
      <c r="F158" s="18"/>
      <c r="G158" s="49"/>
      <c r="H158" s="14"/>
      <c r="I158" s="14"/>
      <c r="J158" s="60"/>
      <c r="K158" s="60"/>
    </row>
    <row r="159" spans="1:11" ht="13" customHeight="1">
      <c r="A159" s="39"/>
      <c r="B159" s="40"/>
      <c r="C159" s="41"/>
      <c r="D159" s="14"/>
      <c r="E159" s="5"/>
      <c r="F159" s="14"/>
      <c r="G159" s="14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2"/>
      <c r="J160" s="60"/>
      <c r="K160" s="60"/>
    </row>
    <row r="161" spans="1:11" ht="13" customHeight="1">
      <c r="A161" s="23"/>
      <c r="B161" s="24"/>
      <c r="C161" s="25"/>
      <c r="D161" s="18"/>
      <c r="F161" s="18"/>
      <c r="G161" s="49"/>
      <c r="H161" s="14"/>
      <c r="I161" s="14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D164" s="18"/>
      <c r="F164" s="18"/>
      <c r="G164" s="45"/>
      <c r="H164" s="14"/>
      <c r="I164" s="12"/>
      <c r="J164" s="60"/>
      <c r="K164" s="60"/>
    </row>
    <row r="165" spans="1:11" ht="13" customHeight="1">
      <c r="A165" s="23"/>
      <c r="B165" s="24"/>
      <c r="C165" s="25"/>
      <c r="D165" s="18"/>
      <c r="E165" s="18"/>
      <c r="F165" s="18"/>
      <c r="G165" s="49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43"/>
      <c r="B168" s="40"/>
      <c r="C168" s="41"/>
      <c r="D168" s="14"/>
      <c r="E168" s="43"/>
      <c r="F168" s="14"/>
      <c r="G168" s="14"/>
      <c r="H168" s="14"/>
      <c r="I168" s="14"/>
      <c r="J168" s="60"/>
      <c r="K168" s="60"/>
    </row>
    <row r="169" spans="1:11" ht="13" customHeight="1">
      <c r="A169" s="27"/>
      <c r="B169" s="24"/>
      <c r="C169" s="25"/>
      <c r="D169" s="18"/>
      <c r="E169" s="27"/>
      <c r="F169" s="18"/>
      <c r="G169" s="45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45"/>
      <c r="J170" s="60"/>
      <c r="K170" s="60"/>
    </row>
    <row r="171" spans="1:11" ht="13" customHeight="1">
      <c r="A171" s="43"/>
      <c r="B171" s="40"/>
      <c r="C171" s="41"/>
      <c r="D171" s="14"/>
      <c r="E171" s="43"/>
      <c r="F171" s="14"/>
      <c r="G171" s="14"/>
      <c r="H171" s="14"/>
      <c r="I171" s="14"/>
      <c r="J171" s="60"/>
      <c r="K171" s="60"/>
    </row>
    <row r="172" spans="1:11" ht="13" customHeight="1">
      <c r="A172" s="27"/>
      <c r="B172" s="24"/>
      <c r="C172" s="25"/>
      <c r="D172" s="18"/>
      <c r="F172" s="18"/>
      <c r="G172" s="45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E173" s="25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2"/>
      <c r="J175" s="60"/>
      <c r="K175" s="60"/>
    </row>
    <row r="176" spans="1:11" ht="13" customHeight="1">
      <c r="A176" s="39"/>
      <c r="B176" s="40"/>
      <c r="C176" s="41"/>
      <c r="D176" s="14"/>
      <c r="E176" s="14"/>
      <c r="F176" s="14"/>
      <c r="G176" s="14"/>
      <c r="H176" s="14"/>
      <c r="I176" s="14"/>
      <c r="J176" s="60"/>
      <c r="K176" s="60"/>
    </row>
    <row r="177" spans="1:11" ht="13" customHeight="1">
      <c r="A177" s="23"/>
      <c r="B177" s="24"/>
      <c r="C177" s="25"/>
      <c r="D177" s="18"/>
      <c r="E177" s="18"/>
      <c r="F177" s="18"/>
      <c r="G177" s="45"/>
      <c r="H177" s="14"/>
      <c r="I177" s="12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9"/>
      <c r="H178" s="14"/>
      <c r="I178" s="12"/>
      <c r="J178" s="60"/>
      <c r="K178" s="60"/>
    </row>
    <row r="179" spans="1:11" ht="13" customHeight="1">
      <c r="A179" s="39"/>
      <c r="B179" s="40"/>
      <c r="C179" s="41"/>
      <c r="D179" s="14"/>
      <c r="E179" s="44"/>
      <c r="F179" s="44"/>
      <c r="G179" s="14"/>
      <c r="H179" s="14"/>
      <c r="I179" s="12"/>
      <c r="J179" s="60"/>
      <c r="K179" s="60"/>
    </row>
    <row r="180" spans="1:11" ht="13" customHeight="1">
      <c r="A180" s="39"/>
      <c r="B180" s="39"/>
      <c r="C180" s="41"/>
      <c r="D180" s="5"/>
      <c r="E180" s="44"/>
      <c r="F180" s="14"/>
      <c r="G180" s="14"/>
      <c r="H180" s="14"/>
      <c r="I180" s="14"/>
      <c r="J180" s="60"/>
      <c r="K180" s="60"/>
    </row>
    <row r="181" spans="1:11" ht="13" customHeight="1">
      <c r="A181" s="39"/>
      <c r="B181" s="40"/>
      <c r="C181" s="41"/>
      <c r="D181" s="14"/>
      <c r="E181" s="1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39"/>
      <c r="C182" s="41"/>
      <c r="D182" s="5"/>
      <c r="E182" s="14"/>
      <c r="F182" s="14"/>
      <c r="G182" s="14"/>
      <c r="H182" s="14"/>
      <c r="I182" s="12"/>
      <c r="J182" s="60"/>
      <c r="K182" s="60"/>
    </row>
    <row r="183" spans="1:11" ht="13" customHeight="1">
      <c r="A183" s="39"/>
      <c r="B183" s="40"/>
      <c r="C183" s="41"/>
      <c r="D183" s="14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4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14"/>
      <c r="F185" s="14"/>
      <c r="G185" s="14"/>
      <c r="H185" s="14"/>
      <c r="I185" s="14"/>
      <c r="J185" s="60"/>
      <c r="K185" s="60"/>
    </row>
    <row r="186" spans="1:11" ht="13" customHeight="1">
      <c r="A186" s="23"/>
      <c r="B186" s="24"/>
      <c r="C186" s="25"/>
      <c r="D186" s="18"/>
      <c r="E186" s="18"/>
      <c r="F186" s="18"/>
      <c r="G186" s="45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9"/>
      <c r="H189" s="14"/>
      <c r="I189" s="53"/>
      <c r="J189" s="60"/>
    </row>
    <row r="190" spans="1:11" ht="13" customHeight="1">
      <c r="A190" s="39"/>
      <c r="B190" s="40"/>
      <c r="C190" s="25"/>
      <c r="D190" s="14"/>
      <c r="E190" s="14"/>
      <c r="F190" s="14"/>
      <c r="G190" s="14"/>
      <c r="H190" s="14"/>
      <c r="I190" s="53"/>
      <c r="J190" s="60"/>
    </row>
    <row r="191" spans="1:11" ht="13" customHeight="1">
      <c r="B191" s="18"/>
      <c r="C191" s="25"/>
      <c r="D191" s="18"/>
      <c r="E191" s="18"/>
      <c r="F191" s="18"/>
      <c r="G191" s="45"/>
      <c r="H191" s="14"/>
      <c r="I191" s="83"/>
      <c r="J191" s="60"/>
    </row>
    <row r="192" spans="1:11" ht="13" customHeight="1">
      <c r="A192" s="23"/>
      <c r="B192" s="24"/>
      <c r="C192" s="25"/>
      <c r="D192" s="18"/>
      <c r="E192" s="18"/>
      <c r="F192" s="18"/>
      <c r="G192" s="45"/>
      <c r="H192" s="14"/>
      <c r="I192" s="53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5"/>
      <c r="B194" s="14"/>
      <c r="C194" s="25"/>
      <c r="D194" s="14"/>
      <c r="E194" s="14"/>
      <c r="F194" s="14"/>
      <c r="G194" s="45"/>
      <c r="H194" s="14"/>
      <c r="I194" s="83"/>
      <c r="J194" s="60"/>
    </row>
    <row r="195" spans="1:17" ht="13" customHeight="1">
      <c r="B195" s="18"/>
      <c r="C195" s="25"/>
      <c r="D195" s="18"/>
      <c r="E195" s="18"/>
      <c r="F195" s="18"/>
      <c r="G195" s="45"/>
      <c r="H195" s="14"/>
      <c r="I195" s="83"/>
      <c r="J195" s="60"/>
    </row>
    <row r="196" spans="1:17" ht="13" customHeight="1">
      <c r="A196" s="39"/>
      <c r="B196" s="40"/>
      <c r="C196" s="41"/>
      <c r="D196" s="14"/>
      <c r="E196" s="44"/>
      <c r="F196" s="14"/>
      <c r="G196" s="14"/>
      <c r="H196" s="14"/>
      <c r="I196" s="53"/>
      <c r="J196" s="60"/>
      <c r="K196" s="60"/>
    </row>
    <row r="197" spans="1:17" ht="13" customHeight="1">
      <c r="A197" s="23"/>
      <c r="B197" s="24"/>
      <c r="C197" s="25"/>
      <c r="D197" s="18"/>
      <c r="E197" s="18"/>
      <c r="F197" s="18"/>
      <c r="G197" s="45"/>
      <c r="H197" s="36"/>
      <c r="I197" s="14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14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</row>
    <row r="200" spans="1:17" s="16" customFormat="1" ht="13" customHeight="1">
      <c r="A200" s="39"/>
      <c r="B200" s="40"/>
      <c r="C200" s="41"/>
      <c r="D200" s="14"/>
      <c r="E200" s="14"/>
      <c r="F200" s="14"/>
      <c r="G200" s="14"/>
      <c r="H200" s="14"/>
      <c r="I200" s="14"/>
      <c r="J200" s="60"/>
      <c r="K200" s="60"/>
      <c r="L200" s="184"/>
      <c r="M200" s="184"/>
      <c r="N200" s="184"/>
      <c r="O200" s="184"/>
      <c r="P200" s="184"/>
      <c r="Q200" s="184"/>
    </row>
    <row r="201" spans="1:17" ht="13" customHeight="1">
      <c r="A201" s="23"/>
      <c r="B201" s="24"/>
      <c r="C201" s="25"/>
      <c r="D201" s="18"/>
      <c r="E201" s="18"/>
      <c r="F201" s="18"/>
      <c r="G201" s="45"/>
      <c r="H201" s="14"/>
      <c r="I201" s="12"/>
      <c r="J201" s="60"/>
      <c r="K201" s="60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4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45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14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36"/>
      <c r="I208" s="14"/>
      <c r="J208" s="60"/>
      <c r="K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14"/>
      <c r="I209" s="14"/>
      <c r="J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36"/>
      <c r="I210" s="14"/>
      <c r="J210" s="60"/>
      <c r="K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14"/>
      <c r="I212" s="14"/>
      <c r="J212" s="60"/>
      <c r="K212" s="60"/>
    </row>
    <row r="213" spans="1:11" ht="13" customHeight="1">
      <c r="A213" s="39"/>
      <c r="B213" s="40"/>
      <c r="C213" s="41"/>
      <c r="D213" s="14"/>
      <c r="E213" s="14"/>
      <c r="F213" s="14"/>
      <c r="G213" s="14"/>
      <c r="H213" s="14"/>
      <c r="I213" s="14"/>
      <c r="J213" s="60"/>
      <c r="K213" s="60"/>
    </row>
    <row r="214" spans="1:11" ht="13" customHeight="1">
      <c r="A214" s="23"/>
      <c r="B214" s="24"/>
      <c r="C214" s="25"/>
      <c r="D214" s="18"/>
      <c r="E214" s="18"/>
      <c r="F214" s="18"/>
      <c r="G214" s="45"/>
      <c r="H214" s="36"/>
      <c r="I214" s="12"/>
      <c r="J214" s="60"/>
      <c r="K214" s="60"/>
    </row>
    <row r="215" spans="1:11" ht="13" customHeight="1">
      <c r="A215" s="39"/>
      <c r="B215" s="40"/>
      <c r="C215" s="41"/>
      <c r="D215" s="14"/>
      <c r="E215" s="14"/>
      <c r="F215" s="14"/>
      <c r="G215" s="14"/>
      <c r="H215" s="14"/>
      <c r="I215" s="14"/>
      <c r="J215" s="60"/>
      <c r="K215" s="60"/>
    </row>
    <row r="216" spans="1:11" ht="13" customHeight="1">
      <c r="A216" s="23"/>
      <c r="B216" s="24"/>
      <c r="C216" s="25"/>
      <c r="D216" s="18"/>
      <c r="E216" s="18"/>
      <c r="F216" s="18"/>
      <c r="G216" s="45"/>
      <c r="H216" s="36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65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E219" s="30"/>
      <c r="F219" s="65"/>
      <c r="G219" s="45"/>
      <c r="H219" s="82"/>
      <c r="I219" s="71"/>
      <c r="J219" s="60"/>
      <c r="K219" s="60"/>
    </row>
    <row r="220" spans="1:11" ht="13" customHeight="1">
      <c r="A220" s="5"/>
      <c r="B220" s="14"/>
      <c r="C220" s="14"/>
      <c r="D220" s="5"/>
      <c r="E220" s="64"/>
      <c r="F220" s="53"/>
      <c r="G220" s="14"/>
      <c r="H220" s="53"/>
      <c r="I220" s="5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3"/>
      <c r="B222" s="64"/>
      <c r="C222" s="14"/>
      <c r="D222" s="64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66"/>
      <c r="B225" s="68"/>
      <c r="C225" s="41"/>
      <c r="D225" s="64"/>
      <c r="E225" s="64"/>
      <c r="F225" s="53"/>
      <c r="G225" s="45"/>
      <c r="H225" s="53"/>
      <c r="I225" s="14"/>
      <c r="J225" s="60"/>
      <c r="K225" s="60"/>
    </row>
    <row r="226" spans="1:11" ht="13" customHeight="1">
      <c r="A226" s="65"/>
      <c r="B226" s="30"/>
      <c r="C226" s="25"/>
      <c r="D226" s="30"/>
      <c r="E226" s="30"/>
      <c r="F226" s="65"/>
      <c r="G226" s="49"/>
      <c r="H226" s="14"/>
      <c r="I226" s="14"/>
      <c r="J226" s="60"/>
      <c r="K226" s="60"/>
    </row>
    <row r="227" spans="1:11" ht="13" customHeight="1">
      <c r="C227" s="25"/>
      <c r="F227" s="19"/>
      <c r="H227" s="5"/>
      <c r="I227" s="5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71"/>
      <c r="J229" s="60"/>
      <c r="K229" s="60"/>
    </row>
    <row r="230" spans="1:11" ht="13" customHeight="1">
      <c r="A230" s="73"/>
      <c r="B230" s="74"/>
      <c r="C230" s="25"/>
      <c r="D230" s="30"/>
      <c r="E230" s="30"/>
      <c r="F230" s="18"/>
      <c r="G230" s="49"/>
      <c r="H230" s="14"/>
      <c r="I230" s="71"/>
      <c r="J230" s="60"/>
      <c r="K230" s="60"/>
    </row>
    <row r="231" spans="1:11" ht="13" customHeight="1">
      <c r="A231" s="23"/>
      <c r="B231" s="24"/>
      <c r="C231" s="25"/>
      <c r="E231" s="18"/>
      <c r="F231" s="18"/>
      <c r="G231" s="45"/>
      <c r="H231" s="14"/>
      <c r="I231" s="5"/>
      <c r="J231" s="60"/>
      <c r="K231" s="60"/>
    </row>
    <row r="232" spans="1:11" ht="13" customHeight="1">
      <c r="A232" s="27"/>
      <c r="B232" s="24"/>
      <c r="C232" s="25"/>
      <c r="E232" s="25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39"/>
      <c r="B234" s="40"/>
      <c r="C234" s="41"/>
      <c r="D234" s="5"/>
      <c r="E234" s="14"/>
      <c r="F234" s="14"/>
      <c r="G234" s="14"/>
      <c r="H234" s="14"/>
      <c r="I234" s="5"/>
      <c r="J234" s="60"/>
      <c r="K234" s="60"/>
    </row>
    <row r="235" spans="1:11" ht="13" customHeight="1">
      <c r="A235" s="27"/>
      <c r="B235" s="24"/>
      <c r="C235" s="25"/>
      <c r="E235" s="25"/>
      <c r="F235" s="18"/>
      <c r="G235" s="45"/>
      <c r="H235" s="14"/>
      <c r="I235" s="71"/>
      <c r="J235" s="60"/>
      <c r="K235" s="60"/>
    </row>
    <row r="236" spans="1:11" ht="13" customHeight="1">
      <c r="A236" s="23"/>
      <c r="B236" s="24"/>
      <c r="C236" s="25"/>
      <c r="E236" s="18"/>
      <c r="F236" s="18"/>
      <c r="G236" s="45"/>
      <c r="H236" s="14"/>
      <c r="I236" s="71"/>
      <c r="J236" s="60"/>
      <c r="K236" s="60"/>
    </row>
    <row r="237" spans="1:11" ht="13" customHeight="1">
      <c r="A237" s="39"/>
      <c r="B237" s="40"/>
      <c r="C237" s="41"/>
      <c r="D237" s="14"/>
      <c r="E237" s="14"/>
      <c r="F237" s="14"/>
      <c r="G237" s="45"/>
      <c r="H237" s="14"/>
      <c r="I237" s="71"/>
      <c r="J237" s="60"/>
      <c r="K237" s="60"/>
    </row>
    <row r="238" spans="1:11" ht="13" customHeight="1">
      <c r="A238" s="79"/>
      <c r="B238" s="80"/>
      <c r="C238" s="25"/>
      <c r="D238" s="55"/>
      <c r="E238" s="18"/>
      <c r="F238" s="18"/>
      <c r="G238" s="45"/>
      <c r="H238" s="14"/>
      <c r="I238" s="71"/>
      <c r="J238" s="60"/>
      <c r="K238" s="60"/>
    </row>
    <row r="239" spans="1:11" ht="13" customHeight="1">
      <c r="A239" s="28"/>
      <c r="B239" s="24"/>
      <c r="C239" s="25"/>
      <c r="D239" s="18"/>
      <c r="E239" s="18"/>
      <c r="F239" s="18"/>
      <c r="G239" s="49"/>
      <c r="H239" s="14"/>
      <c r="I239" s="71"/>
      <c r="J239" s="60"/>
      <c r="K239" s="60"/>
    </row>
    <row r="240" spans="1:11" ht="13" customHeight="1">
      <c r="A240" s="67"/>
      <c r="B240" s="40"/>
      <c r="C240" s="41"/>
      <c r="D240" s="14"/>
      <c r="E240" s="44"/>
      <c r="F240" s="14"/>
      <c r="G240" s="14"/>
      <c r="H240" s="14"/>
      <c r="I240" s="71"/>
      <c r="J240" s="60"/>
      <c r="K240" s="60"/>
    </row>
    <row r="241" spans="1:11" ht="13" customHeight="1">
      <c r="A241" s="28"/>
      <c r="B241" s="24"/>
      <c r="C241" s="25"/>
      <c r="D241" s="18"/>
      <c r="E241" s="18"/>
      <c r="F241" s="18"/>
      <c r="G241" s="49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78"/>
      <c r="B243" s="32"/>
      <c r="C243" s="37"/>
      <c r="D243" s="37"/>
      <c r="E243" s="37"/>
      <c r="F243" s="37"/>
      <c r="G243" s="49"/>
      <c r="H243" s="14"/>
      <c r="I243" s="71"/>
      <c r="J243" s="60"/>
    </row>
    <row r="244" spans="1:11" ht="13" customHeight="1">
      <c r="A244" s="31"/>
      <c r="B244" s="32"/>
      <c r="C244" s="37"/>
      <c r="D244" s="37"/>
      <c r="E244" s="37"/>
      <c r="F244" s="37"/>
      <c r="G244" s="49"/>
      <c r="H244" s="59"/>
      <c r="I244" s="70"/>
      <c r="J244" s="60"/>
      <c r="K244" s="60"/>
    </row>
    <row r="245" spans="1:11" ht="13" customHeight="1">
      <c r="A245" s="23"/>
      <c r="B245" s="24"/>
      <c r="C245" s="25"/>
      <c r="D245" s="18"/>
      <c r="E245" s="18"/>
      <c r="F245" s="18"/>
      <c r="G245" s="49"/>
      <c r="H245" s="14"/>
      <c r="I245" s="71"/>
      <c r="J245" s="60"/>
    </row>
    <row r="246" spans="1:11" ht="13" customHeight="1">
      <c r="A246" s="5"/>
      <c r="B246" s="14"/>
      <c r="C246" s="14"/>
      <c r="D246" s="14"/>
      <c r="E246" s="14"/>
      <c r="F246" s="14"/>
      <c r="G246" s="14"/>
      <c r="H246" s="14"/>
      <c r="I246" s="5"/>
      <c r="J246" s="60"/>
      <c r="K246" s="60"/>
    </row>
    <row r="247" spans="1:11" ht="13" customHeight="1">
      <c r="A247" s="23"/>
      <c r="B247" s="24"/>
      <c r="C247" s="25"/>
      <c r="D247" s="18"/>
      <c r="E247" s="18"/>
      <c r="F247" s="18"/>
      <c r="G247" s="45"/>
      <c r="H247" s="14"/>
      <c r="I247" s="71"/>
      <c r="J247" s="60"/>
      <c r="K247" s="60"/>
    </row>
    <row r="248" spans="1:11" ht="13" customHeight="1">
      <c r="A248" s="31"/>
      <c r="B248" s="32"/>
      <c r="C248" s="37"/>
      <c r="D248" s="37"/>
      <c r="E248" s="37"/>
      <c r="F248" s="37"/>
      <c r="G248" s="49"/>
      <c r="H248" s="59"/>
      <c r="I248" s="70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</row>
    <row r="250" spans="1:11" ht="13" customHeight="1">
      <c r="A250" s="32"/>
      <c r="B250" s="32"/>
      <c r="C250" s="37"/>
      <c r="D250" s="37"/>
      <c r="E250" s="37"/>
      <c r="F250" s="37"/>
      <c r="G250" s="49"/>
      <c r="H250" s="59"/>
      <c r="I250" s="70"/>
      <c r="J250" s="60"/>
      <c r="K250" s="60"/>
    </row>
    <row r="251" spans="1:11" ht="13" customHeight="1">
      <c r="A251" s="5"/>
      <c r="B251" s="5"/>
      <c r="C251" s="14"/>
      <c r="D251" s="5"/>
      <c r="E251" s="5"/>
      <c r="F251" s="5"/>
      <c r="G251" s="14"/>
      <c r="H251" s="14"/>
      <c r="I251" s="5"/>
      <c r="J251" s="60"/>
      <c r="K251" s="60"/>
    </row>
    <row r="252" spans="1:11" ht="13" customHeight="1">
      <c r="A252" s="52"/>
      <c r="B252" s="52"/>
      <c r="C252" s="25"/>
      <c r="D252" s="52"/>
      <c r="E252" s="52"/>
      <c r="F252" s="52"/>
      <c r="G252" s="49"/>
      <c r="H252" s="14"/>
      <c r="I252" s="5"/>
      <c r="J252" s="60"/>
      <c r="K252" s="60"/>
    </row>
    <row r="253" spans="1:11" ht="13" customHeight="1">
      <c r="A253" s="23"/>
      <c r="B253" s="23"/>
      <c r="C253" s="25"/>
      <c r="F253" s="19"/>
      <c r="G253" s="49"/>
      <c r="H253" s="14"/>
      <c r="I253" s="5"/>
      <c r="J253" s="60"/>
      <c r="K253" s="60"/>
    </row>
    <row r="254" spans="1:11" ht="13" customHeight="1">
      <c r="A254" s="39"/>
      <c r="B254" s="39"/>
      <c r="C254" s="41"/>
      <c r="D254" s="5"/>
      <c r="E254" s="5"/>
      <c r="F254" s="5"/>
      <c r="G254" s="45"/>
      <c r="H254" s="14"/>
      <c r="I254" s="71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5"/>
      <c r="H255" s="14"/>
      <c r="I255" s="71"/>
      <c r="J255" s="60"/>
      <c r="K255" s="60"/>
    </row>
    <row r="256" spans="1:11" ht="13" customHeight="1">
      <c r="A256" s="5"/>
      <c r="B256" s="39"/>
      <c r="C256" s="41"/>
      <c r="D256" s="17"/>
      <c r="E256" s="35"/>
      <c r="F256" s="35"/>
      <c r="G256" s="43"/>
      <c r="H256" s="41"/>
      <c r="I256" s="71"/>
      <c r="J256" s="60"/>
      <c r="K256" s="60"/>
    </row>
    <row r="257" spans="1:11" ht="13" customHeight="1">
      <c r="A257" s="39"/>
      <c r="B257" s="39"/>
      <c r="C257" s="41"/>
      <c r="D257" s="5"/>
      <c r="E257" s="5"/>
      <c r="F257" s="5"/>
      <c r="G257" s="5"/>
      <c r="H257" s="14"/>
      <c r="I257" s="71"/>
      <c r="J257" s="60"/>
      <c r="K257" s="60"/>
    </row>
    <row r="258" spans="1:11" ht="13" customHeight="1">
      <c r="A258" s="23"/>
      <c r="B258" s="23"/>
      <c r="C258" s="25"/>
      <c r="F258" s="19"/>
      <c r="G258" s="63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5"/>
      <c r="I259" s="5"/>
      <c r="J259" s="60"/>
      <c r="K259" s="60"/>
    </row>
    <row r="260" spans="1:11" ht="13" customHeight="1">
      <c r="A260" s="28"/>
      <c r="B260" s="24"/>
      <c r="C260" s="25"/>
      <c r="D260" s="18"/>
      <c r="E260" s="18"/>
      <c r="F260" s="12"/>
      <c r="G260" s="49"/>
      <c r="H260" s="14"/>
      <c r="I260" s="12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2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</sheetData>
  <sortState xmlns:xlrd2="http://schemas.microsoft.com/office/spreadsheetml/2017/richdata2" ref="A2:XEU1123">
    <sortCondition ref="R2:R1123"/>
  </sortState>
  <dataValidations count="13">
    <dataValidation type="list" allowBlank="1" showInputMessage="1" showErrorMessage="1" sqref="C64:C183 C186:C1048576 C62" xr:uid="{727AB179-774E-4D71-A1C8-4D47C345A5F2}">
      <formula1>#REF!</formula1>
    </dataValidation>
    <dataValidation type="list" allowBlank="1" showInputMessage="1" showErrorMessage="1" sqref="B230 B63 B222:B226" xr:uid="{780A473F-FD22-4FDD-B04C-563BE94B7761}">
      <formula1>"S,V40,V50,V60,V70,V80,V90"</formula1>
    </dataValidation>
    <dataValidation type="list" allowBlank="1" showInputMessage="1" showErrorMessage="1" sqref="B231:B236 B239:B249 B259:B1048576 B64:B183 B186:B221 B2:B9 B17:B62" xr:uid="{F85B07DF-87E0-41E4-81D0-CADE32194B53}">
      <formula1>"S, V40, V50, V60, V70, V80, V90"</formula1>
    </dataValidation>
    <dataValidation type="custom" allowBlank="1" showInputMessage="1" showErrorMessage="1" sqref="B191 B183:B185 B195 B1" xr:uid="{3D26957A-BF93-4BC0-92C5-17A21FF554C5}">
      <formula1>"S, V40, V50, V60, V70, V80, V90"</formula1>
    </dataValidation>
    <dataValidation type="list" allowBlank="1" showInputMessage="1" showErrorMessage="1" sqref="C57 C59:C60" xr:uid="{664EAEAB-6EAC-4761-8744-7BA48EA62F91}">
      <formula1>$XET$2:$XFD$14</formula1>
    </dataValidation>
    <dataValidation type="list" allowBlank="1" showInputMessage="1" showErrorMessage="1" sqref="C58" xr:uid="{4BC47C5D-E790-4B9E-9934-7A06E3F094F4}">
      <formula1>$XES$3:$XFD$34</formula1>
    </dataValidation>
    <dataValidation type="list" allowBlank="1" showInputMessage="1" showErrorMessage="1" sqref="C45" xr:uid="{BA392725-97FC-4420-9EC5-42A7202A6010}">
      <formula1>$XFD$2:$XFD$6</formula1>
    </dataValidation>
    <dataValidation type="list" allowBlank="1" showInputMessage="1" showErrorMessage="1" sqref="C2 C38:C44 C46:C56 C5" xr:uid="{4956B048-45B6-4E89-B6F6-8AACDD2662A5}">
      <formula1>#REF!</formula1>
    </dataValidation>
    <dataValidation type="list" allowBlank="1" showInputMessage="1" showErrorMessage="1" sqref="C3:C4" xr:uid="{2B4899FD-DC35-49C4-A503-E6D62B62BD6C}">
      <formula1>$XFD$2:$XFD$2</formula1>
    </dataValidation>
    <dataValidation type="list" allowBlank="1" showInputMessage="1" showErrorMessage="1" sqref="C6:C9" xr:uid="{FEA13E98-749F-4DF5-B711-B774329A3553}">
      <formula1>$XEW$2:$XFD$3</formula1>
    </dataValidation>
    <dataValidation type="list" allowBlank="1" showInputMessage="1" showErrorMessage="1" sqref="C17:C19" xr:uid="{F9368BE6-D1D9-4787-9293-D775BD63CE40}">
      <formula1>$XEW$2:$XEW$4</formula1>
    </dataValidation>
    <dataValidation type="list" allowBlank="1" showInputMessage="1" showErrorMessage="1" sqref="C20:C27 C29:C37" xr:uid="{E8F72347-BBAA-4D77-A5BD-84190DC09789}">
      <formula1>$XFD$2:$XFD$4</formula1>
    </dataValidation>
    <dataValidation type="list" allowBlank="1" showInputMessage="1" showErrorMessage="1" sqref="C28" xr:uid="{0B9C1CD7-258D-4C1F-A815-9FAA28A02DB3}">
      <formula1>$XFD$2:$XFD$3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9618B9-48F6-4C9B-8B44-3ED6448D690D}">
          <x14:formula1>
            <xm:f>'Data validation'!$A$2:$A$19</xm:f>
          </x14:formula1>
          <xm:sqref>C61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Women</vt:lpstr>
      <vt:lpstr>Women V40</vt:lpstr>
      <vt:lpstr>Women V50</vt:lpstr>
      <vt:lpstr>Women V60</vt:lpstr>
      <vt:lpstr>Women V70</vt:lpstr>
      <vt:lpstr>Men</vt:lpstr>
      <vt:lpstr>Men V40</vt:lpstr>
      <vt:lpstr>Men V50</vt:lpstr>
      <vt:lpstr>Men V60</vt:lpstr>
      <vt:lpstr>Men V70</vt:lpstr>
      <vt:lpstr>Womens Team</vt:lpstr>
      <vt:lpstr>Mens Team</vt:lpstr>
      <vt:lpstr>Eastleigh Women</vt:lpstr>
      <vt:lpstr>Eastleigh Men</vt:lpstr>
      <vt:lpstr>Hamwic Women</vt:lpstr>
      <vt:lpstr>Hamwic Men</vt:lpstr>
      <vt:lpstr>Halterworth Women</vt:lpstr>
      <vt:lpstr>Halterworth Men</vt:lpstr>
      <vt:lpstr>Hardley Women</vt:lpstr>
      <vt:lpstr>Hardley Men</vt:lpstr>
      <vt:lpstr>Hedge End Women</vt:lpstr>
      <vt:lpstr>Hedge End Men</vt:lpstr>
      <vt:lpstr>Itchen Women</vt:lpstr>
      <vt:lpstr>Itchen Men</vt:lpstr>
      <vt:lpstr>Lordshill Women</vt:lpstr>
      <vt:lpstr>Lordshill Men</vt:lpstr>
      <vt:lpstr>Lymington Women</vt:lpstr>
      <vt:lpstr>Lymington Men</vt:lpstr>
      <vt:lpstr>New Forest Women</vt:lpstr>
      <vt:lpstr>New Forest Men</vt:lpstr>
      <vt:lpstr>Netley Women</vt:lpstr>
      <vt:lpstr>Netley Men</vt:lpstr>
      <vt:lpstr>Romsey Women</vt:lpstr>
      <vt:lpstr>Romsey Men</vt:lpstr>
      <vt:lpstr>Solent Running Sisters</vt:lpstr>
      <vt:lpstr>Soton AC Women</vt:lpstr>
      <vt:lpstr>Soton AC Men</vt:lpstr>
      <vt:lpstr>Soton Tri Women</vt:lpstr>
      <vt:lpstr>Soton Tri Men</vt:lpstr>
      <vt:lpstr>Stubbington Women</vt:lpstr>
      <vt:lpstr>Stubbington Men</vt:lpstr>
      <vt:lpstr>Totton Women</vt:lpstr>
      <vt:lpstr>Totton Men</vt:lpstr>
      <vt:lpstr>Wessex Women</vt:lpstr>
      <vt:lpstr>Wessex Men</vt:lpstr>
      <vt:lpstr>Winchester Men</vt:lpstr>
      <vt:lpstr>Winchester Women</vt:lpstr>
      <vt:lpstr>Data validation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Stumpf PS</dc:creator>
  <cp:lastModifiedBy>Nigel Hemsted</cp:lastModifiedBy>
  <dcterms:created xsi:type="dcterms:W3CDTF">2017-09-11T19:43:17Z</dcterms:created>
  <dcterms:modified xsi:type="dcterms:W3CDTF">2023-02-03T12:28:44Z</dcterms:modified>
</cp:coreProperties>
</file>